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4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FII Activity" sheetId="1" state="visible" r:id="rId1"/>
    <sheet xmlns:r="http://schemas.openxmlformats.org/officeDocument/2006/relationships" name="FII Numbers" sheetId="2" state="visible" r:id="rId2"/>
    <sheet xmlns:r="http://schemas.openxmlformats.org/officeDocument/2006/relationships" name="Prop Desk" sheetId="3" state="visible" r:id="rId3"/>
    <sheet xmlns:r="http://schemas.openxmlformats.org/officeDocument/2006/relationships" name="Retail Clients" sheetId="4" state="visible" r:id="rId4"/>
    <sheet xmlns:r="http://schemas.openxmlformats.org/officeDocument/2006/relationships" name="DII" sheetId="5" state="visible" r:id="rId5"/>
    <sheet xmlns:r="http://schemas.openxmlformats.org/officeDocument/2006/relationships" name="Sheet1" sheetId="6" state="visible" r:id="rId6"/>
    <sheet xmlns:r="http://schemas.openxmlformats.org/officeDocument/2006/relationships" name="Sheet2" sheetId="7" state="visible" r:id="rId7"/>
    <sheet xmlns:r="http://schemas.openxmlformats.org/officeDocument/2006/relationships" name="DII Activity" sheetId="8" state="visible" r:id="rId8"/>
  </sheets>
  <definedNames>
    <definedName hidden="1" localSheetId="5" name="_xlnm._FilterDatabase">Sheet1!$A$1:$D$1869</definedName>
  </definedNames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<sst xmlns="http://schemas.openxmlformats.org/spreadsheetml/2006/main" uniqueCount="1459">
  <si>
    <t>Positieve</t>
  </si>
  <si>
    <t>Negative</t>
  </si>
  <si>
    <t>buy</t>
  </si>
  <si>
    <t>FII - Participant wise Open Interest (no. of contracts) in Equity Derivatives</t>
  </si>
  <si>
    <t>Date</t>
  </si>
  <si>
    <t>Future Index Long</t>
  </si>
  <si>
    <t>Future Index Short</t>
  </si>
  <si>
    <t>Future Stock Long</t>
  </si>
  <si>
    <t>Future Stock Short</t>
  </si>
  <si>
    <t>Option Index Call Long</t>
  </si>
  <si>
    <t>Option Index Put Long</t>
  </si>
  <si>
    <t>Option Index Call Short</t>
  </si>
  <si>
    <t>Option Index Put Short</t>
  </si>
  <si>
    <t>Nifty Spot</t>
  </si>
  <si>
    <t>Pt. Change</t>
  </si>
  <si>
    <t>Net Positions in Index F&amp;O</t>
  </si>
  <si>
    <t>Fut Index Long</t>
  </si>
  <si>
    <t>Fut Index Short</t>
  </si>
  <si>
    <t>Fut Stock Long</t>
  </si>
  <si>
    <t>Fut Stock Short</t>
  </si>
  <si>
    <t>OptIndex Call Long</t>
  </si>
  <si>
    <t>Opt Index Put Long</t>
  </si>
  <si>
    <t>Opt Index Call Short</t>
  </si>
  <si>
    <t>Opt Index Put Short</t>
  </si>
  <si>
    <t>Buying in 8300 PE, closing price 55</t>
  </si>
  <si>
    <t>Expiry</t>
  </si>
  <si>
    <t>sell</t>
  </si>
  <si>
    <t>squa</t>
  </si>
  <si>
    <t>40+</t>
  </si>
  <si>
    <t>Sell</t>
  </si>
  <si>
    <t xml:space="preserve"> </t>
  </si>
  <si>
    <t>26-04-2016</t>
  </si>
  <si>
    <t>27/04/2016</t>
  </si>
  <si>
    <t>B</t>
  </si>
  <si>
    <t>S</t>
  </si>
  <si>
    <t>+</t>
  </si>
  <si>
    <t>square</t>
  </si>
  <si>
    <t>07-09-2017</t>
  </si>
  <si>
    <t>08-09-2017</t>
  </si>
  <si>
    <t>11-09-2017</t>
  </si>
  <si>
    <t>12-09-2017</t>
  </si>
  <si>
    <t>13-09-2017</t>
  </si>
  <si>
    <t>14-09-2017</t>
  </si>
  <si>
    <t>15-09-2017</t>
  </si>
  <si>
    <t>18-09-2017</t>
  </si>
  <si>
    <t>19-09-2017</t>
  </si>
  <si>
    <t>20-09-2017</t>
  </si>
  <si>
    <t>21-09-2017</t>
  </si>
  <si>
    <t>22-09-2017</t>
  </si>
  <si>
    <t>25-09-2017</t>
  </si>
  <si>
    <t>26-09-2017</t>
  </si>
  <si>
    <t>27-09-2017</t>
  </si>
  <si>
    <t>28-09-2017</t>
  </si>
  <si>
    <t>29-09-2017</t>
  </si>
  <si>
    <t>03-10-2017</t>
  </si>
  <si>
    <t>04-10-2017</t>
  </si>
  <si>
    <t>05-10-2017</t>
  </si>
  <si>
    <t>06-10-2017</t>
  </si>
  <si>
    <t>09-10-2017</t>
  </si>
  <si>
    <t>10-10-2017</t>
  </si>
  <si>
    <t>11-10-2017</t>
  </si>
  <si>
    <t>12-10-2017</t>
  </si>
  <si>
    <t>13-10-2017</t>
  </si>
  <si>
    <t>16-10-2017</t>
  </si>
  <si>
    <t>17-10-2017</t>
  </si>
  <si>
    <t>18-10-2017</t>
  </si>
  <si>
    <t>19-10-2017</t>
  </si>
  <si>
    <t>23-10-2017</t>
  </si>
  <si>
    <t>24-10-2017</t>
  </si>
  <si>
    <t>25-10-2017</t>
  </si>
  <si>
    <t>26-10-2017</t>
  </si>
  <si>
    <t>27-10-2017</t>
  </si>
  <si>
    <t>30-10-2017</t>
  </si>
  <si>
    <t>31-10-2017</t>
  </si>
  <si>
    <t>01-11-2017</t>
  </si>
  <si>
    <t>02-11-2017</t>
  </si>
  <si>
    <t>03-11-2017</t>
  </si>
  <si>
    <t>06-11-2017</t>
  </si>
  <si>
    <t>07-11-2017</t>
  </si>
  <si>
    <t>08-11-2017</t>
  </si>
  <si>
    <t>09-11-2017</t>
  </si>
  <si>
    <t>10-11-2017</t>
  </si>
  <si>
    <t>13-11-2017</t>
  </si>
  <si>
    <t>14-11-2017</t>
  </si>
  <si>
    <t>15-11-2017</t>
  </si>
  <si>
    <t>16-11-2017</t>
  </si>
  <si>
    <t>17-11-2017</t>
  </si>
  <si>
    <t>20-11-2017</t>
  </si>
  <si>
    <t>21-11-2017</t>
  </si>
  <si>
    <t>22-11-2017</t>
  </si>
  <si>
    <t>23-11-2017</t>
  </si>
  <si>
    <t>24-11-2017</t>
  </si>
  <si>
    <t>27-11-2017</t>
  </si>
  <si>
    <t>28-11-2017</t>
  </si>
  <si>
    <t>29-11-2017</t>
  </si>
  <si>
    <t>30-11-2017</t>
  </si>
  <si>
    <t>01-12-2017</t>
  </si>
  <si>
    <t>04-12-2017</t>
  </si>
  <si>
    <t>05-12-2017</t>
  </si>
  <si>
    <t>06-12-2017</t>
  </si>
  <si>
    <t>07-12-2017</t>
  </si>
  <si>
    <t>08-12-2017</t>
  </si>
  <si>
    <t>11-12-2017</t>
  </si>
  <si>
    <t>12-12-2017</t>
  </si>
  <si>
    <t>13-12-2017</t>
  </si>
  <si>
    <t>14-12-2017</t>
  </si>
  <si>
    <t>15-12-2017</t>
  </si>
  <si>
    <t>18-12-2017</t>
  </si>
  <si>
    <t>19-12-2017</t>
  </si>
  <si>
    <t>20-12-2017</t>
  </si>
  <si>
    <t>21-12-2017</t>
  </si>
  <si>
    <t>22-12-2017</t>
  </si>
  <si>
    <t>26-12-2017</t>
  </si>
  <si>
    <t>27-12-2017</t>
  </si>
  <si>
    <t>28-12-2017</t>
  </si>
  <si>
    <t>29-12-2017</t>
  </si>
  <si>
    <t>01-01-2018</t>
  </si>
  <si>
    <t>02-01-2018</t>
  </si>
  <si>
    <t>03-01-2018</t>
  </si>
  <si>
    <t>04-01-2018</t>
  </si>
  <si>
    <t>05-01-2018</t>
  </si>
  <si>
    <t>08-01-2018</t>
  </si>
  <si>
    <t>09-01-2018</t>
  </si>
  <si>
    <t>10-01-2018</t>
  </si>
  <si>
    <t>11-01-2018</t>
  </si>
  <si>
    <t>12-01-2018</t>
  </si>
  <si>
    <t>15-01-2018</t>
  </si>
  <si>
    <t>16-01-2018</t>
  </si>
  <si>
    <t>17-01-2018</t>
  </si>
  <si>
    <t>18-01-2018</t>
  </si>
  <si>
    <t>19-01-2018</t>
  </si>
  <si>
    <t>22-01-2018</t>
  </si>
  <si>
    <t>23-01-2018</t>
  </si>
  <si>
    <t>24-01-2018</t>
  </si>
  <si>
    <t>25-01-2018</t>
  </si>
  <si>
    <t>29-01-2018</t>
  </si>
  <si>
    <t>30-01-2018</t>
  </si>
  <si>
    <t>31-01-2018</t>
  </si>
  <si>
    <t>01-02-2018</t>
  </si>
  <si>
    <t>02-02-2018</t>
  </si>
  <si>
    <t>05-02-2018</t>
  </si>
  <si>
    <t>06-02-2018</t>
  </si>
  <si>
    <t>07-02-2018</t>
  </si>
  <si>
    <t>08-02-2018</t>
  </si>
  <si>
    <t>09-02-2018</t>
  </si>
  <si>
    <t>12-02-2018</t>
  </si>
  <si>
    <t>14-02-2018</t>
  </si>
  <si>
    <t>15-02-2018</t>
  </si>
  <si>
    <t>16-02-2018</t>
  </si>
  <si>
    <t>19-02-2018</t>
  </si>
  <si>
    <t>20-02-2018</t>
  </si>
  <si>
    <t>21-02-2018</t>
  </si>
  <si>
    <t>22-02-2018</t>
  </si>
  <si>
    <t>23-02-2018</t>
  </si>
  <si>
    <t>26-02-2018</t>
  </si>
  <si>
    <t>27-02-2018</t>
  </si>
  <si>
    <t>28-02-2018</t>
  </si>
  <si>
    <t>01-03-2018</t>
  </si>
  <si>
    <t>05-03-2018</t>
  </si>
  <si>
    <t>06-03-2018</t>
  </si>
  <si>
    <t>07-03-2018</t>
  </si>
  <si>
    <t>08-03-2018</t>
  </si>
  <si>
    <t>09-03-2018</t>
  </si>
  <si>
    <t>12-03-2018</t>
  </si>
  <si>
    <t>13-03-2018</t>
  </si>
  <si>
    <t>14-03-2018</t>
  </si>
  <si>
    <t>15-03-2018</t>
  </si>
  <si>
    <t>16-03-2018</t>
  </si>
  <si>
    <t>19-03-2018</t>
  </si>
  <si>
    <t>20-03-2018</t>
  </si>
  <si>
    <t>21-03-2018</t>
  </si>
  <si>
    <t>22-03-2018</t>
  </si>
  <si>
    <t>23-03-2018</t>
  </si>
  <si>
    <t>26-03-2018</t>
  </si>
  <si>
    <t>27-03-2018</t>
  </si>
  <si>
    <t>28-03-2018</t>
  </si>
  <si>
    <t>02-04-2018</t>
  </si>
  <si>
    <t>03-04-2018</t>
  </si>
  <si>
    <t>04-04-2018</t>
  </si>
  <si>
    <t>05-04-2018</t>
  </si>
  <si>
    <t>06-04-2018</t>
  </si>
  <si>
    <t>09-04-2018</t>
  </si>
  <si>
    <t>10-04-2018</t>
  </si>
  <si>
    <t>11-04-2018</t>
  </si>
  <si>
    <t>12-04-2018</t>
  </si>
  <si>
    <t>13-04-2018</t>
  </si>
  <si>
    <t>16-04-2018</t>
  </si>
  <si>
    <t>17-04-2018</t>
  </si>
  <si>
    <t>18-04-2018</t>
  </si>
  <si>
    <t>19-04-2018</t>
  </si>
  <si>
    <t>20-04-2018</t>
  </si>
  <si>
    <t>23-04-2018</t>
  </si>
  <si>
    <t>24-04-2018</t>
  </si>
  <si>
    <t>25-04-2018</t>
  </si>
  <si>
    <t>26-04-2018</t>
  </si>
  <si>
    <t>27-04-2018</t>
  </si>
  <si>
    <t>30-04-2018</t>
  </si>
  <si>
    <t>02-05-2018</t>
  </si>
  <si>
    <t>03-05-2018</t>
  </si>
  <si>
    <t>04-05-2018</t>
  </si>
  <si>
    <t>07-05-2018</t>
  </si>
  <si>
    <t>08-05-2018</t>
  </si>
  <si>
    <t>09-05-2018</t>
  </si>
  <si>
    <t>10-05-2018</t>
  </si>
  <si>
    <t>11-05-2018</t>
  </si>
  <si>
    <t>14-05-2018</t>
  </si>
  <si>
    <t>15-05-2018</t>
  </si>
  <si>
    <t>16-05-2018</t>
  </si>
  <si>
    <t>17-05-2018</t>
  </si>
  <si>
    <t>18-05-2018</t>
  </si>
  <si>
    <t>21-05-2018</t>
  </si>
  <si>
    <t>22-05-2018</t>
  </si>
  <si>
    <t>23-05-2018</t>
  </si>
  <si>
    <t>24-05-2018</t>
  </si>
  <si>
    <t>25-05-2018</t>
  </si>
  <si>
    <t>28-05-2018</t>
  </si>
  <si>
    <t>29-05-2018</t>
  </si>
  <si>
    <t>30-05-2018</t>
  </si>
  <si>
    <t>31-05-2018</t>
  </si>
  <si>
    <t>01-06-2018</t>
  </si>
  <si>
    <t>04-06-2018</t>
  </si>
  <si>
    <t>05-06-2018</t>
  </si>
  <si>
    <t>06-06-2018</t>
  </si>
  <si>
    <t>07-06-2018</t>
  </si>
  <si>
    <t>08-06-2018</t>
  </si>
  <si>
    <t>11-06-2018</t>
  </si>
  <si>
    <t>12-06-2018</t>
  </si>
  <si>
    <t>13-06-2018</t>
  </si>
  <si>
    <t>14-06-2018</t>
  </si>
  <si>
    <t>15-06-2018</t>
  </si>
  <si>
    <t>18-06-2018</t>
  </si>
  <si>
    <t>19-06-2018</t>
  </si>
  <si>
    <t>20-06-2018</t>
  </si>
  <si>
    <t>21-06-2018</t>
  </si>
  <si>
    <t>22-06-2018</t>
  </si>
  <si>
    <t>25-06-2018</t>
  </si>
  <si>
    <t>26-06-2018</t>
  </si>
  <si>
    <t>27-06-2018</t>
  </si>
  <si>
    <t>28-06-2018</t>
  </si>
  <si>
    <t>29-06-2018</t>
  </si>
  <si>
    <t>02-07-2018</t>
  </si>
  <si>
    <t>03-07-2018</t>
  </si>
  <si>
    <t>04-07-2018</t>
  </si>
  <si>
    <t>05-07-2018</t>
  </si>
  <si>
    <t>06-07-2018</t>
  </si>
  <si>
    <t>09-07-2018</t>
  </si>
  <si>
    <t>10-07-2018</t>
  </si>
  <si>
    <t>11-07-2018</t>
  </si>
  <si>
    <t>12-07-2018</t>
  </si>
  <si>
    <t>13-07-2018</t>
  </si>
  <si>
    <t>16-07-2018</t>
  </si>
  <si>
    <t>17-07-2018</t>
  </si>
  <si>
    <t>18-07-2018</t>
  </si>
  <si>
    <t>19-07-2018</t>
  </si>
  <si>
    <t>20-07-2018</t>
  </si>
  <si>
    <t>23-07-2018</t>
  </si>
  <si>
    <t>24-07-2018</t>
  </si>
  <si>
    <t>25-07-2018</t>
  </si>
  <si>
    <t>26-07-2018</t>
  </si>
  <si>
    <t>27-07-2018</t>
  </si>
  <si>
    <t>30-07-2018</t>
  </si>
  <si>
    <t>31-07-2018</t>
  </si>
  <si>
    <t>01-08-2018</t>
  </si>
  <si>
    <t>02-08-2018</t>
  </si>
  <si>
    <t>03-08-2018</t>
  </si>
  <si>
    <t>06-08-2018</t>
  </si>
  <si>
    <t>07-08-2018</t>
  </si>
  <si>
    <t>08-08-2018</t>
  </si>
  <si>
    <t>09-08-2018</t>
  </si>
  <si>
    <t>10-08-2018</t>
  </si>
  <si>
    <t>13-08-2018</t>
  </si>
  <si>
    <t>14-08-2018</t>
  </si>
  <si>
    <t>16-08-2018</t>
  </si>
  <si>
    <t>17-08-2018</t>
  </si>
  <si>
    <t>20-08-2018</t>
  </si>
  <si>
    <t>21-08-2018</t>
  </si>
  <si>
    <t>23-08-2018</t>
  </si>
  <si>
    <t>24-08-2018</t>
  </si>
  <si>
    <t>27-08-2018</t>
  </si>
  <si>
    <t>28-08-2018</t>
  </si>
  <si>
    <t>29-08-2018</t>
  </si>
  <si>
    <t>30-08-2018</t>
  </si>
  <si>
    <t>31-08-2018</t>
  </si>
  <si>
    <t>03-09-2018</t>
  </si>
  <si>
    <t>04-09-2018</t>
  </si>
  <si>
    <t>05-09-2018</t>
  </si>
  <si>
    <t>06-09-2018</t>
  </si>
  <si>
    <t>07-09-2018</t>
  </si>
  <si>
    <t>10-09-2018</t>
  </si>
  <si>
    <t>11-09-2018</t>
  </si>
  <si>
    <t>12-09-2018</t>
  </si>
  <si>
    <t>14-09-2018</t>
  </si>
  <si>
    <t>17-09-2018</t>
  </si>
  <si>
    <t>18-09-2018</t>
  </si>
  <si>
    <t>19-09-2018</t>
  </si>
  <si>
    <t>21-09-2018</t>
  </si>
  <si>
    <t>24-09-2018</t>
  </si>
  <si>
    <t>25-09-2018</t>
  </si>
  <si>
    <t>26-09-2018</t>
  </si>
  <si>
    <t>27-09-2018</t>
  </si>
  <si>
    <t>28-09-2018</t>
  </si>
  <si>
    <t>01-10-2018</t>
  </si>
  <si>
    <t>03-10-2018</t>
  </si>
  <si>
    <t>04-10-2018</t>
  </si>
  <si>
    <t>05-10-2018</t>
  </si>
  <si>
    <t>08-10-2018</t>
  </si>
  <si>
    <t>09-10-2018</t>
  </si>
  <si>
    <t>10-10-2018</t>
  </si>
  <si>
    <t>11-10-2018</t>
  </si>
  <si>
    <t>12-10-2018</t>
  </si>
  <si>
    <t>15-10-2018</t>
  </si>
  <si>
    <t>16-10-2018</t>
  </si>
  <si>
    <t>17-10-2018</t>
  </si>
  <si>
    <t>19-10-2018</t>
  </si>
  <si>
    <t>22-10-2018</t>
  </si>
  <si>
    <t>23-10-2018</t>
  </si>
  <si>
    <t>24-10-2018</t>
  </si>
  <si>
    <t>25-10-2018</t>
  </si>
  <si>
    <t>26-10-2018</t>
  </si>
  <si>
    <t>29-10-2018</t>
  </si>
  <si>
    <t>30-10-2018</t>
  </si>
  <si>
    <t>31-10-2018</t>
  </si>
  <si>
    <t>01-11-2018</t>
  </si>
  <si>
    <t>02-11-2018</t>
  </si>
  <si>
    <t>05-11-2018</t>
  </si>
  <si>
    <t>06-11-2018</t>
  </si>
  <si>
    <t>07-11-2018</t>
  </si>
  <si>
    <t>09-11-2018</t>
  </si>
  <si>
    <t>10585.20</t>
  </si>
  <si>
    <t>150822</t>
  </si>
  <si>
    <t>245372</t>
  </si>
  <si>
    <t>896601</t>
  </si>
  <si>
    <t>472274</t>
  </si>
  <si>
    <t>293660</t>
  </si>
  <si>
    <t>394407</t>
  </si>
  <si>
    <t>86473</t>
  </si>
  <si>
    <t>189523</t>
  </si>
  <si>
    <t>12-11-2018</t>
  </si>
  <si>
    <t>10482.20</t>
  </si>
  <si>
    <t>156998</t>
  </si>
  <si>
    <t>251265</t>
  </si>
  <si>
    <t>893345</t>
  </si>
  <si>
    <t>473151</t>
  </si>
  <si>
    <t>289357</t>
  </si>
  <si>
    <t>407669</t>
  </si>
  <si>
    <t>91264</t>
  </si>
  <si>
    <t>190329</t>
  </si>
  <si>
    <t>13-11-2018</t>
  </si>
  <si>
    <t>10582.50</t>
  </si>
  <si>
    <t>153001</t>
  </si>
  <si>
    <t>253509</t>
  </si>
  <si>
    <t>892092</t>
  </si>
  <si>
    <t>482215</t>
  </si>
  <si>
    <t>298781</t>
  </si>
  <si>
    <t>419188</t>
  </si>
  <si>
    <t>95328</t>
  </si>
  <si>
    <t>195940</t>
  </si>
  <si>
    <t>14-11-2018</t>
  </si>
  <si>
    <t>10576.30</t>
  </si>
  <si>
    <t>156049</t>
  </si>
  <si>
    <t>256265</t>
  </si>
  <si>
    <t>892406</t>
  </si>
  <si>
    <t>504475</t>
  </si>
  <si>
    <t>299206</t>
  </si>
  <si>
    <t>427274</t>
  </si>
  <si>
    <t>92747</t>
  </si>
  <si>
    <t>195824</t>
  </si>
  <si>
    <t>15-11-2018</t>
  </si>
  <si>
    <t>10616.70</t>
  </si>
  <si>
    <t>166077</t>
  </si>
  <si>
    <t>261547</t>
  </si>
  <si>
    <t>893718</t>
  </si>
  <si>
    <t>517704</t>
  </si>
  <si>
    <t>301804</t>
  </si>
  <si>
    <t>418418</t>
  </si>
  <si>
    <t>92304</t>
  </si>
  <si>
    <t>197758</t>
  </si>
  <si>
    <t>16-11-2018</t>
  </si>
  <si>
    <t>10682.20</t>
  </si>
  <si>
    <t>174197</t>
  </si>
  <si>
    <t>267321</t>
  </si>
  <si>
    <t>896428</t>
  </si>
  <si>
    <t>532890</t>
  </si>
  <si>
    <t>304541</t>
  </si>
  <si>
    <t>425739</t>
  </si>
  <si>
    <t>102648</t>
  </si>
  <si>
    <t>201776</t>
  </si>
  <si>
    <t>19-11-2018</t>
  </si>
  <si>
    <t>10763.40</t>
  </si>
  <si>
    <t>185014</t>
  </si>
  <si>
    <t>268332</t>
  </si>
  <si>
    <t>896646</t>
  </si>
  <si>
    <t>532356</t>
  </si>
  <si>
    <t>314655</t>
  </si>
  <si>
    <t>416976</t>
  </si>
  <si>
    <t>119884</t>
  </si>
  <si>
    <t>214993</t>
  </si>
  <si>
    <t>20-11-2018</t>
  </si>
  <si>
    <t>10656.20</t>
  </si>
  <si>
    <t>185919</t>
  </si>
  <si>
    <t>266351</t>
  </si>
  <si>
    <t>892172</t>
  </si>
  <si>
    <t>538585</t>
  </si>
  <si>
    <t>311208</t>
  </si>
  <si>
    <t>419633</t>
  </si>
  <si>
    <t>124109</t>
  </si>
  <si>
    <t>217715</t>
  </si>
  <si>
    <t>21-11-2018</t>
  </si>
  <si>
    <t>10600.05</t>
  </si>
  <si>
    <t>181601</t>
  </si>
  <si>
    <t>275588</t>
  </si>
  <si>
    <t>895463</t>
  </si>
  <si>
    <t>544508</t>
  </si>
  <si>
    <t>310150</t>
  </si>
  <si>
    <t>437879</t>
  </si>
  <si>
    <t>114026</t>
  </si>
  <si>
    <t>206483</t>
  </si>
  <si>
    <t>22-11-2018</t>
  </si>
  <si>
    <t>10526.75</t>
  </si>
  <si>
    <t>183472</t>
  </si>
  <si>
    <t>248267</t>
  </si>
  <si>
    <t>895003</t>
  </si>
  <si>
    <t>548782</t>
  </si>
  <si>
    <t>293854</t>
  </si>
  <si>
    <t>445825</t>
  </si>
  <si>
    <t>113073</t>
  </si>
  <si>
    <t>203315</t>
  </si>
  <si>
    <t>26-11-2018</t>
  </si>
  <si>
    <t>10628.60</t>
  </si>
  <si>
    <t>194476</t>
  </si>
  <si>
    <t>265271</t>
  </si>
  <si>
    <t>913336</t>
  </si>
  <si>
    <t>560459</t>
  </si>
  <si>
    <t>308342</t>
  </si>
  <si>
    <t>442947</t>
  </si>
  <si>
    <t>103779</t>
  </si>
  <si>
    <t>198161</t>
  </si>
  <si>
    <t>27-11-2018</t>
  </si>
  <si>
    <t>10685.60</t>
  </si>
  <si>
    <t>183750</t>
  </si>
  <si>
    <t>265755</t>
  </si>
  <si>
    <t>921112</t>
  </si>
  <si>
    <t>571515</t>
  </si>
  <si>
    <t>294133</t>
  </si>
  <si>
    <t>433719</t>
  </si>
  <si>
    <t>94741</t>
  </si>
  <si>
    <t>193888</t>
  </si>
  <si>
    <t>28-11-2018</t>
  </si>
  <si>
    <t>10728.85</t>
  </si>
  <si>
    <t>188670</t>
  </si>
  <si>
    <t>256995</t>
  </si>
  <si>
    <t>927762</t>
  </si>
  <si>
    <t>592155</t>
  </si>
  <si>
    <t>271874</t>
  </si>
  <si>
    <t>456213</t>
  </si>
  <si>
    <t>87479</t>
  </si>
  <si>
    <t>202662</t>
  </si>
  <si>
    <t>29-11-2018</t>
  </si>
  <si>
    <t>10858.70</t>
  </si>
  <si>
    <t>139755</t>
  </si>
  <si>
    <t>132341</t>
  </si>
  <si>
    <t>854312</t>
  </si>
  <si>
    <t>510529</t>
  </si>
  <si>
    <t>192295</t>
  </si>
  <si>
    <t>252044</t>
  </si>
  <si>
    <t>63625</t>
  </si>
  <si>
    <t>100701</t>
  </si>
  <si>
    <t>30-11-2018</t>
  </si>
  <si>
    <t>10876.75</t>
  </si>
  <si>
    <t>141058</t>
  </si>
  <si>
    <t>132251</t>
  </si>
  <si>
    <t>879023</t>
  </si>
  <si>
    <t>535135</t>
  </si>
  <si>
    <t>213978</t>
  </si>
  <si>
    <t>299763</t>
  </si>
  <si>
    <t>86987</t>
  </si>
  <si>
    <t>115778</t>
  </si>
  <si>
    <t>03-12-2018</t>
  </si>
  <si>
    <t>10883.75</t>
  </si>
  <si>
    <t>150041</t>
  </si>
  <si>
    <t>137169</t>
  </si>
  <si>
    <t>891799</t>
  </si>
  <si>
    <t>538561</t>
  </si>
  <si>
    <t>216866</t>
  </si>
  <si>
    <t>298939</t>
  </si>
  <si>
    <t>95209</t>
  </si>
  <si>
    <t>128443</t>
  </si>
  <si>
    <t>04-12-2018</t>
  </si>
  <si>
    <t>10869.50</t>
  </si>
  <si>
    <t>156009</t>
  </si>
  <si>
    <t>144970</t>
  </si>
  <si>
    <t>893300</t>
  </si>
  <si>
    <t>549152</t>
  </si>
  <si>
    <t>226501</t>
  </si>
  <si>
    <t>304817</t>
  </si>
  <si>
    <t>95039</t>
  </si>
  <si>
    <t>129728</t>
  </si>
  <si>
    <t>05-12-2018</t>
  </si>
  <si>
    <t>10782.90</t>
  </si>
  <si>
    <t>160120</t>
  </si>
  <si>
    <t>167942</t>
  </si>
  <si>
    <t>883104</t>
  </si>
  <si>
    <t>558318</t>
  </si>
  <si>
    <t>235114</t>
  </si>
  <si>
    <t>287334</t>
  </si>
  <si>
    <t>97382</t>
  </si>
  <si>
    <t>134640</t>
  </si>
  <si>
    <t>06-12-2018</t>
  </si>
  <si>
    <t>10601.15</t>
  </si>
  <si>
    <t>159121</t>
  </si>
  <si>
    <t>189235</t>
  </si>
  <si>
    <t>881893</t>
  </si>
  <si>
    <t>577525</t>
  </si>
  <si>
    <t>225607</t>
  </si>
  <si>
    <t>297304</t>
  </si>
  <si>
    <t>90434</t>
  </si>
  <si>
    <t>128982</t>
  </si>
  <si>
    <t>07-12-2018</t>
  </si>
  <si>
    <t>10693.70</t>
  </si>
  <si>
    <t>167132</t>
  </si>
  <si>
    <t>189689</t>
  </si>
  <si>
    <t>892761</t>
  </si>
  <si>
    <t>580723</t>
  </si>
  <si>
    <t>227428</t>
  </si>
  <si>
    <t>305307</t>
  </si>
  <si>
    <t>89393</t>
  </si>
  <si>
    <t>144169</t>
  </si>
  <si>
    <t xml:space="preserve">FII DERIVATIVES STATISTICS </t>
  </si>
  <si>
    <t>FII DERIVATIVES STATISTICS FOR 26-Jun-2015</t>
  </si>
  <si>
    <t>BUY</t>
  </si>
  <si>
    <t>SELL</t>
  </si>
  <si>
    <t>OPEN INTEREST AT THE END OF THE DAY</t>
  </si>
  <si>
    <t>FII</t>
  </si>
  <si>
    <t>No. of contracts</t>
  </si>
  <si>
    <t>Amt in Crores</t>
  </si>
  <si>
    <t>NET</t>
  </si>
  <si>
    <t>% Chg in OI</t>
  </si>
  <si>
    <t>Buy Value</t>
  </si>
  <si>
    <t>Sale Value</t>
  </si>
  <si>
    <t>Net Value</t>
  </si>
  <si>
    <t>INDEX FUTURES</t>
  </si>
  <si>
    <t>INDEX OPTIONS</t>
  </si>
  <si>
    <t>STOCK FUTURES</t>
  </si>
  <si>
    <t>STOCK OPTIONS</t>
  </si>
  <si>
    <t>TOTAL</t>
  </si>
  <si>
    <t>FII DERIVATIVES STATISTICS FOR 29-Jun-2015</t>
  </si>
  <si>
    <t>FII DERIVATIVES STATISTICS FOR 30-Jun-2015</t>
  </si>
  <si>
    <t>FII DERIVATIVES STATISTICS FOR 01-Jul-2015</t>
  </si>
  <si>
    <t>FII DERIVATIVES STATISTICS FOR 02-Jul-2015</t>
  </si>
  <si>
    <t>FII DERIVATIVES STATISTICS FOR 03-Jul-2015</t>
  </si>
  <si>
    <t>FII DERIVATIVES STATISTICS FOR 06-Jul-2015</t>
  </si>
  <si>
    <t>FII DERIVATIVES STATISTICS FOR 07-Jul-2015</t>
  </si>
  <si>
    <t>FII DERIVATIVES STATISTICS FOR 08-Jul-2015</t>
  </si>
  <si>
    <t>FII DERIVATIVES STATISTICS FOR 09-Jul-2015</t>
  </si>
  <si>
    <t>FII DERIVATIVES STATISTICS FOR 10-Jul-2015</t>
  </si>
  <si>
    <t>FII DERIVATIVES STATISTICS FOR 13-Jul-2015</t>
  </si>
  <si>
    <t>FII DERIVATIVES STATISTICS FOR 14-Jul-2015</t>
  </si>
  <si>
    <t>FII DERIVATIVES STATISTICS FOR 15-Jul-2015</t>
  </si>
  <si>
    <t>FII DERIVATIVES STATISTICS FOR 16-Jul-2015</t>
  </si>
  <si>
    <t>FII DERIVATIVES STATISTICS FOR 17-Jul-2015</t>
  </si>
  <si>
    <t>FII DERIVATIVES STATISTICS FOR 20-Jul-2015</t>
  </si>
  <si>
    <t>FII DERIVATIVES STATISTICS FOR 21-Jul-2015</t>
  </si>
  <si>
    <t>FII DERIVATIVES STATISTICS FOR 22-Jul-2015</t>
  </si>
  <si>
    <t>FII DERIVATIVES STATISTICS FOR 23-Jul-2015</t>
  </si>
  <si>
    <t>FII DERIVATIVES STATISTICS FOR 24-Jul-2015</t>
  </si>
  <si>
    <t>FII DERIVATIVES STATISTICS FOR 27-Jul-2015</t>
  </si>
  <si>
    <t>FII DERIVATIVES STATISTICS FOR 28-Jul-2015</t>
  </si>
  <si>
    <t>FII DERIVATIVES STATISTICS FOR 29-Jul-2015</t>
  </si>
  <si>
    <t>FII DERIVATIVES STATISTICS FOR 30-Jul-2015</t>
  </si>
  <si>
    <t>FII DERIVATIVES STATISTICS FOR 31-Jul-2015</t>
  </si>
  <si>
    <t>FII DERIVATIVES STATISTICS FOR 03-Aug-2015</t>
  </si>
  <si>
    <t>FII DERIVATIVES STATISTICS FOR 04-Aug-2015</t>
  </si>
  <si>
    <t>FII DERIVATIVES STATISTICS FOR 05-Aug-2015</t>
  </si>
  <si>
    <t>FII DERIVATIVES STATISTICS FOR 06-Aug-2015</t>
  </si>
  <si>
    <t>FII DERIVATIVES STATISTICS FOR 07-Aug-2015</t>
  </si>
  <si>
    <t>FII DERIVATIVES STATISTICS FOR 10-Aug-2015</t>
  </si>
  <si>
    <t>FII DERIVATIVES STATISTICS FOR 11-Aug-2015</t>
  </si>
  <si>
    <t>FII DERIVATIVES STATISTICS FOR 12-Aug-2015</t>
  </si>
  <si>
    <t>FII DERIVATIVES STATISTICS FOR 13-Aug-2015</t>
  </si>
  <si>
    <t>FII DERIVATIVES STATISTICS FOR 14-Aug-2015</t>
  </si>
  <si>
    <t>FII DERIVATIVES STATISTICS FOR 17-Aug-2015</t>
  </si>
  <si>
    <t>FII DERIVATIVES STATISTICS FOR 18-Aug-2015</t>
  </si>
  <si>
    <t>FII DERIVATIVES STATISTICS FOR 19-Aug-2015</t>
  </si>
  <si>
    <t>FII DERIVATIVES STATISTICS FOR 20-Aug-2015</t>
  </si>
  <si>
    <t>FII DERIVATIVES STATISTICS FOR 21-Aug-2015</t>
  </si>
  <si>
    <t>FII DERIVATIVES STATISTICS FOR 24-Aug-2015</t>
  </si>
  <si>
    <t>FII DERIVATIVES STATISTICS FOR 25-Aug-2015</t>
  </si>
  <si>
    <t>FII DERIVATIVES STATISTICS FOR 26-Aug-2015</t>
  </si>
  <si>
    <t>FII DERIVATIVES STATISTICS FOR 27-Aug-2015</t>
  </si>
  <si>
    <t>FII DERIVATIVES STATISTICS FOR 28-Aug-2015</t>
  </si>
  <si>
    <t>FII DERIVATIVES STATISTICS FOR 31-Aug-2015</t>
  </si>
  <si>
    <t>FII DERIVATIVES STATISTICS FOR 01-Sep-2015</t>
  </si>
  <si>
    <t>FII DERIVATIVES STATISTICS FOR 02-Sep-2015</t>
  </si>
  <si>
    <t>FII DERIVATIVES STATISTICS FOR 03-Sep-2015</t>
  </si>
  <si>
    <t>FII DERIVATIVES STATISTICS FOR 04-Sep-2015</t>
  </si>
  <si>
    <t>FII DERIVATIVES STATISTICS FOR 07-Sep-2015</t>
  </si>
  <si>
    <t>FII DERIVATIVES STATISTICS FOR 08-Sep-2015</t>
  </si>
  <si>
    <t>FII DERIVATIVES STATISTICS FOR 09-Sep-2015</t>
  </si>
  <si>
    <t>FII DERIVATIVES STATISTICS FOR 10-Sep-2015</t>
  </si>
  <si>
    <t>FII DERIVATIVES STATISTICS FOR 11-Sep-2015</t>
  </si>
  <si>
    <t>FII DERIVATIVES STATISTICS FOR 14-Sep-2015</t>
  </si>
  <si>
    <t>FII DERIVATIVES STATISTICS FOR 15-Sep-2015</t>
  </si>
  <si>
    <t>FII DERIVATIVES STATISTICS FOR 16-Sep-2015</t>
  </si>
  <si>
    <t>FII DERIVATIVES STATISTICS FOR 18-Sep-2015</t>
  </si>
  <si>
    <t>FII DERIVATIVES STATISTICS FOR 21-Sep-2015</t>
  </si>
  <si>
    <t>FII DERIVATIVES STATISTICS FOR 22-Sep-2015</t>
  </si>
  <si>
    <t>FII DERIVATIVES STATISTICS FOR 23-Sep-2015</t>
  </si>
  <si>
    <t>FII DERIVATIVES STATISTICS FOR 24-Sep-2015</t>
  </si>
  <si>
    <t>FII DERIVATIVES STATISTICS FOR 28-Sep-2015</t>
  </si>
  <si>
    <t>FII DERIVATIVES STATISTICS FOR 29-Sep-2015</t>
  </si>
  <si>
    <t>FII DERIVATIVES STATISTICS FOR 30-Sep-2015</t>
  </si>
  <si>
    <t>FII DERIVATIVES STATISTICS FOR 01-Oct-2015</t>
  </si>
  <si>
    <t>FII DERIVATIVES STATISTICS FOR 05-Oct-2015</t>
  </si>
  <si>
    <t>FII DERIVATIVES STATISTICS FOR 06-Oct-2015</t>
  </si>
  <si>
    <t>FII DERIVATIVES STATISTICS FOR 07-Oct-2015</t>
  </si>
  <si>
    <t>FII DERIVATIVES STATISTICS FOR 08-Oct-2015</t>
  </si>
  <si>
    <t>FII DERIVATIVES STATISTICS FOR 09-Oct-2015</t>
  </si>
  <si>
    <t>FII DERIVATIVES STATISTICS FOR 12-Oct-2015</t>
  </si>
  <si>
    <t>FII DERIVATIVES STATISTICS FOR 13-Oct-2015</t>
  </si>
  <si>
    <t>FII DERIVATIVES STATISTICS FOR 14-Oct-2015</t>
  </si>
  <si>
    <t>FII DERIVATIVES STATISTICS FOR 15-Oct-2015</t>
  </si>
  <si>
    <t>FII DERIVATIVES STATISTICS FOR 16-Oct-2015</t>
  </si>
  <si>
    <t>FII DERIVATIVES STATISTICS FOR 19-Oct-2015</t>
  </si>
  <si>
    <t>FII DERIVATIVES STATISTICS FOR 20-Oct-2015</t>
  </si>
  <si>
    <t>FII DERIVATIVES STATISTICS FOR 21-Oct-2015</t>
  </si>
  <si>
    <t>FII DERIVATIVES STATISTICS FOR 23-Oct-2015</t>
  </si>
  <si>
    <t>FII DERIVATIVES STATISTICS FOR 26-Oct-2015</t>
  </si>
  <si>
    <t>FII DERIVATIVES STATISTICS FOR 27-Oct-2015</t>
  </si>
  <si>
    <t>FII DERIVATIVES STATISTICS FOR 28-Oct-2015</t>
  </si>
  <si>
    <t>FII DERIVATIVES STATISTICS FOR 29-Oct-2015</t>
  </si>
  <si>
    <t>FII DERIVATIVES STATISTICS FOR 30-Oct-2015</t>
  </si>
  <si>
    <t>FII DERIVATIVES STATISTICS FOR 02-Nov-2015</t>
  </si>
  <si>
    <t>FII DERIVATIVES STATISTICS FOR 03-Nov-2015</t>
  </si>
  <si>
    <t>FII DERIVATIVES STATISTICS FOR 04-Nov-2015</t>
  </si>
  <si>
    <t>FII DERIVATIVES STATISTICS FOR 05-Nov-2015</t>
  </si>
  <si>
    <t>FII DERIVATIVES STATISTICS FOR 06-Nov-2015</t>
  </si>
  <si>
    <t>FII DERIVATIVES STATISTICS FOR 09-Nov-2015</t>
  </si>
  <si>
    <t>FII DERIVATIVES STATISTICS FOR 10-Nov-2015</t>
  </si>
  <si>
    <t>FII DERIVATIVES STATISTICS FOR 11-Nov-2015</t>
  </si>
  <si>
    <t>FII DERIVATIVES STATISTICS FOR 13-Nov-2015</t>
  </si>
  <si>
    <t>FII DERIVATIVES STATISTICS FOR 16-Nov-2015</t>
  </si>
  <si>
    <t>FII DERIVATIVES STATISTICS FOR 17-Nov-2015</t>
  </si>
  <si>
    <t>FII DERIVATIVES STATISTICS FOR 18-Nov-2015</t>
  </si>
  <si>
    <t>FII DERIVATIVES STATISTICS FOR 19-Nov-2015</t>
  </si>
  <si>
    <t>FII DERIVATIVES STATISTICS FOR 20-Nov-2015</t>
  </si>
  <si>
    <t>FII DERIVATIVES STATISTICS FOR 23-Nov-2015</t>
  </si>
  <si>
    <t>FII DERIVATIVES STATISTICS FOR 24-Nov-2015</t>
  </si>
  <si>
    <t>FII DERIVATIVES STATISTICS FOR 26-Nov-2015</t>
  </si>
  <si>
    <t>FII DERIVATIVES STATISTICS FOR 27-Nov-2015</t>
  </si>
  <si>
    <t>FII DERIVATIVES STATISTICS FOR 30-Nov-2015</t>
  </si>
  <si>
    <t>FII DERIVATIVES STATISTICS FOR 01-Dec-2015</t>
  </si>
  <si>
    <t>FII DERIVATIVES STATISTICS FOR 02-Dec-2015</t>
  </si>
  <si>
    <t>FII DERIVATIVES STATISTICS FOR 03-Dec-2015</t>
  </si>
  <si>
    <t>FII DERIVATIVES STATISTICS FOR 04-Dec-2015</t>
  </si>
  <si>
    <t>FII DERIVATIVES STATISTICS FOR 07-Dec-2015</t>
  </si>
  <si>
    <t>FII DERIVATIVES STATISTICS FOR 08-Dec-2015</t>
  </si>
  <si>
    <t>FII DERIVATIVES STATISTICS FOR 09-Dec-2015</t>
  </si>
  <si>
    <t>FII DERIVATIVES STATISTICS FOR 10-Dec-2015</t>
  </si>
  <si>
    <t>FII DERIVATIVES STATISTICS FOR 11-Dec-2015</t>
  </si>
  <si>
    <t>FII DERIVATIVES STATISTICS FOR 14-Dec-2015</t>
  </si>
  <si>
    <t>FII DERIVATIVES STATISTICS FOR 15-Dec-2015</t>
  </si>
  <si>
    <t>FII DERIVATIVES STATISTICS FOR 16-Dec-2015</t>
  </si>
  <si>
    <t>FII DERIVATIVES STATISTICS FOR 17-Dec-2015</t>
  </si>
  <si>
    <t>FII DERIVATIVES STATISTICS FOR 18-Dec-2015</t>
  </si>
  <si>
    <t>FII DERIVATIVES STATISTICS FOR 21-Dec-2015</t>
  </si>
  <si>
    <t>FII DERIVATIVES STATISTICS FOR 22-Dec-2015</t>
  </si>
  <si>
    <t>FII DERIVATIVES STATISTICS FOR 23-Dec-2015</t>
  </si>
  <si>
    <t>FII DERIVATIVES STATISTICS FOR 24-Dec-2015</t>
  </si>
  <si>
    <t>FII DERIVATIVES STATISTICS FOR 28-Dec-2015</t>
  </si>
  <si>
    <t>FII DERIVATIVES STATISTICS FOR 29-Dec-2015</t>
  </si>
  <si>
    <t>FII DERIVATIVES STATISTICS FOR 30-Dec-2015</t>
  </si>
  <si>
    <t>FII DERIVATIVES STATISTICS FOR 31-Dec-2015</t>
  </si>
  <si>
    <t>FII DERIVATIVES STATISTICS FOR 01-Jan-2016</t>
  </si>
  <si>
    <t>FII DERIVATIVES STATISTICS FOR 04-Jan-2016</t>
  </si>
  <si>
    <t>FII DERIVATIVES STATISTICS FOR 05-Jan-2016</t>
  </si>
  <si>
    <t>FII DERIVATIVES STATISTICS FOR 06-Jan-2016</t>
  </si>
  <si>
    <t>FII DERIVATIVES STATISTICS FOR 07-Jan-2016</t>
  </si>
  <si>
    <t>FII DERIVATIVES STATISTICS FOR 08-Jan-2016</t>
  </si>
  <si>
    <t>FII DERIVATIVES STATISTICS FOR 11-Jan-2016</t>
  </si>
  <si>
    <t>FII DERIVATIVES STATISTICS FOR 12-Jan-2016</t>
  </si>
  <si>
    <t>FII DERIVATIVES STATISTICS FOR 13-Jan-2016</t>
  </si>
  <si>
    <t>FII DERIVATIVES STATISTICS FOR 14-Jan-2016</t>
  </si>
  <si>
    <t>FII DERIVATIVES STATISTICS FOR 15-Jan-2016</t>
  </si>
  <si>
    <t>FII DERIVATIVES STATISTICS FOR 18-Jan-2016</t>
  </si>
  <si>
    <t>FII DERIVATIVES STATISTICS FOR 19-Jan-2016</t>
  </si>
  <si>
    <t>FII DERIVATIVES STATISTICS FOR 20-Jan-2016</t>
  </si>
  <si>
    <t>FII DERIVATIVES STATISTICS FOR 21-Jan-2016</t>
  </si>
  <si>
    <t>FII DERIVATIVES STATISTICS FOR 22-Jan-2016</t>
  </si>
  <si>
    <t>FII DERIVATIVES STATISTICS FOR 25-Jan-2016</t>
  </si>
  <si>
    <t>FII DERIVATIVES STATISTICS FOR 27-Jan-2016</t>
  </si>
  <si>
    <t>FII DERIVATIVES STATISTICS FOR 28-Jan-2016</t>
  </si>
  <si>
    <t>FII DERIVATIVES STATISTICS FOR 29-Jan-2016</t>
  </si>
  <si>
    <t>FII DERIVATIVES STATISTICS FOR 01-Feb-2016</t>
  </si>
  <si>
    <t>FII DERIVATIVES STATISTICS FOR 02-Feb-2016</t>
  </si>
  <si>
    <t>FII DERIVATIVES STATISTICS FOR 03-Feb-2016</t>
  </si>
  <si>
    <t>FII DERIVATIVES STATISTICS FOR 04-Feb-2016</t>
  </si>
  <si>
    <t>FII DERIVATIVES STATISTICS FOR 05-Feb-2016</t>
  </si>
  <si>
    <t>FII DERIVATIVES STATISTICS FOR 08-Mar-2016</t>
  </si>
  <si>
    <t>FII DERIVATIVES STATISTICS FOR 09-Mar-2016</t>
  </si>
  <si>
    <t>FII DERIVATIVES STATISTICS FOR 10-Mar-2016</t>
  </si>
  <si>
    <t>FII DERIVATIVES STATISTICS FOR 11-Mar-2016</t>
  </si>
  <si>
    <t>FII DERIVATIVES STATISTICS FOR 14-Mar-2016</t>
  </si>
  <si>
    <t>FII DERIVATIVES STATISTICS FOR 15-Mar-2016</t>
  </si>
  <si>
    <t>FII DERIVATIVES STATISTICS FOR 16-Mar-2016</t>
  </si>
  <si>
    <t>FIIs sold 114.85 cr in index futures and sold 404 cr in index options</t>
  </si>
  <si>
    <t>FII DERIVATIVES STATISTICS FOR 17-Mar-2016</t>
  </si>
  <si>
    <t>FII DERIVATIVES STATISTICS FOR 18-Mar-2016</t>
  </si>
  <si>
    <t>FII DERIVATIVES STATISTICS FOR 21-Mar-2016</t>
  </si>
  <si>
    <t>FII DERIVATIVES STATISTICS FOR 22-Mar-2016</t>
  </si>
  <si>
    <t>FII DERIVATIVES STATISTICS FOR 23-Mar-2016</t>
  </si>
  <si>
    <t>FII DERIVATIVES STATISTICS FOR 28-Mar-2016</t>
  </si>
  <si>
    <t>FII DERIVATIVES STATISTICS FOR 29-Mar-2016</t>
  </si>
  <si>
    <t>FII DERIVATIVES STATISTICS FOR 30-Mar-2016</t>
  </si>
  <si>
    <t>FII DERIVATIVES STATISTICS FOR 31-Mar-2016</t>
  </si>
  <si>
    <t>FII DERIVATIVES STATISTICS FOR 01-Apr-2016</t>
  </si>
  <si>
    <t>FII DERIVATIVES STATISTICS FOR 04-Apr-2016</t>
  </si>
  <si>
    <t>FII DERIVATIVES STATISTICS FOR 05-Apr-2016</t>
  </si>
  <si>
    <t>FII DERIVATIVES STATISTICS FOR 06-Apr-2016</t>
  </si>
  <si>
    <t>FII DERIVATIVES STATISTICS FOR 07-Apr-2016</t>
  </si>
  <si>
    <t>FII DERIVATIVES STATISTICS FOR 08-Apr-2016</t>
  </si>
  <si>
    <t>FII DERIVATIVES STATISTICS FOR 11-Apr-2016</t>
  </si>
  <si>
    <t>FII DERIVATIVES STATISTICS FOR 12-Apr-2016</t>
  </si>
  <si>
    <t>FII DERIVATIVES STATISTICS FOR 13-Apr-2016</t>
  </si>
  <si>
    <t>FII DERIVATIVES STATISTICS FOR 18-Apr-2016</t>
  </si>
  <si>
    <t>FII DERIVATIVES STATISTICS FOR 20-Apr-2016</t>
  </si>
  <si>
    <t>FII DERIVATIVES STATISTICS FOR 21-Apr-2016</t>
  </si>
  <si>
    <t>FII DERIVATIVES STATISTICS FOR 22-Apr-2016</t>
  </si>
  <si>
    <t>FII DERIVATIVES STATISTICS FOR 25-Apr-2016</t>
  </si>
  <si>
    <t>FII DERIVATIVES STATISTICS FOR 26-Apr-2016</t>
  </si>
  <si>
    <t>FII DERIVATIVES STATISTICS FOR 27-Apr-2016</t>
  </si>
  <si>
    <t>FII DERIVATIVES STATISTICS FOR 28-Apr-2016</t>
  </si>
  <si>
    <t>FII DERIVATIVES STATISTICS FOR 29-Apr-2016</t>
  </si>
  <si>
    <t>FII DERIVATIVES STATISTICS FOR 02-May-2016</t>
  </si>
  <si>
    <t>FII DERIVATIVES STATISTICS FOR 03-May-2016</t>
  </si>
  <si>
    <t>FII DERIVATIVES STATISTICS FOR 04-May-2016</t>
  </si>
  <si>
    <t>FII DERIVATIVES STATISTICS FOR 05-May-2016</t>
  </si>
  <si>
    <t>FII DERIVATIVES STATISTICS FOR 06-May-2016</t>
  </si>
  <si>
    <t>FII DERIVATIVES STATISTICS FOR 09-May-2016</t>
  </si>
  <si>
    <t>FII DERIVATIVES STATISTICS FOR 10-May-2016</t>
  </si>
  <si>
    <t>FII DERIVATIVES STATISTICS FOR 11-May-2016</t>
  </si>
  <si>
    <t>FII DERIVATIVES STATISTICS FOR 12-May-2016</t>
  </si>
  <si>
    <t>FII DERIVATIVES STATISTICS FOR 13-May-2016</t>
  </si>
  <si>
    <t>FII DERIVATIVES STATISTICS FOR 16-May-2016</t>
  </si>
  <si>
    <t>FII DERIVATIVES STATISTICS FOR 17-May-2016</t>
  </si>
  <si>
    <t>FII DERIVATIVES STATISTICS FOR 18-May-2016</t>
  </si>
  <si>
    <t>FII DERIVATIVES STATISTICS FOR 19-May-2016</t>
  </si>
  <si>
    <t>FII DERIVATIVES STATISTICS FOR 20-May-2016</t>
  </si>
  <si>
    <t>FII DERIVATIVES STATISTICS FOR 23-May-2016</t>
  </si>
  <si>
    <t>FII DERIVATIVES STATISTICS FOR 24-May-2016</t>
  </si>
  <si>
    <t>FII DERIVATIVES STATISTICS FOR 25-May-2016</t>
  </si>
  <si>
    <t>FII DERIVATIVES STATISTICS FOR 26-May-2016</t>
  </si>
  <si>
    <t>FII DERIVATIVES STATISTICS FOR 27-May-2016</t>
  </si>
  <si>
    <t>FII DERIVATIVES STATISTICS FOR 30-May-2016</t>
  </si>
  <si>
    <t>FII DERIVATIVES STATISTICS FOR 31-May-2016</t>
  </si>
  <si>
    <t>FII DERIVATIVES STATISTICS FOR 01-Jun-2016</t>
  </si>
  <si>
    <t>FII DERIVATIVES STATISTICS FOR 02-Jun-2016</t>
  </si>
  <si>
    <t>FII DERIVATIVES STATISTICS FOR 03-Jun-2016</t>
  </si>
  <si>
    <t>FII DERIVATIVES STATISTICS FOR 06-Jun-2016</t>
  </si>
  <si>
    <t>FII DERIVATIVES STATISTICS FOR 07-Jun-2016</t>
  </si>
  <si>
    <t>FII DERIVATIVES STATISTICS FOR 08-Jun-2016</t>
  </si>
  <si>
    <t>FII DERIVATIVES STATISTICS FOR 09-Jun-2016</t>
  </si>
  <si>
    <t>FII DERIVATIVES STATISTICS FOR 10-Jun-2016</t>
  </si>
  <si>
    <t>FII DERIVATIVES STATISTICS FOR 13-Jun-2016</t>
  </si>
  <si>
    <t>FII DERIVATIVES STATISTICS FOR 14-Jun-2016</t>
  </si>
  <si>
    <t>FII DERIVATIVES STATISTICS FOR 15-Jun-2016</t>
  </si>
  <si>
    <t>FII DERIVATIVES STATISTICS FOR 16-Jun-2016</t>
  </si>
  <si>
    <t>FII DERIVATIVES STATISTICS FOR 17-Jun-2016</t>
  </si>
  <si>
    <t>Notes:</t>
  </si>
  <si>
    <t>Both buy and sell positions have been considered</t>
  </si>
  <si>
    <t>Options Value (Buy/Sell) = Strike price * Qty</t>
  </si>
  <si>
    <t>Futures Value (Buy/Sell) = Traded Price * Qty</t>
  </si>
  <si>
    <t>Value &amp; Open Interest at the end of day:</t>
  </si>
  <si>
    <t>Options Value (End of day) = Underlying Close Price * Qty</t>
  </si>
  <si>
    <t>FII DERIVATIVES STATISTICS FOR 20-Jun-2016</t>
  </si>
  <si>
    <t>Futures Value (End of day) = Closing Futures Price * Qty  (closing price is the daily settlement price of futures contracts)</t>
  </si>
  <si>
    <t>FII DERIVATIVES STATISTICS FOR 21-Jun-2016</t>
  </si>
  <si>
    <t>FII DERIVATIVES STATISTICS FOR 22-Jun-2016</t>
  </si>
  <si>
    <t>FII DERIVATIVES STATISTICS FOR 23-Jun-2016</t>
  </si>
  <si>
    <t>FII DERIVATIVES STATISTICS FOR 24-Jun-2016</t>
  </si>
  <si>
    <t>FII DERIVATIVES STATISTICS FOR 27-Jun-2016</t>
  </si>
  <si>
    <t>FII DERIVATIVES STATISTICS FOR 28-Jun-2016</t>
  </si>
  <si>
    <t>FII DERIVATIVES STATISTICS FOR 29-Jun-2016</t>
  </si>
  <si>
    <t>FII DERIVATIVES STATISTICS FOR 30-Jun-2016</t>
  </si>
  <si>
    <t>FII DERIVATIVES STATISTICS FOR 01-Jul-2016</t>
  </si>
  <si>
    <t>FII DERIVATIVES STATISTICS FOR 04-Jul-2016</t>
  </si>
  <si>
    <t>FII DERIVATIVES STATISTICS FOR 05-Jul-2016</t>
  </si>
  <si>
    <t>FII DERIVATIVES STATISTICS FOR 07-Jul-2016</t>
  </si>
  <si>
    <t>FII DERIVATIVES STATISTICS FOR 08-Jul-2016</t>
  </si>
  <si>
    <t>FII DERIVATIVES STATISTICS FOR 11-Jul-2016</t>
  </si>
  <si>
    <t>FII DERIVATIVES STATISTICS FOR 12-Jul-2016</t>
  </si>
  <si>
    <t>FII DERIVATIVES STATISTICS FOR 13-Jul-2016</t>
  </si>
  <si>
    <t>FII DERIVATIVES STATISTICS FOR 14-Jul-2016</t>
  </si>
  <si>
    <t>FII DERIVATIVES STATISTICS FOR 15-Jul-2016</t>
  </si>
  <si>
    <t>FII DERIVATIVES STATISTICS FOR 18-Jul-2016</t>
  </si>
  <si>
    <t>FII DERIVATIVES STATISTICS FOR 19-Jul-2016</t>
  </si>
  <si>
    <t>FII DERIVATIVES STATISTICS FOR 20-Jul-2016</t>
  </si>
  <si>
    <t>FII DERIVATIVES STATISTICS FOR 21-Jul-2016</t>
  </si>
  <si>
    <t>FII DERIVATIVES STATISTICS FOR 22-Jul-2016</t>
  </si>
  <si>
    <t>FII DERIVATIVES STATISTICS FOR 25-Jul-2016</t>
  </si>
  <si>
    <t>FII DERIVATIVES STATISTICS FOR 26-Jul-2016</t>
  </si>
  <si>
    <t>FII DERIVATIVES STATISTICS FOR 28-Jul-2016</t>
  </si>
  <si>
    <t>FII DERIVATIVES STATISTICS FOR 29-Jul-2016</t>
  </si>
  <si>
    <t>FII DERIVATIVES STATISTICS FOR 01-Aug-2016</t>
  </si>
  <si>
    <t>FII DERIVATIVES STATISTICS FOR 02-Aug-2016</t>
  </si>
  <si>
    <t>FII DERIVATIVES STATISTICS FOR 03-Aug-2016</t>
  </si>
  <si>
    <t>FII DERIVATIVES STATISTICS FOR 04-Aug-2016</t>
  </si>
  <si>
    <t>FII DERIVATIVES STATISTICS FOR 05-Aug-2016</t>
  </si>
  <si>
    <t>FII DERIVATIVES STATISTICS FOR 08-Aug-2016</t>
  </si>
  <si>
    <t>FII DERIVATIVES STATISTICS FOR 09-Aug-2016</t>
  </si>
  <si>
    <t>FII DERIVATIVES STATISTICS FOR 10-Aug-2016</t>
  </si>
  <si>
    <t>FII DERIVATIVES STATISTICS FOR 11-Aug-2016</t>
  </si>
  <si>
    <t>FII DERIVATIVES STATISTICS FOR 12-Aug-2016</t>
  </si>
  <si>
    <t>FII DERIVATIVES STATISTICS FOR 16-Aug-2016</t>
  </si>
  <si>
    <t>FII DERIVATIVES STATISTICS FOR 17-Aug-2016</t>
  </si>
  <si>
    <t>FII DERIVATIVES STATISTICS FOR 18-Aug-2016</t>
  </si>
  <si>
    <t>FII DERIVATIVES STATISTICS FOR 19-Aug-2016</t>
  </si>
  <si>
    <t>FII DERIVATIVES STATISTICS FOR 22-Aug-2016</t>
  </si>
  <si>
    <t>FII DERIVATIVES STATISTICS FOR 23-Aug-2016</t>
  </si>
  <si>
    <t>FII DERIVATIVES STATISTICS FOR 24-Aug-2016</t>
  </si>
  <si>
    <t>FII DERIVATIVES STATISTICS FOR 25-Aug-2016</t>
  </si>
  <si>
    <t>FII DERIVATIVES STATISTICS FOR 26-Aug-2016</t>
  </si>
  <si>
    <t>FII DERIVATIVES STATISTICS FOR 29-Aug-2016</t>
  </si>
  <si>
    <t>FII DERIVATIVES STATISTICS FOR 30-Aug-2016</t>
  </si>
  <si>
    <t>FII DERIVATIVES STATISTICS FOR 31-Aug-2016</t>
  </si>
  <si>
    <t>FII DERIVATIVES STATISTICS FOR 01-Sep-2016</t>
  </si>
  <si>
    <t>FII DERIVATIVES STATISTICS FOR 02-Sep-2016</t>
  </si>
  <si>
    <t>FII DERIVATIVES STATISTICS FOR 06-Sep-2016</t>
  </si>
  <si>
    <t>FII DERIVATIVES STATISTICS FOR 07-Sep-2016</t>
  </si>
  <si>
    <t>FII DERIVATIVES STATISTICS FOR 08-Sep-2016</t>
  </si>
  <si>
    <t>FII DERIVATIVES STATISTICS FOR 09-Sep-2016</t>
  </si>
  <si>
    <t>FII DERIVATIVES STATISTICS FOR 12-Sep-2016</t>
  </si>
  <si>
    <t>FII DERIVATIVES STATISTICS FOR 14-Sep-2016</t>
  </si>
  <si>
    <t>FII DERIVATIVES STATISTICS FOR 15-Sep-2016</t>
  </si>
  <si>
    <t>FII DERIVATIVES STATISTICS FOR 16-Sep-2016</t>
  </si>
  <si>
    <t>FII DERIVATIVES STATISTICS FOR 19-Sep-2016</t>
  </si>
  <si>
    <t>FII DERIVATIVES STATISTICS FOR 20-Sep-2016</t>
  </si>
  <si>
    <t>FII DERIVATIVES STATISTICS FOR 21-Sep-2016</t>
  </si>
  <si>
    <t>FII DERIVATIVES STATISTICS FOR 22-Sep-2016</t>
  </si>
  <si>
    <t>FII DERIVATIVES STATISTICS FOR 23-Sep-2016</t>
  </si>
  <si>
    <t>FII DERIVATIVES STATISTICS FOR 26-Sep-2016</t>
  </si>
  <si>
    <t>FII DERIVATIVES STATISTICS FOR 27-Sep-2016</t>
  </si>
  <si>
    <t>FII DERIVATIVES STATISTICS FOR 28-Sep-2016</t>
  </si>
  <si>
    <t>FII DERIVATIVES STATISTICS FOR 29-Sep-2016</t>
  </si>
  <si>
    <t>FII DERIVATIVES STATISTICS FOR 30-Sep-2016</t>
  </si>
  <si>
    <t>FII DERIVATIVES STATISTICS FOR 03-Oct-2016</t>
  </si>
  <si>
    <t>FII DERIVATIVES STATISTICS FOR 04-Oct-2016</t>
  </si>
  <si>
    <t>FII DERIVATIVES STATISTICS FOR 05-Oct-2016</t>
  </si>
  <si>
    <t>FII DERIVATIVES STATISTICS FOR 06-Oct-2016</t>
  </si>
  <si>
    <t>FII DERIVATIVES STATISTICS FOR 07-Oct-2016</t>
  </si>
  <si>
    <t>FII DERIVATIVES STATISTICS FOR 10-Oct-2016</t>
  </si>
  <si>
    <t>FII DERIVATIVES STATISTICS FOR 13-Oct-2016</t>
  </si>
  <si>
    <t>FII DERIVATIVES STATISTICS FOR 14-Oct-2016</t>
  </si>
  <si>
    <t>FII DERIVATIVES STATISTICS FOR 17-Oct-2016</t>
  </si>
  <si>
    <t>FII DERIVATIVES STATISTICS FOR 18-Oct-2016</t>
  </si>
  <si>
    <t>FII DERIVATIVES STATISTICS FOR 19-Oct-2016</t>
  </si>
  <si>
    <t>FII DERIVATIVES STATISTICS FOR 20-Oct-2016</t>
  </si>
  <si>
    <t>FII DERIVATIVES STATISTICS FOR 21-Oct-2016</t>
  </si>
  <si>
    <t>FII DERIVATIVES STATISTICS FOR 24-Oct-2016</t>
  </si>
  <si>
    <t>FII DERIVATIVES STATISTICS FOR 25-Oct-2016</t>
  </si>
  <si>
    <t>FII DERIVATIVES STATISTICS FOR 26-Oct-2016</t>
  </si>
  <si>
    <t>FII DERIVATIVES STATISTICS FOR 27-Oct-2016</t>
  </si>
  <si>
    <t>FII DERIVATIVES STATISTICS FOR 28-Oct-2016</t>
  </si>
  <si>
    <t>FII DERIVATIVES STATISTICS FOR 30-Oct-2016</t>
  </si>
  <si>
    <t>FII DERIVATIVES STATISTICS FOR 01-Nov-2016</t>
  </si>
  <si>
    <t>FII DERIVATIVES STATISTICS FOR 02-Nov-2016</t>
  </si>
  <si>
    <t>FII DERIVATIVES STATISTICS FOR 03-Nov-2016</t>
  </si>
  <si>
    <t>FII DERIVATIVES STATISTICS FOR 04-Nov-2016</t>
  </si>
  <si>
    <t>FII DERIVATIVES STATISTICS FOR 07-Nov-2016</t>
  </si>
  <si>
    <t>FII DERIVATIVES STATISTICS FOR 08-Nov-2016</t>
  </si>
  <si>
    <t>FII DERIVATIVES STATISTICS FOR 09-Nov-2016</t>
  </si>
  <si>
    <t>FII DERIVATIVES STATISTICS FOR 10-Nov-2016</t>
  </si>
  <si>
    <t>FII DERIVATIVES STATISTICS FOR 11-Nov-2016</t>
  </si>
  <si>
    <t>FII DERIVATIVES STATISTICS FOR 15-Nov-2016</t>
  </si>
  <si>
    <t>FII DERIVATIVES STATISTICS FOR 16-Nov-2016</t>
  </si>
  <si>
    <t>FII DERIVATIVES STATISTICS FOR 17-Nov-2016</t>
  </si>
  <si>
    <t>FII DERIVATIVES STATISTICS FOR 18-Nov-2016</t>
  </si>
  <si>
    <t>FII DERIVATIVES STATISTICS FOR 21-Nov-2016</t>
  </si>
  <si>
    <t>FII DERIVATIVES STATISTICS FOR 22-Nov-2016</t>
  </si>
  <si>
    <t>FII DERIVATIVES STATISTICS FOR 23-Nov-2016</t>
  </si>
  <si>
    <t>FII DERIVATIVES STATISTICS FOR 24-Nov-2016</t>
  </si>
  <si>
    <t>FII DERIVATIVES STATISTICS FOR 25-Nov-2016</t>
  </si>
  <si>
    <t>FII DERIVATIVES STATISTICS FOR 28-Nov-2016</t>
  </si>
  <si>
    <t>FII DERIVATIVES STATISTICS FOR 29-Nov-2016</t>
  </si>
  <si>
    <t>FII DERIVATIVES STATISTICS FOR 30-Nov-2016</t>
  </si>
  <si>
    <t>FII DERIVATIVES STATISTICS FOR 01-Dec-2016</t>
  </si>
  <si>
    <t>FII DERIVATIVES STATISTICS FOR 02-Dec-2016</t>
  </si>
  <si>
    <t>FII DERIVATIVES STATISTICS FOR 05-Dec-2016</t>
  </si>
  <si>
    <t>FII DERIVATIVES STATISTICS FOR 06-Dec-2016</t>
  </si>
  <si>
    <t>FII DERIVATIVES STATISTICS FOR 07-Dec-2016</t>
  </si>
  <si>
    <t>FII DERIVATIVES STATISTICS FOR 08-Dec-2016</t>
  </si>
  <si>
    <t>FII DERIVATIVES STATISTICS FOR 09-Dec-2016</t>
  </si>
  <si>
    <t>FII DERIVATIVES STATISTICS FOR 12-Dec-2016</t>
  </si>
  <si>
    <t>FII DERIVATIVES STATISTICS FOR 13-Dec-2016</t>
  </si>
  <si>
    <t>FII DERIVATIVES STATISTICS FOR 14-Dec-2016</t>
  </si>
  <si>
    <t>FII DERIVATIVES STATISTICS FOR 15-Dec-2016</t>
  </si>
  <si>
    <t>FII DERIVATIVES STATISTICS FOR 16-Dec-2016</t>
  </si>
  <si>
    <t>FII DERIVATIVES STATISTICS FOR 19-Dec-2016</t>
  </si>
  <si>
    <t>FII DERIVATIVES STATISTICS FOR 20-Dec-2016</t>
  </si>
  <si>
    <t>FII DERIVATIVES STATISTICS FOR 21-Dec-2016</t>
  </si>
  <si>
    <t>FII DERIVATIVES STATISTICS FOR 22-Dec-2016</t>
  </si>
  <si>
    <t>FII DERIVATIVES STATISTICS FOR 23-Dec-2016</t>
  </si>
  <si>
    <t>FII DERIVATIVES STATISTICS FOR 26-Dec-2016</t>
  </si>
  <si>
    <t>FII DERIVATIVES STATISTICS FOR 27-Dec-2016</t>
  </si>
  <si>
    <t>FII DERIVATIVES STATISTICS FOR 28-Dec-2016</t>
  </si>
  <si>
    <t>FII DERIVATIVES STATISTICS FOR 29-Dec-2016</t>
  </si>
  <si>
    <t>FII DERIVATIVES STATISTICS FOR 02-Jan-2017</t>
  </si>
  <si>
    <t>FII DERIVATIVES STATISTICS FOR 03-Jan-2017</t>
  </si>
  <si>
    <t>FII DERIVATIVES STATISTICS FOR 04-Jan-2017</t>
  </si>
  <si>
    <t>FII DERIVATIVES STATISTICS FOR 05-Jan-2017</t>
  </si>
  <si>
    <t>FII DERIVATIVES STATISTICS FOR 06-Jan-2017</t>
  </si>
  <si>
    <t>FII DERIVATIVES STATISTICS FOR 09-Jan-2017</t>
  </si>
  <si>
    <t>FII DERIVATIVES STATISTICS FOR 10-Jan-2017</t>
  </si>
  <si>
    <t>FII DERIVATIVES STATISTICS FOR 11-Jan-2017</t>
  </si>
  <si>
    <t>FII DERIVATIVES STATISTICS FOR 12-Jan-2017</t>
  </si>
  <si>
    <t>FII DERIVATIVES STATISTICS FOR 13-Jan-2017</t>
  </si>
  <si>
    <t>FII DERIVATIVES STATISTICS FOR 16-Jan-2017</t>
  </si>
  <si>
    <t>FII DERIVATIVES STATISTICS FOR 17-Jan-2017</t>
  </si>
  <si>
    <t>FII DERIVATIVES STATISTICS FOR 18-Jan-2017</t>
  </si>
  <si>
    <t>FII DERIVATIVES STATISTICS FOR 19-Jan-2017</t>
  </si>
  <si>
    <t>FII DERIVATIVES STATISTICS FOR 23-Jan-2017</t>
  </si>
  <si>
    <t>FII DERIVATIVES STATISTICS FOR 24-Jan-2017</t>
  </si>
  <si>
    <t>FII DERIVATIVES STATISTICS FOR 25-Jan-2017</t>
  </si>
  <si>
    <t>FII DERIVATIVES STATISTICS FOR 27-Jan-2017</t>
  </si>
  <si>
    <t>FII DERIVATIVES STATISTICS FOR 30-Jan-2017</t>
  </si>
  <si>
    <t>FII DERIVATIVES STATISTICS FOR 31-Jan-2017</t>
  </si>
  <si>
    <t>FII DERIVATIVES STATISTICS FOR 01-Feb-2017</t>
  </si>
  <si>
    <t>FII DERIVATIVES STATISTICS FOR 02-Feb-2017</t>
  </si>
  <si>
    <t>FII DERIVATIVES STATISTICS FOR 03-Feb-2017</t>
  </si>
  <si>
    <t>FII DERIVATIVES STATISTICS FOR 06-Feb-2017</t>
  </si>
  <si>
    <t>FII DERIVATIVES STATISTICS FOR 07-Feb-2017</t>
  </si>
  <si>
    <t>FII DERIVATIVES STATISTICS FOR 08-Feb-2017</t>
  </si>
  <si>
    <t>FII DERIVATIVES STATISTICS FOR 09-Feb-2017</t>
  </si>
  <si>
    <t>FII DERIVATIVES STATISTICS FOR 10-Feb-2017</t>
  </si>
  <si>
    <t>FII DERIVATIVES STATISTICS FOR 13-Feb-2017</t>
  </si>
  <si>
    <t>FII DERIVATIVES STATISTICS FOR 14-Feb-2017</t>
  </si>
  <si>
    <t>FII DERIVATIVES STATISTICS FOR 15-Feb-2017</t>
  </si>
  <si>
    <t>FII DERIVATIVES STATISTICS FOR 16-Feb-2017</t>
  </si>
  <si>
    <t>FII DERIVATIVES STATISTICS FOR 17-Feb-2017</t>
  </si>
  <si>
    <t>FII DERIVATIVES STATISTICS FOR 20-Feb-2017</t>
  </si>
  <si>
    <t>FII DERIVATIVES STATISTICS FOR 21-Feb-2017</t>
  </si>
  <si>
    <t>FII DERIVATIVES STATISTICS FOR 22-Feb-2017</t>
  </si>
  <si>
    <t>FII DERIVATIVES STATISTICS FOR 23-Feb-2017</t>
  </si>
  <si>
    <t>FII DERIVATIVES STATISTICS FOR 27-Feb-2017</t>
  </si>
  <si>
    <t>FII DERIVATIVES STATISTICS FOR 28-Feb-2017</t>
  </si>
  <si>
    <t>FII DERIVATIVES STATISTICS FOR 01-Mar-2017</t>
  </si>
  <si>
    <t>FII DERIVATIVES STATISTICS FOR 02-Mar-2017</t>
  </si>
  <si>
    <t>FII DERIVATIVES STATISTICS FOR 03-Mar-2017</t>
  </si>
  <si>
    <t>FII DERIVATIVES STATISTICS FOR 06-Mar-2017</t>
  </si>
  <si>
    <t>FII DERIVATIVES STATISTICS FOR 07-Mar-2017</t>
  </si>
  <si>
    <t>FII DERIVATIVES STATISTICS FOR 08-Mar-2017</t>
  </si>
  <si>
    <t>FII DERIVATIVES STATISTICS FOR 09-Mar-2017</t>
  </si>
  <si>
    <t>FII DERIVATIVES STATISTICS FOR 10-Mar-2017</t>
  </si>
  <si>
    <t>FII DERIVATIVES STATISTICS FOR 14-Mar-2017</t>
  </si>
  <si>
    <t>FII DERIVATIVES STATISTICS FOR 15-Mar-2017</t>
  </si>
  <si>
    <t>FII DERIVATIVES STATISTICS FOR 16-Mar-2017</t>
  </si>
  <si>
    <t>FII DERIVATIVES STATISTICS FOR 17-Mar-2017</t>
  </si>
  <si>
    <t>FII DERIVATIVES STATISTICS FOR 20-Mar-2017</t>
  </si>
  <si>
    <t>FII DERIVATIVES STATISTICS FOR 21-Mar-2017</t>
  </si>
  <si>
    <t>FII DERIVATIVES STATISTICS FOR 22-Mar-2017</t>
  </si>
  <si>
    <t>FII DERIVATIVES STATISTICS FOR 23-Mar-2017</t>
  </si>
  <si>
    <t>FII DERIVATIVES STATISTICS FOR 24-Mar-2017</t>
  </si>
  <si>
    <t>FII DERIVATIVES STATISTICS FOR 27-Mar-2017</t>
  </si>
  <si>
    <t>FII DERIVATIVES STATISTICS FOR 28-Mar-2017</t>
  </si>
  <si>
    <t>FII DERIVATIVES STATISTICS FOR 29-Mar-2017</t>
  </si>
  <si>
    <t>FII DERIVATIVES STATISTICS FOR 30-Mar-2017</t>
  </si>
  <si>
    <t>FII DERIVATIVES STATISTICS FOR 31-Mar-2017</t>
  </si>
  <si>
    <t>FII DERIVATIVES STATISTICS FOR 03-Apr-2017</t>
  </si>
  <si>
    <t>FII DERIVATIVES STATISTICS FOR 05-Apr-2017</t>
  </si>
  <si>
    <t>FII DERIVATIVES STATISTICS FOR 06-Apr-2017</t>
  </si>
  <si>
    <t>FII DERIVATIVES STATISTICS FOR 07-Apr-2017</t>
  </si>
  <si>
    <t>FII DERIVATIVES STATISTICS FOR 10-Apr-2017</t>
  </si>
  <si>
    <t>FII DERIVATIVES STATISTICS FOR 11-Apr-2017</t>
  </si>
  <si>
    <t>FII DERIVATIVES STATISTICS FOR 12-Apr-2017</t>
  </si>
  <si>
    <t>FII DERIVATIVES STATISTICS FOR 13-Apr-2017</t>
  </si>
  <si>
    <t>FII DERIVATIVES STATISTICS FOR 17-Apr-2017</t>
  </si>
  <si>
    <t>FII DERIVATIVES STATISTICS FOR 18-Apr-2017</t>
  </si>
  <si>
    <t>FII DERIVATIVES STATISTICS FOR 19-Apr-2017</t>
  </si>
  <si>
    <t>FII DERIVATIVES STATISTICS FOR 20-Apr-2017</t>
  </si>
  <si>
    <t>FII DERIVATIVES STATISTICS FOR 21-Apr-2017</t>
  </si>
  <si>
    <t>FII DERIVATIVES STATISTICS FOR 24-Apr-2017</t>
  </si>
  <si>
    <t>FII DERIVATIVES STATISTICS FOR 25-Apr-2017</t>
  </si>
  <si>
    <t>FII DERIVATIVES STATISTICS FOR 26-Apr-2017</t>
  </si>
  <si>
    <t>FII DERIVATIVES STATISTICS FOR 27-Apr-2017</t>
  </si>
  <si>
    <t>FII DERIVATIVES STATISTICS FOR 28-Apr-2017</t>
  </si>
  <si>
    <t>FII DERIVATIVES STATISTICS FOR 02-May-2017</t>
  </si>
  <si>
    <t>FII DERIVATIVES STATISTICS FOR 03-May-2017</t>
  </si>
  <si>
    <t>FII DERIVATIVES STATISTICS FOR 04-May-2017</t>
  </si>
  <si>
    <t>FII DERIVATIVES STATISTICS FOR 05-May-2017</t>
  </si>
  <si>
    <t>FII DERIVATIVES STATISTICS FOR 08-May-2017</t>
  </si>
  <si>
    <t>FII DERIVATIVES STATISTICS FOR 09-May-2017</t>
  </si>
  <si>
    <t>FII DERIVATIVES STATISTICS FOR 10-May-2017</t>
  </si>
  <si>
    <t>FII DERIVATIVES STATISTICS FOR 11-May-2017</t>
  </si>
  <si>
    <t>FII DERIVATIVES STATISTICS FOR 12-May-2017</t>
  </si>
  <si>
    <t>FII DERIVATIVES STATISTICS FOR 15-May-2017</t>
  </si>
  <si>
    <t>FII DERIVATIVES STATISTICS FOR 16-May-2017</t>
  </si>
  <si>
    <t>FII DERIVATIVES STATISTICS FOR 17-May-2017</t>
  </si>
  <si>
    <t>FII DERIVATIVES STATISTICS FOR 18-May-2017</t>
  </si>
  <si>
    <t>FII DERIVATIVES STATISTICS FOR 19-May-2017</t>
  </si>
  <si>
    <t>FII DERIVATIVES STATISTICS FOR 22-May-2017</t>
  </si>
  <si>
    <t>FII DERIVATIVES STATISTICS FOR 23-May-2017</t>
  </si>
  <si>
    <t>FII DERIVATIVES STATISTICS FOR 24-May-2017</t>
  </si>
  <si>
    <t>FII DERIVATIVES STATISTICS FOR 25-May-2017</t>
  </si>
  <si>
    <t>FII DERIVATIVES STATISTICS FOR 26-May-2017</t>
  </si>
  <si>
    <t>FII DERIVATIVES STATISTICS FOR 29-May-2017</t>
  </si>
  <si>
    <t>FII DERIVATIVES STATISTICS FOR 30-May-2017</t>
  </si>
  <si>
    <t>FII DERIVATIVES STATISTICS FOR 31-May-2017</t>
  </si>
  <si>
    <t>FII DERIVATIVES STATISTICS FOR 01-June-2017</t>
  </si>
  <si>
    <t>FII DERIVATIVES STATISTICS FOR 02-Jun-2017</t>
  </si>
  <si>
    <t>FII DERIVATIVES STATISTICS FOR 05-Jun-2017</t>
  </si>
  <si>
    <t>FII DERIVATIVES STATISTICS FOR 06-Jun-2017</t>
  </si>
  <si>
    <t>FII DERIVATIVES STATISTICS FOR 07-Jun-2017</t>
  </si>
  <si>
    <t>FII DERIVATIVES STATISTICS FOR 08-Jun-2017</t>
  </si>
  <si>
    <t>FII DERIVATIVES STATISTICS FOR 09-Jun-2017</t>
  </si>
  <si>
    <t>FII DERIVATIVES STATISTICS FOR 12-Jun-2017</t>
  </si>
  <si>
    <t>FII DERIVATIVES STATISTICS FOR 03-Jul-2017</t>
  </si>
  <si>
    <t>FII DERIVATIVES STATISTICS FOR 04-Jul-2017</t>
  </si>
  <si>
    <t>FII DERIVATIVES STATISTICS FOR 05-Jul-2017</t>
  </si>
  <si>
    <t>FII DERIVATIVES STATISTICS FOR 06-Jul-2017</t>
  </si>
  <si>
    <t>FII DERIVATIVES STATISTICS FOR 07-Jul-2017</t>
  </si>
  <si>
    <t>FII DERIVATIVES STATISTICS FOR 10-Jul-2017</t>
  </si>
  <si>
    <t>FII DERIVATIVES STATISTICS FOR 11-Jul-2017</t>
  </si>
  <si>
    <t>FII DERIVATIVES STATISTICS FOR 12-Jul-2017</t>
  </si>
  <si>
    <t>FII DERIVATIVES STATISTICS FOR 13-Jul-2017</t>
  </si>
  <si>
    <t>FII DERIVATIVES STATISTICS FOR 14-Jul-2017</t>
  </si>
  <si>
    <t>FII DERIVATIVES STATISTICS FOR 17-Jul-2017</t>
  </si>
  <si>
    <t>FII DERIVATIVES STATISTICS FOR 18-Jul-2017</t>
  </si>
  <si>
    <t>FII DERIVATIVES STATISTICS FOR 19-Jul-2017</t>
  </si>
  <si>
    <t>FII DERIVATIVES STATISTICS FOR 20-Jul-2017</t>
  </si>
  <si>
    <t>FII DERIVATIVES STATISTICS FOR 21-Jul-2017</t>
  </si>
  <si>
    <t>FII DERIVATIVES STATISTICS FOR 24-Jul-2017</t>
  </si>
  <si>
    <t>FII DERIVATIVES STATISTICS FOR 25-Jul-2017</t>
  </si>
  <si>
    <t>FII DERIVATIVES STATISTICS FOR 26-Jul-2017</t>
  </si>
  <si>
    <t>FII DERIVATIVES STATISTICS FOR 27-Jul-2017</t>
  </si>
  <si>
    <t>FII DERIVATIVES STATISTICS FOR 28-Jul-2017</t>
  </si>
  <si>
    <t>FII DERIVATIVES STATISTICS FOR 31-Jul-2017</t>
  </si>
  <si>
    <t>FII DERIVATIVES STATISTICS FOR 01-Aug-2017</t>
  </si>
  <si>
    <t>FII DERIVATIVES STATISTICS FOR 02-Aug-2017</t>
  </si>
  <si>
    <t>FII DERIVATIVES STATISTICS FOR 03-Aug-2017</t>
  </si>
  <si>
    <t>FII DERIVATIVES STATISTICS FOR 04-Aug-2017</t>
  </si>
  <si>
    <t>FII DERIVATIVES STATISTICS FOR 07-Aug-2017</t>
  </si>
  <si>
    <t>FII DERIVATIVES STATISTICS FOR 08-Aug-2017</t>
  </si>
  <si>
    <t>FII DERIVATIVES STATISTICS FOR 09-Aug-2017</t>
  </si>
  <si>
    <t>FII DERIVATIVES STATISTICS FOR 10-Aug-2017</t>
  </si>
  <si>
    <t>FII DERIVATIVES STATISTICS FOR 11-Aug-2017</t>
  </si>
  <si>
    <t>FII DERIVATIVES STATISTICS FOR 14-Aug-2017</t>
  </si>
  <si>
    <t>FII DERIVATIVES STATISTICS FOR 16-Aug-2017</t>
  </si>
  <si>
    <t>FII DERIVATIVES STATISTICS FOR 17-Aug-2017</t>
  </si>
  <si>
    <t>FII DERIVATIVES STATISTICS FOR 18-Aug-2017</t>
  </si>
  <si>
    <t>FII DERIVATIVES STATISTICS FOR 21-Aug-2017</t>
  </si>
  <si>
    <t>FII DERIVATIVES STATISTICS FOR 22-Aug-2017</t>
  </si>
  <si>
    <t>FII DERIVATIVES STATISTICS FOR 23-Aug-2017</t>
  </si>
  <si>
    <t>FII DERIVATIVES STATISTICS FOR 24-Aug-2017</t>
  </si>
  <si>
    <t>FII DERIVATIVES STATISTICS FOR 28-Aug-2017</t>
  </si>
  <si>
    <t>FII DERIVATIVES STATISTICS FOR 29-Aug-2017</t>
  </si>
  <si>
    <t>FII DERIVATIVES STATISTICS FOR 30-Aug-2017</t>
  </si>
  <si>
    <t>FII DERIVATIVES STATISTICS FOR 31-Aug-2017</t>
  </si>
  <si>
    <t>FII DERIVATIVES STATISTICS FOR 01-Sep-2017</t>
  </si>
  <si>
    <t>FII DERIVATIVES STATISTICS FOR 04-Sep-2017</t>
  </si>
  <si>
    <t>FII DERIVATIVES STATISTICS FOR 05-Sep-2017</t>
  </si>
  <si>
    <t>FII DERIVATIVES STATISTICS FOR 06-Sep-2017</t>
  </si>
  <si>
    <t>07-Sep-2017</t>
  </si>
  <si>
    <t>08-Sep-2017</t>
  </si>
  <si>
    <t>11-Sep-2017</t>
  </si>
  <si>
    <t>12-Sep-2017</t>
  </si>
  <si>
    <t>13-Sep-2017</t>
  </si>
  <si>
    <t>14-Sep-2017</t>
  </si>
  <si>
    <t>15-Sep-2017</t>
  </si>
  <si>
    <t>18-Sep-2017</t>
  </si>
  <si>
    <t>19-Sep-2017</t>
  </si>
  <si>
    <t>20-Sep-2017</t>
  </si>
  <si>
    <t>21-Sep-2017</t>
  </si>
  <si>
    <t>22-Sep-2017</t>
  </si>
  <si>
    <t>25-Sep-2017</t>
  </si>
  <si>
    <t>26-Sep-2017</t>
  </si>
  <si>
    <t>27-Sep-2017</t>
  </si>
  <si>
    <t>28-Sep-2017</t>
  </si>
  <si>
    <t>29-Sep-2017</t>
  </si>
  <si>
    <t>03-Oct-2017</t>
  </si>
  <si>
    <t>04-Oct-2017</t>
  </si>
  <si>
    <t>05-Oct-2017</t>
  </si>
  <si>
    <t>06-Oct-2017</t>
  </si>
  <si>
    <t>09-Oct-2017</t>
  </si>
  <si>
    <t>10-Oct-2017</t>
  </si>
  <si>
    <t>11-Oct-2017</t>
  </si>
  <si>
    <t>12-Oct-2017</t>
  </si>
  <si>
    <t>13-Oct-2017</t>
  </si>
  <si>
    <t>16-Oct-2017</t>
  </si>
  <si>
    <t>17-Oct-2017</t>
  </si>
  <si>
    <t>18-Oct-2017</t>
  </si>
  <si>
    <t>19-Oct-2017</t>
  </si>
  <si>
    <t>23-Oct-2017</t>
  </si>
  <si>
    <t>24-Oct-2017</t>
  </si>
  <si>
    <t>25-Oct-2017</t>
  </si>
  <si>
    <t>26-Oct-2017</t>
  </si>
  <si>
    <t>27-Oct-2017</t>
  </si>
  <si>
    <t>30-Oct-2017</t>
  </si>
  <si>
    <t>31-Oct-2017</t>
  </si>
  <si>
    <t>01-Nov-2017</t>
  </si>
  <si>
    <t>03-Nov-2017</t>
  </si>
  <si>
    <t>06-Nov-2017</t>
  </si>
  <si>
    <t>07-Nov-2017</t>
  </si>
  <si>
    <t>08-Nov-2017</t>
  </si>
  <si>
    <t>09-Nov-2017</t>
  </si>
  <si>
    <t>10-Nov-2017</t>
  </si>
  <si>
    <t>13-Nov-2017</t>
  </si>
  <si>
    <t>14-Nov-2017</t>
  </si>
  <si>
    <t>15-Nov-2017</t>
  </si>
  <si>
    <t>16-Nov-2017</t>
  </si>
  <si>
    <t>17-Nov-2017</t>
  </si>
  <si>
    <t>20-Nov-2017</t>
  </si>
  <si>
    <t>21-Nov-2017</t>
  </si>
  <si>
    <t>22-Nov-2017</t>
  </si>
  <si>
    <t>23-Nov-2017</t>
  </si>
  <si>
    <t>24-Nov-2017</t>
  </si>
  <si>
    <t>27-Nov-2017</t>
  </si>
  <si>
    <t>28-Nov-2017</t>
  </si>
  <si>
    <t>29-Nov-2017</t>
  </si>
  <si>
    <t>30-Nov-2017</t>
  </si>
  <si>
    <t>01-Dec-2017</t>
  </si>
  <si>
    <t>04-Dec-2017</t>
  </si>
  <si>
    <t>05-Dec-2017</t>
  </si>
  <si>
    <t>06-Dec-2017</t>
  </si>
  <si>
    <t>07-Dec-2017</t>
  </si>
  <si>
    <t>08-Dec-2017</t>
  </si>
  <si>
    <t>11-Dec-2017</t>
  </si>
  <si>
    <t>12-Dec-2017</t>
  </si>
  <si>
    <t>13-Dec-2017</t>
  </si>
  <si>
    <t>14-Dec-2017</t>
  </si>
  <si>
    <t>15-Dec-2017</t>
  </si>
  <si>
    <t>18-Dec-2017</t>
  </si>
  <si>
    <t>19-Dec-2017</t>
  </si>
  <si>
    <t>20-Dec-2017</t>
  </si>
  <si>
    <t>21-Dec-2017</t>
  </si>
  <si>
    <t>22-Dec-2017</t>
  </si>
  <si>
    <t>26-Dec-2017</t>
  </si>
  <si>
    <t>27-Dec-2017</t>
  </si>
  <si>
    <t>28-Dec-2017</t>
  </si>
  <si>
    <t>29-Dec-2017</t>
  </si>
  <si>
    <t>01-Jan-2018</t>
  </si>
  <si>
    <t>02-Jan-2018</t>
  </si>
  <si>
    <t>03-Jan-2018</t>
  </si>
  <si>
    <t>04-Jan-2018</t>
  </si>
  <si>
    <t>05-Jan-2018</t>
  </si>
  <si>
    <t>08-Jan-2018</t>
  </si>
  <si>
    <t>09-Jan-2018</t>
  </si>
  <si>
    <t>10-Jan-2018</t>
  </si>
  <si>
    <t>11-Jan-2018</t>
  </si>
  <si>
    <t>12-Jan-2018</t>
  </si>
  <si>
    <t>15-Jan-2018</t>
  </si>
  <si>
    <t>16-Jan-2018</t>
  </si>
  <si>
    <t>17-Jan-2018</t>
  </si>
  <si>
    <t>18-Jan-2018</t>
  </si>
  <si>
    <t>19-Jan-2018</t>
  </si>
  <si>
    <t>22-Jan-2018</t>
  </si>
  <si>
    <t>23-Jan-2018</t>
  </si>
  <si>
    <t>24-Jan-2018</t>
  </si>
  <si>
    <t>25-Jan-2018</t>
  </si>
  <si>
    <t>29-Jan-2018</t>
  </si>
  <si>
    <t>30-Jan-2018</t>
  </si>
  <si>
    <t>31-Jan-2018</t>
  </si>
  <si>
    <t>01-Feb-2018</t>
  </si>
  <si>
    <t>02-Feb-2018</t>
  </si>
  <si>
    <t>05-Feb-2018</t>
  </si>
  <si>
    <t>06-Feb-2018</t>
  </si>
  <si>
    <t>07-Feb-2018</t>
  </si>
  <si>
    <t>08-Feb-2018</t>
  </si>
  <si>
    <t>09-Feb-2018</t>
  </si>
  <si>
    <t>12-Feb-2018</t>
  </si>
  <si>
    <t>14-Feb-2018</t>
  </si>
  <si>
    <t>15-Feb-2018</t>
  </si>
  <si>
    <t>16-Feb-2018</t>
  </si>
  <si>
    <t>19-Feb-2018</t>
  </si>
  <si>
    <t>20-Feb-2018</t>
  </si>
  <si>
    <t>21-Feb-2018</t>
  </si>
  <si>
    <t>22-Feb-2018</t>
  </si>
  <si>
    <t>23-Feb-2018</t>
  </si>
  <si>
    <t>26-Feb-2018</t>
  </si>
  <si>
    <t>27-Feb-2018</t>
  </si>
  <si>
    <t>28-Feb-2018</t>
  </si>
  <si>
    <t>01-Mar-2018</t>
  </si>
  <si>
    <t>05-Mar-2018</t>
  </si>
  <si>
    <t>06-Mar-2018</t>
  </si>
  <si>
    <t>07-Mar-2018</t>
  </si>
  <si>
    <t>08-Mar-2018</t>
  </si>
  <si>
    <t>09-Mar-2018</t>
  </si>
  <si>
    <t>12-Mar-2018</t>
  </si>
  <si>
    <t>13-Mar-2018</t>
  </si>
  <si>
    <t>14-Mar-2018</t>
  </si>
  <si>
    <t>15-Mar-2018</t>
  </si>
  <si>
    <t>16-Mar-2018</t>
  </si>
  <si>
    <t>19-Mar-2018</t>
  </si>
  <si>
    <t>20-Mar-2018</t>
  </si>
  <si>
    <t>21-Mar-2018</t>
  </si>
  <si>
    <t>22-Mar-2018</t>
  </si>
  <si>
    <t>23-Mar-2018</t>
  </si>
  <si>
    <t>26-Mar-2018</t>
  </si>
  <si>
    <t>27-Mar-2018</t>
  </si>
  <si>
    <t>28-Mar-2018</t>
  </si>
  <si>
    <t>02-Apr-2018</t>
  </si>
  <si>
    <t>03-Apr-2018</t>
  </si>
  <si>
    <t>04-Apr-2018</t>
  </si>
  <si>
    <t>05-Apr-2018</t>
  </si>
  <si>
    <t>06-Apr-2018</t>
  </si>
  <si>
    <t>09-Apr-2018</t>
  </si>
  <si>
    <t>10-Apr-2018</t>
  </si>
  <si>
    <t>11-Apr-2018</t>
  </si>
  <si>
    <t>12-Apr-2018</t>
  </si>
  <si>
    <t>13-Apr-2018</t>
  </si>
  <si>
    <t>16-Apr-2018</t>
  </si>
  <si>
    <t>17-Apr-2018</t>
  </si>
  <si>
    <t>18-Apr-2018</t>
  </si>
  <si>
    <t>19-Apr-2018</t>
  </si>
  <si>
    <t>20-Apr-2018</t>
  </si>
  <si>
    <t>23-Apr-2018</t>
  </si>
  <si>
    <t>24-Apr-2018</t>
  </si>
  <si>
    <t>25-Apr-2018</t>
  </si>
  <si>
    <t>26-Apr-2018</t>
  </si>
  <si>
    <t>27-Apr-2018</t>
  </si>
  <si>
    <t>30-Apr-2018</t>
  </si>
  <si>
    <t>02-May-2018</t>
  </si>
  <si>
    <t>03-May-2018</t>
  </si>
  <si>
    <t>04-May-2018</t>
  </si>
  <si>
    <t>07-May-2018</t>
  </si>
  <si>
    <t>08-May-2018</t>
  </si>
  <si>
    <t>09-May-2018</t>
  </si>
  <si>
    <t>10-May-2018</t>
  </si>
  <si>
    <t>11-May-2018</t>
  </si>
  <si>
    <t>14-May-2018</t>
  </si>
  <si>
    <t>15-May-2018</t>
  </si>
  <si>
    <t>16-May-2018</t>
  </si>
  <si>
    <t>17-May-2018</t>
  </si>
  <si>
    <t>18-May-2018</t>
  </si>
  <si>
    <t>21-May-2018</t>
  </si>
  <si>
    <t>22-May-2018</t>
  </si>
  <si>
    <t>23-May-2018</t>
  </si>
  <si>
    <t>24-May-2018</t>
  </si>
  <si>
    <t>25-May-2018</t>
  </si>
  <si>
    <t>28-May-2018</t>
  </si>
  <si>
    <t>29-May-2018</t>
  </si>
  <si>
    <t>30-May-2018</t>
  </si>
  <si>
    <t>31-May-2018</t>
  </si>
  <si>
    <t>01-Jun-2018</t>
  </si>
  <si>
    <t>04-Jun-2018</t>
  </si>
  <si>
    <t>05-Jun-2018</t>
  </si>
  <si>
    <t>06-Jun-2018</t>
  </si>
  <si>
    <t>07-Jun-2018</t>
  </si>
  <si>
    <t>08-Jun-2018</t>
  </si>
  <si>
    <t>11-Jun-2018</t>
  </si>
  <si>
    <t>12-Jun-2018</t>
  </si>
  <si>
    <t>13-Jun-2018</t>
  </si>
  <si>
    <t>14-Jun-2018</t>
  </si>
  <si>
    <t>15-Jun-2018</t>
  </si>
  <si>
    <t>18-Jun-2018</t>
  </si>
  <si>
    <t>19-Jun-2018</t>
  </si>
  <si>
    <t>20-Jun-2018</t>
  </si>
  <si>
    <t>21-Jun-2018</t>
  </si>
  <si>
    <t>22-Jun-2018</t>
  </si>
  <si>
    <t>25-Jun-2018</t>
  </si>
  <si>
    <t>26-Jun-2018</t>
  </si>
  <si>
    <t>27-Jun-2018</t>
  </si>
  <si>
    <t>28-Jun-2018</t>
  </si>
  <si>
    <t>29-Jun-2018</t>
  </si>
  <si>
    <t>02-Jul-2018</t>
  </si>
  <si>
    <t>03-Jul-2018</t>
  </si>
  <si>
    <t>04-Jul-2018</t>
  </si>
  <si>
    <t>05-Jul-2018</t>
  </si>
  <si>
    <t>06-Jul-2018</t>
  </si>
  <si>
    <t>09-Jul-2018</t>
  </si>
  <si>
    <t>10-Jul-2018</t>
  </si>
  <si>
    <t>11-Jul-2018</t>
  </si>
  <si>
    <t>12-Jul-2018</t>
  </si>
  <si>
    <t>13-Jul-2018</t>
  </si>
  <si>
    <t>16-Jul-2018</t>
  </si>
  <si>
    <t>17-Jul-2018</t>
  </si>
  <si>
    <t>18-Jul-2018</t>
  </si>
  <si>
    <t>19-Jul-2018</t>
  </si>
  <si>
    <t>20-Jul-2018</t>
  </si>
  <si>
    <t>23-Jul-2018</t>
  </si>
  <si>
    <t>24-Jul-2018</t>
  </si>
  <si>
    <t>25-Jul-2018</t>
  </si>
  <si>
    <t>26-Jul-2018</t>
  </si>
  <si>
    <t>27-Jul-2018</t>
  </si>
  <si>
    <t>30-Jul-2018</t>
  </si>
  <si>
    <t>31-Jul-2018</t>
  </si>
  <si>
    <t>01-Aug-2018</t>
  </si>
  <si>
    <t>02-Aug-2018</t>
  </si>
  <si>
    <t>03-Aug-2018</t>
  </si>
  <si>
    <t>06-Aug-2018</t>
  </si>
  <si>
    <t>07-Aug-2018</t>
  </si>
  <si>
    <t>08-Aug-2018</t>
  </si>
  <si>
    <t>09-Aug-2018</t>
  </si>
  <si>
    <t>10-Aug-2018</t>
  </si>
  <si>
    <t>13-Aug-2018</t>
  </si>
  <si>
    <t>14-Aug-2018</t>
  </si>
  <si>
    <t>16-Aug-2018</t>
  </si>
  <si>
    <t>17-Aug-2018</t>
  </si>
  <si>
    <t>20-Aug-2018</t>
  </si>
  <si>
    <t>21-Aug-2018</t>
  </si>
  <si>
    <t>23-Aug-2018</t>
  </si>
  <si>
    <t>24-Aug-2018</t>
  </si>
  <si>
    <t>27-Aug-2018</t>
  </si>
  <si>
    <t>28-Aug-2018</t>
  </si>
  <si>
    <t>29-Aug-2018</t>
  </si>
  <si>
    <t>30-Aug-2018</t>
  </si>
  <si>
    <t>31-Aug-2018</t>
  </si>
  <si>
    <t>03-Sep-2018</t>
  </si>
  <si>
    <t>04-Sep-2018</t>
  </si>
  <si>
    <t>05-Sep-2018</t>
  </si>
  <si>
    <t>06-Sep-2018</t>
  </si>
  <si>
    <t>07-Sep-2018</t>
  </si>
  <si>
    <t>10-Sep-2018</t>
  </si>
  <si>
    <t>11-Sep-2018</t>
  </si>
  <si>
    <t>12-Sep-2018</t>
  </si>
  <si>
    <t>14-Sep-2018</t>
  </si>
  <si>
    <t>17-Sep-2018</t>
  </si>
  <si>
    <t>18-Sep-2018</t>
  </si>
  <si>
    <t>19-Sep-2018</t>
  </si>
  <si>
    <t>21-Sep-2018</t>
  </si>
  <si>
    <t>24-Sep-2018</t>
  </si>
  <si>
    <t>25-Sep-2018</t>
  </si>
  <si>
    <t>26-Sep-2018</t>
  </si>
  <si>
    <t>27-Sep-2018</t>
  </si>
  <si>
    <t>28-Sep-2018</t>
  </si>
  <si>
    <t>01-Oct-2018</t>
  </si>
  <si>
    <t>03-Oct-2018</t>
  </si>
  <si>
    <t>04-Oct-2018</t>
  </si>
  <si>
    <t>05-Oct-2018</t>
  </si>
  <si>
    <t>08-Oct-2018</t>
  </si>
  <si>
    <t>09-Oct-2018</t>
  </si>
  <si>
    <t>10-Oct-2018</t>
  </si>
  <si>
    <t>11-Oct-2018</t>
  </si>
  <si>
    <t>12-Oct-2018</t>
  </si>
  <si>
    <t>15-Oct-2018</t>
  </si>
  <si>
    <t>16-Oct-2018</t>
  </si>
  <si>
    <t>17-Oct-2018</t>
  </si>
  <si>
    <t>19-Oct-2018</t>
  </si>
  <si>
    <t>22-Oct-2018</t>
  </si>
  <si>
    <t>23-Oct-2018</t>
  </si>
  <si>
    <t>24-Oct-2018</t>
  </si>
  <si>
    <t>25-Oct-2018</t>
  </si>
  <si>
    <t>26-Oct-2018</t>
  </si>
  <si>
    <t>29-Oct-2018</t>
  </si>
  <si>
    <t>30-Oct-2018</t>
  </si>
  <si>
    <t>31-Oct-2018</t>
  </si>
  <si>
    <t>01-Nov-2018</t>
  </si>
  <si>
    <t>02-Nov-2018</t>
  </si>
  <si>
    <t>05-Nov-2018</t>
  </si>
  <si>
    <t>06-Nov-2018</t>
  </si>
  <si>
    <t>07-Nov-2018</t>
  </si>
  <si>
    <t>09-Nov-2018</t>
  </si>
  <si>
    <t>Prop Desk - Participant wise Open Interest (no. of contracts) in Equity Derivatives</t>
  </si>
  <si>
    <t>Retail Clients - Participant wise Open Interest (no. of contracts) in Equity Derivatives</t>
  </si>
  <si>
    <t>DII - Participant wise Open Interest (no. of contracts) in Equity Derivatives</t>
  </si>
  <si>
    <t>A to I</t>
  </si>
  <si>
    <t>69366</t>
  </si>
  <si>
    <t>28133</t>
  </si>
  <si>
    <t>33543</t>
  </si>
  <si>
    <t>1023985</t>
  </si>
  <si>
    <t>33658</t>
  </si>
  <si>
    <t>131343</t>
  </si>
  <si>
    <t>0</t>
  </si>
  <si>
    <t>68310</t>
  </si>
  <si>
    <t>28141</t>
  </si>
  <si>
    <t>32988</t>
  </si>
  <si>
    <t>1017990</t>
  </si>
  <si>
    <t>69345</t>
  </si>
  <si>
    <t>33298</t>
  </si>
  <si>
    <t>1022287</t>
  </si>
  <si>
    <t>129495</t>
  </si>
  <si>
    <t>73070</t>
  </si>
  <si>
    <t>28054</t>
  </si>
  <si>
    <t>35824</t>
  </si>
  <si>
    <t>1020147</t>
  </si>
  <si>
    <t>129529</t>
  </si>
  <si>
    <t>72042</t>
  </si>
  <si>
    <t>28570</t>
  </si>
  <si>
    <t>36485</t>
  </si>
  <si>
    <t>1022850</t>
  </si>
  <si>
    <t>129563</t>
  </si>
  <si>
    <t>72215</t>
  </si>
  <si>
    <t>29494</t>
  </si>
  <si>
    <t>36529</t>
  </si>
  <si>
    <t>1014951</t>
  </si>
  <si>
    <t>129580</t>
  </si>
  <si>
    <t>67675</t>
  </si>
  <si>
    <t>29694</t>
  </si>
  <si>
    <t>37035</t>
  </si>
  <si>
    <t>1009389</t>
  </si>
  <si>
    <t>66208</t>
  </si>
  <si>
    <t>30402</t>
  </si>
  <si>
    <t>36070</t>
  </si>
  <si>
    <t>1010312</t>
  </si>
  <si>
    <t>144316</t>
  </si>
  <si>
    <t>65023</t>
  </si>
  <si>
    <t>29245</t>
  </si>
  <si>
    <t>35187</t>
  </si>
  <si>
    <t>1026450</t>
  </si>
  <si>
    <t>146814</t>
  </si>
  <si>
    <t>68123</t>
  </si>
  <si>
    <t>28725</t>
  </si>
  <si>
    <t>35001</t>
  </si>
  <si>
    <t>1020648</t>
  </si>
  <si>
    <t>148684</t>
  </si>
  <si>
    <t>68833</t>
  </si>
  <si>
    <t>26123</t>
  </si>
  <si>
    <t>36137</t>
  </si>
  <si>
    <t>1024862</t>
  </si>
  <si>
    <t>150564</t>
  </si>
  <si>
    <t>72204</t>
  </si>
  <si>
    <t>26063</t>
  </si>
  <si>
    <t>39816</t>
  </si>
  <si>
    <t>1018809</t>
  </si>
  <si>
    <t>33668</t>
  </si>
  <si>
    <t>150640</t>
  </si>
  <si>
    <t>64008</t>
  </si>
  <si>
    <t>26363</t>
  </si>
  <si>
    <t>46255</t>
  </si>
  <si>
    <t>1010506</t>
  </si>
  <si>
    <t>33671</t>
  </si>
  <si>
    <t>149705</t>
  </si>
  <si>
    <t>63903</t>
  </si>
  <si>
    <t>23752</t>
  </si>
  <si>
    <t>36342</t>
  </si>
  <si>
    <t>1006104</t>
  </si>
  <si>
    <t>33707</t>
  </si>
  <si>
    <t>120349</t>
  </si>
  <si>
    <t>65205</t>
  </si>
  <si>
    <t>22323</t>
  </si>
  <si>
    <t>45104</t>
  </si>
  <si>
    <t>1029141</t>
  </si>
  <si>
    <t>120199</t>
  </si>
  <si>
    <t>59205</t>
  </si>
  <si>
    <t>21123</t>
  </si>
  <si>
    <t>47841</t>
  </si>
  <si>
    <t>1032486</t>
  </si>
  <si>
    <t>121899</t>
  </si>
  <si>
    <t>59018</t>
  </si>
  <si>
    <t>49759</t>
  </si>
  <si>
    <t>1026159</t>
  </si>
  <si>
    <t>30627</t>
  </si>
  <si>
    <t>121902</t>
  </si>
  <si>
    <t>61364</t>
  </si>
  <si>
    <t>21746</t>
  </si>
  <si>
    <t>50642</t>
  </si>
  <si>
    <t>1022138</t>
  </si>
  <si>
    <t>122034</t>
  </si>
  <si>
    <t>68556</t>
  </si>
  <si>
    <t>21041</t>
  </si>
  <si>
    <t>56196</t>
  </si>
  <si>
    <t>1019887</t>
  </si>
  <si>
    <t>121550</t>
  </si>
  <si>
    <t>74824</t>
  </si>
  <si>
    <t>20741</t>
  </si>
  <si>
    <t>58638</t>
  </si>
  <si>
    <t>1025799</t>
  </si>
  <si>
    <t>30628</t>
  </si>
  <si>
    <t>Gross Buy</t>
  </si>
  <si>
    <t>Gross Sell</t>
  </si>
  <si>
    <t>CASH DATA</t>
  </si>
</sst>
</file>

<file path=xl/styles.xml><?xml version="1.0" encoding="utf-8"?>
<styleSheet xmlns="http://schemas.openxmlformats.org/spreadsheetml/2006/main">
  <numFmts count="10">
    <numFmt formatCode="DD\-MM\-YYYY;@" numFmtId="164"/>
    <numFmt formatCode="0.00;[RED]0.00" numFmtId="165"/>
    <numFmt formatCode="0;[RED]0" numFmtId="166"/>
    <numFmt formatCode="D/M/YYYY;@" numFmtId="167"/>
    <numFmt formatCode="DD/MMM" numFmtId="168"/>
    <numFmt formatCode="DD/MM/YYYY" numFmtId="169"/>
    <numFmt formatCode="0.00_);\(0.00\)" numFmtId="170"/>
    <numFmt formatCode="0.00_);[RED]\(0.00\)" numFmtId="171"/>
    <numFmt formatCode="_ * #,##0.00_ ;_ * \-#,##0.00_ ;_ * \-??_ ;_ @_ " numFmtId="172"/>
    <numFmt formatCode="D\ MMM\ YY" numFmtId="173"/>
  </numFmts>
  <fonts count="10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Arial"/>
      <charset val="1"/>
      <family val="2"/>
      <b val="1"/>
      <sz val="10"/>
    </font>
    <font>
      <name val="Calibri"/>
      <charset val="1"/>
      <family val="2"/>
      <color rgb="FF00B050"/>
      <sz val="11"/>
    </font>
    <font>
      <name val="Calibri"/>
      <charset val="1"/>
      <family val="2"/>
      <sz val="11"/>
    </font>
    <font>
      <name val="Arial"/>
      <charset val="1"/>
      <family val="2"/>
      <sz val="10"/>
    </font>
    <font>
      <name val="Calibri"/>
      <charset val="1"/>
      <family val="2"/>
      <color rgb="FFFF0000"/>
      <sz val="11"/>
    </font>
  </fonts>
  <fills count="9">
    <fill>
      <patternFill/>
    </fill>
    <fill>
      <patternFill patternType="gray125"/>
    </fill>
    <fill>
      <patternFill patternType="solid">
        <fgColor rgb="FF92D050"/>
        <bgColor rgb="FF969696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13">
    <border>
      <left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/>
      <bottom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06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general" vertical="bottom"/>
    </xf>
    <xf applyAlignment="1" borderId="0" fillId="3" fontId="0" numFmtId="0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1" fillId="4" fontId="0" numFmtId="164" pivotButton="0" quotePrefix="0" xfId="0">
      <alignment horizontal="left" vertical="center"/>
    </xf>
    <xf applyAlignment="1" borderId="2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4" fillId="4" fontId="0" numFmtId="164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 wrapText="1"/>
    </xf>
    <xf applyAlignment="1" borderId="2" fillId="4" fontId="0" numFmtId="0" pivotButton="0" quotePrefix="0" xfId="0">
      <alignment horizontal="center" vertical="center" wrapText="1"/>
    </xf>
    <xf applyAlignment="1" borderId="3" fillId="4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general" vertical="bottom" wrapText="1"/>
    </xf>
    <xf applyAlignment="1" borderId="5" fillId="0" fontId="0" numFmtId="164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 wrapText="1"/>
    </xf>
    <xf applyAlignment="1" borderId="6" fillId="0" fontId="0" numFmtId="1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/>
    </xf>
    <xf applyAlignment="1" borderId="5" fillId="0" fontId="0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5" fillId="0" fontId="0" numFmtId="164" pivotButton="0" quotePrefix="0" xfId="0">
      <alignment horizontal="general" vertical="bottom"/>
    </xf>
    <xf applyAlignment="1" borderId="0" fillId="0" fontId="4" numFmtId="1" pivotButton="0" quotePrefix="0" xfId="0">
      <alignment horizontal="center" vertical="center" wrapText="1"/>
    </xf>
    <xf applyAlignment="1" borderId="6" fillId="0" fontId="4" numFmtId="1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5" fontId="0" numFmtId="164" pivotButton="0" quotePrefix="0" xfId="0">
      <alignment horizontal="center" vertical="bottom"/>
    </xf>
    <xf applyAlignment="1" borderId="0" fillId="5" fontId="4" numFmtId="1" pivotButton="0" quotePrefix="0" xfId="0">
      <alignment horizontal="center" vertical="center" wrapText="1"/>
    </xf>
    <xf applyAlignment="1" borderId="0" fillId="5" fontId="0" numFmtId="1" pivotButton="0" quotePrefix="0" xfId="0">
      <alignment horizontal="center" vertical="center" wrapText="1"/>
    </xf>
    <xf applyAlignment="1" borderId="6" fillId="5" fontId="0" numFmtId="1" pivotButton="0" quotePrefix="0" xfId="0">
      <alignment horizontal="center" vertical="center" wrapText="1"/>
    </xf>
    <xf applyAlignment="1" borderId="7" fillId="5" fontId="0" numFmtId="0" pivotButton="0" quotePrefix="0" xfId="0">
      <alignment horizontal="center" vertical="bottom"/>
    </xf>
    <xf applyAlignment="1" borderId="5" fillId="5" fontId="0" numFmtId="165" pivotButton="0" quotePrefix="0" xfId="0">
      <alignment horizontal="center" vertical="center"/>
    </xf>
    <xf applyAlignment="1" borderId="0" fillId="5" fontId="0" numFmtId="165" pivotButton="0" quotePrefix="0" xfId="0">
      <alignment horizontal="center" vertical="center"/>
    </xf>
    <xf applyAlignment="1" borderId="0" fillId="2" fontId="0" numFmtId="166" pivotButton="0" quotePrefix="0" xfId="0">
      <alignment horizontal="center" vertical="center"/>
    </xf>
    <xf applyAlignment="1" borderId="0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right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165" pivotButton="0" quotePrefix="0" xfId="0">
      <alignment horizontal="center" vertical="center"/>
    </xf>
    <xf applyAlignment="1" borderId="7" fillId="0" fontId="0" numFmtId="0" pivotButton="0" quotePrefix="0" xfId="0">
      <alignment horizontal="general" vertical="bottom"/>
    </xf>
    <xf applyAlignment="1" borderId="0" fillId="6" fontId="0" numFmtId="1" pivotButton="0" quotePrefix="0" xfId="0">
      <alignment horizontal="center" vertical="center" wrapText="1"/>
    </xf>
    <xf applyAlignment="1" borderId="10" fillId="0" fontId="5" numFmtId="0" pivotButton="0" quotePrefix="0" xfId="0">
      <alignment horizontal="general" vertical="bottom"/>
    </xf>
    <xf applyAlignment="1" borderId="10" fillId="0" fontId="5" numFmtId="0" pivotButton="0" quotePrefix="0" xfId="0">
      <alignment horizontal="center" vertical="bottom"/>
    </xf>
    <xf applyAlignment="1" borderId="4" fillId="0" fontId="6" numFmtId="165" pivotButton="0" quotePrefix="0" xfId="0">
      <alignment horizontal="general" vertical="bottom"/>
    </xf>
    <xf applyAlignment="1" borderId="4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bottom" wrapText="1"/>
    </xf>
    <xf applyAlignment="1" borderId="4" fillId="0" fontId="0" numFmtId="0" pivotButton="0" quotePrefix="0" xfId="0">
      <alignment horizontal="general" vertical="bottom" wrapText="1"/>
    </xf>
    <xf applyAlignment="1" borderId="4" fillId="0" fontId="7" numFmtId="165" pivotButton="0" quotePrefix="0" xfId="0">
      <alignment horizontal="center" vertical="bottom"/>
    </xf>
    <xf applyAlignment="1" borderId="4" fillId="0" fontId="0" numFmtId="2" pivotButton="0" quotePrefix="0" xfId="0">
      <alignment horizontal="general" vertical="bottom"/>
    </xf>
    <xf applyAlignment="1" borderId="4" fillId="0" fontId="0" numFmtId="169" pivotButton="0" quotePrefix="0" xfId="0">
      <alignment horizontal="center" vertical="bottom" wrapText="1"/>
    </xf>
    <xf applyAlignment="1" borderId="4" fillId="0" fontId="0" numFmtId="170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4" fillId="0" fontId="6" numFmtId="171" pivotButton="0" quotePrefix="0" xfId="0">
      <alignment horizontal="general" vertical="bottom"/>
    </xf>
    <xf applyAlignment="1" borderId="4" fillId="0" fontId="0" numFmtId="171" pivotButton="0" quotePrefix="0" xfId="0">
      <alignment horizontal="general" vertical="bottom"/>
    </xf>
    <xf applyAlignment="1" borderId="4" fillId="0" fontId="7" numFmtId="171" pivotButton="0" quotePrefix="0" xfId="0">
      <alignment horizontal="center" vertical="bottom"/>
    </xf>
    <xf applyAlignment="1" borderId="0" fillId="0" fontId="6" numFmtId="171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5" numFmtId="0" pivotButton="0" quotePrefix="0" xfId="0">
      <alignment horizontal="center" vertical="bottom"/>
    </xf>
    <xf applyAlignment="1" borderId="0" fillId="0" fontId="0" numFmtId="172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 wrapText="1"/>
    </xf>
    <xf applyAlignment="1" borderId="10" fillId="0" fontId="0" numFmtId="0" pivotButton="0" quotePrefix="0" xfId="0">
      <alignment horizontal="general" vertical="bottom"/>
    </xf>
    <xf applyAlignment="1" borderId="10" fillId="0" fontId="0" numFmtId="2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0" numFmtId="2" pivotButton="0" quotePrefix="0" xfId="0">
      <alignment horizontal="general" vertical="bottom"/>
    </xf>
    <xf applyAlignment="1" borderId="4" fillId="6" fontId="6" numFmtId="171" pivotButton="0" quotePrefix="0" xfId="0">
      <alignment horizontal="general" vertical="bottom"/>
    </xf>
    <xf applyAlignment="1" borderId="4" fillId="7" fontId="6" numFmtId="171" pivotButton="0" quotePrefix="0" xfId="0">
      <alignment horizontal="general" vertical="bottom"/>
    </xf>
    <xf applyAlignment="1" borderId="4" fillId="6" fontId="0" numFmtId="2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8" fillId="0" fontId="0" numFmtId="2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3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11" fillId="0" fontId="6" numFmtId="171" pivotButton="0" quotePrefix="0" xfId="0">
      <alignment horizontal="general" vertical="bottom"/>
    </xf>
    <xf applyAlignment="1" borderId="11" fillId="0" fontId="0" numFmtId="171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/>
    </xf>
    <xf applyAlignment="1" borderId="5" fillId="0" fontId="0" numFmtId="173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73" pivotButton="0" quotePrefix="0" xfId="0">
      <alignment horizontal="center" vertical="bottom"/>
    </xf>
    <xf applyAlignment="1" borderId="0" fillId="5" fontId="0" numFmtId="173" pivotButton="0" quotePrefix="0" xfId="0">
      <alignment horizontal="center" vertical="bottom"/>
    </xf>
    <xf applyAlignment="1" borderId="0" fillId="5" fontId="4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6" fillId="5" fontId="0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0" fillId="0" fontId="0" numFmtId="165" pivotButton="0" quotePrefix="0" xfId="0">
      <alignment horizontal="general" vertical="bottom"/>
    </xf>
    <xf applyAlignment="1" borderId="0" fillId="0" fontId="9" numFmtId="165" pivotButton="0" quotePrefix="0" xfId="0">
      <alignment horizontal="center" vertical="center" wrapText="1"/>
    </xf>
    <xf applyAlignment="1" borderId="0" fillId="0" fontId="9" numFmtId="169" pivotButton="0" quotePrefix="0" xfId="0">
      <alignment horizontal="general" vertical="bottom"/>
    </xf>
    <xf applyAlignment="1" borderId="5" fillId="0" fontId="0" numFmtId="1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12" fillId="0" fontId="4" numFmtId="0" pivotButton="0" quotePrefix="0" xfId="0">
      <alignment horizontal="center" vertical="bottom"/>
    </xf>
    <xf applyAlignment="1" borderId="0" fillId="8" fontId="0" numFmtId="0" pivotButton="0" quotePrefix="0" xfId="0">
      <alignment horizontal="general" vertical="bottom"/>
    </xf>
    <xf applyAlignment="1" borderId="4" fillId="8" fontId="0" numFmtId="0" pivotButton="0" quotePrefix="0" xfId="0">
      <alignment horizontal="general" vertical="bottom"/>
    </xf>
    <xf applyAlignment="1" borderId="4" fillId="8" fontId="0" numFmtId="169" pivotButton="0" quotePrefix="0" xfId="0">
      <alignment horizontal="center" vertical="bottom" wrapText="1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general" vertical="bottom"/>
    </xf>
    <xf applyAlignment="1" borderId="0" fillId="3" fontId="0" numFmtId="0" pivotButton="0" quotePrefix="0" xfId="0">
      <alignment horizontal="general" vertical="bottom"/>
    </xf>
    <xf applyAlignment="1" borderId="0" fillId="0" fontId="0" numFmtId="2" pivotButton="0" quotePrefix="0" xfId="0">
      <alignment horizontal="general" vertical="bottom"/>
    </xf>
    <xf applyAlignment="1" borderId="1" fillId="4" fontId="0" numFmtId="164" pivotButton="0" quotePrefix="0" xfId="0">
      <alignment horizontal="left" vertical="center"/>
    </xf>
    <xf applyAlignment="1" borderId="2" fillId="4" fontId="0" numFmtId="0" pivotButton="0" quotePrefix="0" xfId="0">
      <alignment horizontal="center" vertical="center"/>
    </xf>
    <xf applyAlignment="1" borderId="3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/>
    </xf>
    <xf applyAlignment="1" borderId="4" fillId="4" fontId="0" numFmtId="164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 wrapText="1"/>
    </xf>
    <xf applyAlignment="1" borderId="2" fillId="4" fontId="0" numFmtId="0" pivotButton="0" quotePrefix="0" xfId="0">
      <alignment horizontal="center" vertical="center" wrapText="1"/>
    </xf>
    <xf applyAlignment="1" borderId="3" fillId="4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horizontal="center" vertical="center"/>
    </xf>
    <xf applyAlignment="1" borderId="0" fillId="4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general" vertical="bottom" wrapText="1"/>
    </xf>
    <xf applyAlignment="1" borderId="5" fillId="0" fontId="0" numFmtId="164" pivotButton="0" quotePrefix="0" xfId="0">
      <alignment horizontal="center" vertical="center"/>
    </xf>
    <xf applyAlignment="1" borderId="0" fillId="0" fontId="0" numFmtId="1" pivotButton="0" quotePrefix="0" xfId="0">
      <alignment horizontal="center" vertical="center" wrapText="1"/>
    </xf>
    <xf applyAlignment="1" borderId="6" fillId="0" fontId="0" numFmtId="1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center"/>
    </xf>
    <xf applyAlignment="1" borderId="5" fillId="0" fontId="0" numFmtId="165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0" fillId="0" fontId="0" numFmtId="166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5" fillId="0" fontId="0" numFmtId="164" pivotButton="0" quotePrefix="0" xfId="0">
      <alignment horizontal="general" vertical="bottom"/>
    </xf>
    <xf applyAlignment="1" borderId="0" fillId="0" fontId="4" numFmtId="1" pivotButton="0" quotePrefix="0" xfId="0">
      <alignment horizontal="center" vertical="center" wrapText="1"/>
    </xf>
    <xf applyAlignment="1" borderId="6" fillId="0" fontId="4" numFmtId="1" pivotButton="0" quotePrefix="0" xfId="0">
      <alignment horizontal="center" vertical="center" wrapText="1"/>
    </xf>
    <xf applyAlignment="1" borderId="7" fillId="0" fontId="0" numFmtId="0" pivotButton="0" quotePrefix="0" xfId="0">
      <alignment horizontal="center" vertical="bottom"/>
    </xf>
    <xf applyAlignment="1" borderId="0" fillId="0" fontId="0" numFmtId="164" pivotButton="0" quotePrefix="0" xfId="0">
      <alignment horizontal="center" vertical="bottom"/>
    </xf>
    <xf applyAlignment="1" borderId="0" fillId="5" fontId="0" numFmtId="164" pivotButton="0" quotePrefix="0" xfId="0">
      <alignment horizontal="center" vertical="bottom"/>
    </xf>
    <xf applyAlignment="1" borderId="0" fillId="5" fontId="4" numFmtId="1" pivotButton="0" quotePrefix="0" xfId="0">
      <alignment horizontal="center" vertical="center" wrapText="1"/>
    </xf>
    <xf applyAlignment="1" borderId="0" fillId="5" fontId="0" numFmtId="1" pivotButton="0" quotePrefix="0" xfId="0">
      <alignment horizontal="center" vertical="center" wrapText="1"/>
    </xf>
    <xf applyAlignment="1" borderId="6" fillId="5" fontId="0" numFmtId="1" pivotButton="0" quotePrefix="0" xfId="0">
      <alignment horizontal="center" vertical="center" wrapText="1"/>
    </xf>
    <xf applyAlignment="1" borderId="7" fillId="5" fontId="0" numFmtId="0" pivotButton="0" quotePrefix="0" xfId="0">
      <alignment horizontal="center" vertical="bottom"/>
    </xf>
    <xf applyAlignment="1" borderId="5" fillId="5" fontId="0" numFmtId="165" pivotButton="0" quotePrefix="0" xfId="0">
      <alignment horizontal="center" vertical="center"/>
    </xf>
    <xf applyAlignment="1" borderId="0" fillId="5" fontId="0" numFmtId="165" pivotButton="0" quotePrefix="0" xfId="0">
      <alignment horizontal="center" vertical="center"/>
    </xf>
    <xf applyAlignment="1" borderId="0" fillId="2" fontId="0" numFmtId="166" pivotButton="0" quotePrefix="0" xfId="0">
      <alignment horizontal="center" vertical="center"/>
    </xf>
    <xf applyAlignment="1" borderId="0" fillId="0" fontId="0" numFmtId="167" pivotButton="0" quotePrefix="0" xfId="0">
      <alignment horizontal="general" vertical="bottom"/>
    </xf>
    <xf applyAlignment="1" borderId="0" fillId="0" fontId="0" numFmtId="167" pivotButton="0" quotePrefix="0" xfId="0">
      <alignment horizontal="right" vertical="bottom"/>
    </xf>
    <xf applyAlignment="1" borderId="0" fillId="0" fontId="0" numFmtId="168" pivotButton="0" quotePrefix="0" xfId="0">
      <alignment horizontal="general" vertical="bottom"/>
    </xf>
    <xf applyAlignment="1" borderId="0" fillId="0" fontId="0" numFmtId="169" pivotButton="0" quotePrefix="0" xfId="0">
      <alignment horizontal="general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165" pivotButton="0" quotePrefix="0" xfId="0">
      <alignment horizontal="center" vertical="center"/>
    </xf>
    <xf applyAlignment="1" borderId="7" fillId="0" fontId="0" numFmtId="0" pivotButton="0" quotePrefix="0" xfId="0">
      <alignment horizontal="general" vertical="bottom"/>
    </xf>
    <xf applyAlignment="1" borderId="0" fillId="6" fontId="0" numFmtId="1" pivotButton="0" quotePrefix="0" xfId="0">
      <alignment horizontal="center" vertical="center" wrapText="1"/>
    </xf>
    <xf applyAlignment="1" borderId="10" fillId="0" fontId="5" numFmtId="0" pivotButton="0" quotePrefix="0" xfId="0">
      <alignment horizontal="general" vertical="bottom"/>
    </xf>
    <xf applyAlignment="1" borderId="10" fillId="0" fontId="5" numFmtId="0" pivotButton="0" quotePrefix="0" xfId="0">
      <alignment horizontal="center" vertical="bottom"/>
    </xf>
    <xf applyAlignment="1" borderId="4" fillId="0" fontId="6" numFmtId="165" pivotButton="0" quotePrefix="0" xfId="0">
      <alignment horizontal="general" vertical="bottom"/>
    </xf>
    <xf applyAlignment="1" borderId="4" fillId="0" fontId="0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bottom" wrapText="1"/>
    </xf>
    <xf applyAlignment="1" borderId="4" fillId="0" fontId="0" numFmtId="0" pivotButton="0" quotePrefix="0" xfId="0">
      <alignment horizontal="general" vertical="bottom" wrapText="1"/>
    </xf>
    <xf applyAlignment="1" borderId="4" fillId="0" fontId="7" numFmtId="165" pivotButton="0" quotePrefix="0" xfId="0">
      <alignment horizontal="center" vertical="bottom"/>
    </xf>
    <xf applyAlignment="1" borderId="4" fillId="0" fontId="0" numFmtId="2" pivotButton="0" quotePrefix="0" xfId="0">
      <alignment horizontal="general" vertical="bottom"/>
    </xf>
    <xf applyAlignment="1" borderId="4" fillId="0" fontId="0" numFmtId="169" pivotButton="0" quotePrefix="0" xfId="0">
      <alignment horizontal="center" vertical="bottom" wrapText="1"/>
    </xf>
    <xf applyAlignment="1" borderId="4" fillId="0" fontId="0" numFmtId="170" pivotButton="0" quotePrefix="0" xfId="0">
      <alignment horizontal="general" vertical="bottom"/>
    </xf>
    <xf applyAlignment="1" borderId="0" fillId="0" fontId="6" numFmtId="165" pivotButton="0" quotePrefix="0" xfId="0">
      <alignment horizontal="general" vertical="bottom"/>
    </xf>
    <xf applyAlignment="1" borderId="4" fillId="0" fontId="6" numFmtId="171" pivotButton="0" quotePrefix="0" xfId="0">
      <alignment horizontal="general" vertical="bottom"/>
    </xf>
    <xf applyAlignment="1" borderId="4" fillId="0" fontId="0" numFmtId="171" pivotButton="0" quotePrefix="0" xfId="0">
      <alignment horizontal="general" vertical="bottom"/>
    </xf>
    <xf applyAlignment="1" borderId="4" fillId="0" fontId="7" numFmtId="171" pivotButton="0" quotePrefix="0" xfId="0">
      <alignment horizontal="center" vertical="bottom"/>
    </xf>
    <xf applyAlignment="1" borderId="0" fillId="0" fontId="6" numFmtId="171" pivotButton="0" quotePrefix="0" xfId="0">
      <alignment horizontal="general" vertical="bottom"/>
    </xf>
    <xf applyAlignment="1" borderId="0" fillId="0" fontId="0" numFmtId="171" pivotButton="0" quotePrefix="0" xfId="0">
      <alignment horizontal="general" vertical="bottom"/>
    </xf>
    <xf applyAlignment="1" borderId="0" fillId="0" fontId="5" numFmtId="0" pivotButton="0" quotePrefix="0" xfId="0">
      <alignment horizontal="center" vertical="bottom"/>
    </xf>
    <xf applyAlignment="1" borderId="0" fillId="0" fontId="0" numFmtId="172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 wrapText="1"/>
    </xf>
    <xf applyAlignment="1" borderId="10" fillId="0" fontId="0" numFmtId="0" pivotButton="0" quotePrefix="0" xfId="0">
      <alignment horizontal="general" vertical="bottom"/>
    </xf>
    <xf applyAlignment="1" borderId="10" fillId="0" fontId="0" numFmtId="2" pivotButton="0" quotePrefix="0" xfId="0">
      <alignment horizontal="general" vertical="bottom"/>
    </xf>
    <xf applyAlignment="1" borderId="2" fillId="0" fontId="0" numFmtId="0" pivotButton="0" quotePrefix="0" xfId="0">
      <alignment horizontal="general" vertical="bottom"/>
    </xf>
    <xf applyAlignment="1" borderId="2" fillId="0" fontId="0" numFmtId="2" pivotButton="0" quotePrefix="0" xfId="0">
      <alignment horizontal="general" vertical="bottom"/>
    </xf>
    <xf applyAlignment="1" borderId="4" fillId="6" fontId="6" numFmtId="171" pivotButton="0" quotePrefix="0" xfId="0">
      <alignment horizontal="general" vertical="bottom"/>
    </xf>
    <xf applyAlignment="1" borderId="4" fillId="7" fontId="6" numFmtId="171" pivotButton="0" quotePrefix="0" xfId="0">
      <alignment horizontal="general" vertical="bottom"/>
    </xf>
    <xf applyAlignment="1" borderId="4" fillId="6" fontId="0" numFmtId="2" pivotButton="0" quotePrefix="0" xfId="0">
      <alignment horizontal="general" vertical="bottom"/>
    </xf>
    <xf applyAlignment="1" borderId="8" fillId="0" fontId="0" numFmtId="0" pivotButton="0" quotePrefix="0" xfId="0">
      <alignment horizontal="general" vertical="bottom"/>
    </xf>
    <xf applyAlignment="1" borderId="8" fillId="0" fontId="0" numFmtId="2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general" vertical="bottom"/>
    </xf>
    <xf applyAlignment="1" borderId="3" fillId="0" fontId="0" numFmtId="0" pivotButton="0" quotePrefix="0" xfId="0">
      <alignment horizontal="general" vertical="bottom"/>
    </xf>
    <xf applyAlignment="1" borderId="11" fillId="0" fontId="0" numFmtId="0" pivotButton="0" quotePrefix="0" xfId="0">
      <alignment horizontal="general" vertical="bottom"/>
    </xf>
    <xf applyAlignment="1" borderId="11" fillId="0" fontId="6" numFmtId="171" pivotButton="0" quotePrefix="0" xfId="0">
      <alignment horizontal="general" vertical="bottom"/>
    </xf>
    <xf applyAlignment="1" borderId="11" fillId="0" fontId="0" numFmtId="171" pivotButton="0" quotePrefix="0" xfId="0">
      <alignment horizontal="general" vertical="bottom"/>
    </xf>
    <xf applyAlignment="1" borderId="1" fillId="4" fontId="0" numFmtId="0" pivotButton="0" quotePrefix="0" xfId="0">
      <alignment horizontal="center" vertical="center"/>
    </xf>
    <xf applyAlignment="1" borderId="5" fillId="0" fontId="0" numFmtId="173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bottom"/>
    </xf>
    <xf applyAlignment="1" borderId="0" fillId="0" fontId="4" numFmtId="0" pivotButton="0" quotePrefix="0" xfId="0">
      <alignment horizontal="center" vertical="center" wrapText="1"/>
    </xf>
    <xf applyAlignment="1" borderId="0" fillId="0" fontId="0" numFmtId="173" pivotButton="0" quotePrefix="0" xfId="0">
      <alignment horizontal="center" vertical="bottom"/>
    </xf>
    <xf applyAlignment="1" borderId="0" fillId="5" fontId="0" numFmtId="173" pivotButton="0" quotePrefix="0" xfId="0">
      <alignment horizontal="center" vertical="bottom"/>
    </xf>
    <xf applyAlignment="1" borderId="0" fillId="5" fontId="4" numFmtId="0" pivotButton="0" quotePrefix="0" xfId="0">
      <alignment horizontal="center" vertical="center" wrapText="1"/>
    </xf>
    <xf applyAlignment="1" borderId="0" fillId="5" fontId="0" numFmtId="0" pivotButton="0" quotePrefix="0" xfId="0">
      <alignment horizontal="center" vertical="center" wrapText="1"/>
    </xf>
    <xf applyAlignment="1" borderId="6" fillId="5" fontId="0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0" fillId="0" fontId="0" numFmtId="165" pivotButton="0" quotePrefix="0" xfId="0">
      <alignment horizontal="general" vertical="bottom"/>
    </xf>
    <xf applyAlignment="1" borderId="0" fillId="0" fontId="9" numFmtId="165" pivotButton="0" quotePrefix="0" xfId="0">
      <alignment horizontal="center" vertical="center" wrapText="1"/>
    </xf>
    <xf applyAlignment="1" borderId="0" fillId="0" fontId="9" numFmtId="169" pivotButton="0" quotePrefix="0" xfId="0">
      <alignment horizontal="general" vertical="bottom"/>
    </xf>
    <xf applyAlignment="1" borderId="5" fillId="0" fontId="0" numFmtId="1" pivotButton="0" quotePrefix="0" xfId="0">
      <alignment horizontal="center" vertical="center" wrapText="1"/>
    </xf>
    <xf applyAlignment="1" borderId="5" fillId="0" fontId="0" numFmtId="0" pivotButton="0" quotePrefix="0" xfId="0">
      <alignment horizontal="center" vertical="bottom"/>
    </xf>
    <xf applyAlignment="1" borderId="12" fillId="0" fontId="4" numFmtId="0" pivotButton="0" quotePrefix="0" xfId="0">
      <alignment horizontal="center" vertical="bottom"/>
    </xf>
    <xf applyAlignment="1" borderId="0" fillId="8" fontId="0" numFmtId="0" pivotButton="0" quotePrefix="0" xfId="0">
      <alignment horizontal="general" vertical="bottom"/>
    </xf>
    <xf applyAlignment="1" borderId="4" fillId="8" fontId="0" numFmtId="0" pivotButton="0" quotePrefix="0" xfId="0">
      <alignment horizontal="general" vertical="bottom"/>
    </xf>
    <xf applyAlignment="1" borderId="4" fillId="8" fontId="0" numFmtId="169" pivotButton="0" quotePrefix="0" xfId="0">
      <alignment horizontal="center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A944"/>
  <sheetViews>
    <sheetView colorId="64" defaultGridColor="1" rightToLeft="0" showFormulas="0" showGridLines="1" showOutlineSymbols="1" showRowColHeaders="1" showZeros="1" tabSelected="0" topLeftCell="A1" view="normal" workbookViewId="0" zoomScale="90" zoomScaleNormal="90" zoomScalePageLayoutView="100">
      <pane activePane="bottomLeft" state="frozen" topLeftCell="A915" xSplit="0" ySplit="4"/>
      <selection activeCell="A1" activeCellId="0" pane="topLeft" sqref="A1"/>
      <selection activeCell="A925" activeCellId="1" pane="bottomLeft" sqref="A547:T558 A925"/>
    </sheetView>
  </sheetViews>
  <sheetFormatPr baseColWidth="8" defaultRowHeight="14.4" outlineLevelCol="0" outlineLevelRow="0" zeroHeight="0"/>
  <cols>
    <col customWidth="1" max="1" min="1" style="104" width="13.22"/>
    <col customWidth="1" max="2" min="2" style="105" width="11.77"/>
    <col customWidth="1" max="4" min="3" style="105" width="8.67"/>
    <col customWidth="1" max="5" min="5" style="105" width="11.11"/>
    <col customWidth="1" max="6" min="6" style="105" width="11.57"/>
    <col customWidth="1" max="7" min="7" style="105" width="8.67"/>
    <col customWidth="1" max="8" min="8" style="105" width="14.01"/>
    <col customWidth="1" max="9" min="9" style="105" width="8.67"/>
    <col customWidth="1" max="10" min="10" style="105" width="10.45"/>
    <col customWidth="1" max="12" min="11" style="105" width="8.67"/>
    <col customWidth="1" max="13" min="13" style="105" width="9.56"/>
    <col customWidth="1" max="14" min="14" style="105" width="4.44"/>
    <col customWidth="1" max="15" min="15" style="105" width="10.89"/>
    <col customWidth="1" max="23" min="16" style="105" width="8.67"/>
    <col customWidth="1" max="24" min="24" style="105" width="11.45"/>
    <col customWidth="1" max="1025" min="25" style="105" width="8.67"/>
  </cols>
  <sheetData>
    <row customHeight="1" ht="14.4" r="1" s="106" spans="1:27">
      <c r="B1" s="107" t="s">
        <v>0</v>
      </c>
      <c r="C1" s="108" t="s">
        <v>1</v>
      </c>
      <c r="F1" s="107" t="n"/>
      <c r="G1" s="108" t="n"/>
      <c r="H1" s="108" t="n"/>
      <c r="I1" s="107" t="n"/>
    </row>
    <row customFormat="1" customHeight="1" ht="14.4" r="2" s="109" spans="1:27">
      <c r="A2" s="104" t="n"/>
      <c r="B2" s="109" t="s">
        <v>2</v>
      </c>
      <c r="C2" s="109" t="s">
        <v>2</v>
      </c>
    </row>
    <row customHeight="1" ht="14.4" r="3" s="106" spans="1:27">
      <c r="A3" s="110" t="s">
        <v>3</v>
      </c>
      <c r="B3" s="111" t="n"/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113" t="n"/>
      <c r="M3" s="113" t="n"/>
    </row>
    <row customHeight="1" ht="57.6" r="4" s="106" spans="1:27">
      <c r="A4" s="114" t="s">
        <v>4</v>
      </c>
      <c r="B4" s="115" t="s">
        <v>5</v>
      </c>
      <c r="C4" s="116" t="s">
        <v>6</v>
      </c>
      <c r="D4" s="116" t="s">
        <v>7</v>
      </c>
      <c r="E4" s="117" t="s">
        <v>8</v>
      </c>
      <c r="F4" s="115" t="s">
        <v>9</v>
      </c>
      <c r="G4" s="116" t="s">
        <v>10</v>
      </c>
      <c r="H4" s="116" t="s">
        <v>11</v>
      </c>
      <c r="I4" s="117" t="s">
        <v>12</v>
      </c>
      <c r="J4" s="118" t="s">
        <v>13</v>
      </c>
      <c r="K4" s="118" t="s">
        <v>14</v>
      </c>
      <c r="L4" s="113" t="n"/>
      <c r="M4" s="119" t="s">
        <v>15</v>
      </c>
      <c r="O4" s="120" t="s">
        <v>16</v>
      </c>
      <c r="P4" s="120" t="s">
        <v>17</v>
      </c>
      <c r="Q4" s="120" t="s">
        <v>18</v>
      </c>
      <c r="R4" s="120" t="s">
        <v>19</v>
      </c>
      <c r="S4" s="120" t="s">
        <v>20</v>
      </c>
      <c r="T4" s="120" t="s">
        <v>21</v>
      </c>
      <c r="U4" s="120" t="s">
        <v>22</v>
      </c>
      <c r="V4" s="120" t="s">
        <v>23</v>
      </c>
    </row>
    <row customHeight="1" ht="14.4" r="6" s="106" spans="1:27">
      <c r="A6" s="121" t="n">
        <v>42037</v>
      </c>
      <c r="B6" s="122">
        <f>+O6-#REF!</f>
        <v/>
      </c>
      <c r="C6" s="122">
        <f>+P6-#REF!</f>
        <v/>
      </c>
      <c r="D6" s="122">
        <f>+Q6-#REF!</f>
        <v/>
      </c>
      <c r="E6" s="122">
        <f>+R6-#REF!</f>
        <v/>
      </c>
      <c r="F6" s="123">
        <f>+S6-#REF!</f>
        <v/>
      </c>
      <c r="G6" s="122">
        <f>+T6-#REF!</f>
        <v/>
      </c>
      <c r="H6" s="122">
        <f>+U6-#REF!</f>
        <v/>
      </c>
      <c r="I6" s="122">
        <f>+V6-#REF!</f>
        <v/>
      </c>
      <c r="J6" s="124" t="n">
        <v>8797.4</v>
      </c>
      <c r="K6" s="125">
        <f>J6-#REF!</f>
        <v/>
      </c>
      <c r="L6" s="126" t="n"/>
      <c r="M6" s="127">
        <f>B6+F6+I6-C6-G6-H6</f>
        <v/>
      </c>
      <c r="O6" s="128" t="n">
        <v>834586</v>
      </c>
      <c r="P6" s="128" t="n">
        <v>100537</v>
      </c>
      <c r="Q6" s="128" t="n">
        <v>444498</v>
      </c>
      <c r="R6" s="128" t="n">
        <v>1466514</v>
      </c>
      <c r="S6" s="128" t="n">
        <v>622629</v>
      </c>
      <c r="T6" s="128" t="n">
        <v>625099</v>
      </c>
      <c r="U6" s="128" t="n">
        <v>327053</v>
      </c>
      <c r="V6" s="128" t="n">
        <v>224826</v>
      </c>
    </row>
    <row customHeight="1" ht="14.4" r="7" s="106" spans="1:27">
      <c r="A7" s="121" t="n">
        <v>42038</v>
      </c>
      <c r="B7" s="122">
        <f>+O7-O6</f>
        <v/>
      </c>
      <c r="C7" s="122">
        <f>+P7-P6</f>
        <v/>
      </c>
      <c r="D7" s="122">
        <f>+Q7-Q6</f>
        <v/>
      </c>
      <c r="E7" s="122">
        <f>+R7-R6</f>
        <v/>
      </c>
      <c r="F7" s="123">
        <f>+S7-S6</f>
        <v/>
      </c>
      <c r="G7" s="122">
        <f>+T7-T6</f>
        <v/>
      </c>
      <c r="H7" s="122">
        <f>+U7-U6</f>
        <v/>
      </c>
      <c r="I7" s="122">
        <f>+V7-V6</f>
        <v/>
      </c>
      <c r="J7" s="124" t="n">
        <v>8756.549999999999</v>
      </c>
      <c r="K7" s="125">
        <f>J7-J6</f>
        <v/>
      </c>
      <c r="L7" s="126" t="n"/>
      <c r="M7" s="127">
        <f>B7+F7+I7-C7-G7-H7</f>
        <v/>
      </c>
      <c r="O7" s="128" t="n">
        <v>824176</v>
      </c>
      <c r="P7" s="128" t="n">
        <v>106464</v>
      </c>
      <c r="Q7" s="128" t="n">
        <v>428435</v>
      </c>
      <c r="R7" s="128" t="n">
        <v>1498070</v>
      </c>
      <c r="S7" s="128" t="n">
        <v>645491</v>
      </c>
      <c r="T7" s="128" t="n">
        <v>656569</v>
      </c>
      <c r="U7" s="128" t="n">
        <v>340651</v>
      </c>
      <c r="V7" s="128" t="n">
        <v>228286</v>
      </c>
    </row>
    <row customHeight="1" ht="14.4" r="8" s="106" spans="1:27">
      <c r="A8" s="121" t="n">
        <v>42039</v>
      </c>
      <c r="B8" s="122">
        <f>+O8-O7</f>
        <v/>
      </c>
      <c r="C8" s="122">
        <f>+P8-P7</f>
        <v/>
      </c>
      <c r="D8" s="122">
        <f>+Q8-Q7</f>
        <v/>
      </c>
      <c r="E8" s="122">
        <f>+R8-R7</f>
        <v/>
      </c>
      <c r="F8" s="123">
        <f>+S8-S7</f>
        <v/>
      </c>
      <c r="G8" s="122">
        <f>+T8-T7</f>
        <v/>
      </c>
      <c r="H8" s="122">
        <f>+U8-U7</f>
        <v/>
      </c>
      <c r="I8" s="122">
        <f>+V8-V7</f>
        <v/>
      </c>
      <c r="J8" s="124" t="n">
        <v>8723.700000000001</v>
      </c>
      <c r="K8" s="125">
        <f>J8-J7</f>
        <v/>
      </c>
      <c r="L8" s="126" t="n"/>
      <c r="M8" s="127">
        <f>B8+F8+I8-C8-G8-H8</f>
        <v/>
      </c>
      <c r="O8" s="128" t="n">
        <v>814090</v>
      </c>
      <c r="P8" s="128" t="n">
        <v>89642</v>
      </c>
      <c r="Q8" s="128" t="n">
        <v>428190</v>
      </c>
      <c r="R8" s="128" t="n">
        <v>1524153</v>
      </c>
      <c r="S8" s="128" t="n">
        <v>641388</v>
      </c>
      <c r="T8" s="128" t="n">
        <v>687581</v>
      </c>
      <c r="U8" s="128" t="n">
        <v>350400</v>
      </c>
      <c r="V8" s="128" t="n">
        <v>229624</v>
      </c>
    </row>
    <row customHeight="1" ht="14.4" r="9" s="106" spans="1:27">
      <c r="A9" s="121" t="n">
        <v>42040</v>
      </c>
      <c r="B9" s="122">
        <f>+O9-O8</f>
        <v/>
      </c>
      <c r="C9" s="122">
        <f>+P9-P8</f>
        <v/>
      </c>
      <c r="D9" s="122">
        <f>+Q9-Q8</f>
        <v/>
      </c>
      <c r="E9" s="122">
        <f>+R9-R8</f>
        <v/>
      </c>
      <c r="F9" s="123">
        <f>+S9-S8</f>
        <v/>
      </c>
      <c r="G9" s="122">
        <f>+T9-T8</f>
        <v/>
      </c>
      <c r="H9" s="122">
        <f>+U9-U8</f>
        <v/>
      </c>
      <c r="I9" s="122">
        <f>+V9-V8</f>
        <v/>
      </c>
      <c r="J9" s="124" t="n">
        <v>8711.700000000001</v>
      </c>
      <c r="K9" s="125">
        <f>J9-J8</f>
        <v/>
      </c>
      <c r="L9" s="126" t="n"/>
      <c r="M9" s="127">
        <f>B9+F9+I9-C9-G9-H9</f>
        <v/>
      </c>
      <c r="O9" s="128" t="n">
        <v>790546</v>
      </c>
      <c r="P9" s="128" t="n">
        <v>89299</v>
      </c>
      <c r="Q9" s="128" t="n">
        <v>425956</v>
      </c>
      <c r="R9" s="128" t="n">
        <v>1517229</v>
      </c>
      <c r="S9" s="128" t="n">
        <v>665209</v>
      </c>
      <c r="T9" s="128" t="n">
        <v>700911</v>
      </c>
      <c r="U9" s="128" t="n">
        <v>348392</v>
      </c>
      <c r="V9" s="128" t="n">
        <v>236148</v>
      </c>
    </row>
    <row customHeight="1" ht="14.4" r="10" s="106" spans="1:27">
      <c r="A10" s="121" t="n">
        <v>42041</v>
      </c>
      <c r="B10" s="122">
        <f>+O10-O9</f>
        <v/>
      </c>
      <c r="C10" s="122">
        <f>+P10-P9</f>
        <v/>
      </c>
      <c r="D10" s="122">
        <f>+Q10-Q9</f>
        <v/>
      </c>
      <c r="E10" s="122">
        <f>+R10-R9</f>
        <v/>
      </c>
      <c r="F10" s="123">
        <f>+S10-S9</f>
        <v/>
      </c>
      <c r="G10" s="122">
        <f>+T10-T9</f>
        <v/>
      </c>
      <c r="H10" s="122">
        <f>+U10-U9</f>
        <v/>
      </c>
      <c r="I10" s="122">
        <f>+V10-V9</f>
        <v/>
      </c>
      <c r="J10" s="124" t="n">
        <v>8661.049999999999</v>
      </c>
      <c r="K10" s="125">
        <f>J10-J9</f>
        <v/>
      </c>
      <c r="L10" s="126" t="n"/>
      <c r="M10" s="127">
        <f>B10+F10+I10-C10-G10-H10</f>
        <v/>
      </c>
      <c r="O10" s="128" t="n">
        <v>764573</v>
      </c>
      <c r="P10" s="128" t="n">
        <v>92929</v>
      </c>
      <c r="Q10" s="128" t="n">
        <v>421864</v>
      </c>
      <c r="R10" s="128" t="n">
        <v>1525078</v>
      </c>
      <c r="S10" s="128" t="n">
        <v>621930</v>
      </c>
      <c r="T10" s="128" t="n">
        <v>725362</v>
      </c>
      <c r="U10" s="128" t="n">
        <v>387123</v>
      </c>
      <c r="V10" s="128" t="n">
        <v>236365</v>
      </c>
    </row>
    <row customHeight="1" ht="14.4" r="11" s="106" spans="1:27">
      <c r="A11" s="121" t="n">
        <v>42044</v>
      </c>
      <c r="B11" s="122">
        <f>+O11-O10</f>
        <v/>
      </c>
      <c r="C11" s="122">
        <f>+P11-P10</f>
        <v/>
      </c>
      <c r="D11" s="122">
        <f>+Q11-Q10</f>
        <v/>
      </c>
      <c r="E11" s="122">
        <f>+R11-R10</f>
        <v/>
      </c>
      <c r="F11" s="123">
        <f>+S11-S10</f>
        <v/>
      </c>
      <c r="G11" s="122">
        <f>+T11-T10</f>
        <v/>
      </c>
      <c r="H11" s="122">
        <f>+U11-U10</f>
        <v/>
      </c>
      <c r="I11" s="122">
        <f>+V11-V10</f>
        <v/>
      </c>
      <c r="J11" s="124" t="n">
        <v>8526.35</v>
      </c>
      <c r="K11" s="125">
        <f>J11-J10</f>
        <v/>
      </c>
      <c r="L11" s="126" t="n"/>
      <c r="M11" s="127">
        <f>B11+F11+I11-C11-G11-H11</f>
        <v/>
      </c>
      <c r="N11" s="105" t="s">
        <v>24</v>
      </c>
      <c r="O11" s="128" t="n">
        <v>735364</v>
      </c>
      <c r="P11" s="128" t="n">
        <v>139005</v>
      </c>
      <c r="Q11" s="128" t="n">
        <v>420233</v>
      </c>
      <c r="R11" s="128" t="n">
        <v>1529778</v>
      </c>
      <c r="S11" s="128" t="n">
        <v>596649</v>
      </c>
      <c r="T11" s="128" t="n">
        <v>849722</v>
      </c>
      <c r="U11" s="128" t="n">
        <v>411310</v>
      </c>
      <c r="V11" s="128" t="n">
        <v>281113</v>
      </c>
    </row>
    <row customHeight="1" ht="14.4" r="12" s="106" spans="1:27">
      <c r="A12" s="121" t="n">
        <v>42045</v>
      </c>
      <c r="B12" s="122">
        <f>+O12-O11</f>
        <v/>
      </c>
      <c r="C12" s="122">
        <f>+P12-P11</f>
        <v/>
      </c>
      <c r="D12" s="122">
        <f>+Q12-Q11</f>
        <v/>
      </c>
      <c r="E12" s="122">
        <f>+R12-R11</f>
        <v/>
      </c>
      <c r="F12" s="123">
        <f>+S12-S11</f>
        <v/>
      </c>
      <c r="G12" s="122">
        <f>+T12-T11</f>
        <v/>
      </c>
      <c r="H12" s="122">
        <f>+U12-U11</f>
        <v/>
      </c>
      <c r="I12" s="122">
        <f>+V12-V11</f>
        <v/>
      </c>
      <c r="J12" s="124" t="n">
        <v>8565.549999999999</v>
      </c>
      <c r="K12" s="125">
        <f>J12-J11</f>
        <v/>
      </c>
      <c r="L12" s="126" t="n"/>
      <c r="M12" s="127">
        <f>B12+F12+I12-C12-G12-H12</f>
        <v/>
      </c>
      <c r="O12" s="128" t="n">
        <v>737685</v>
      </c>
      <c r="P12" s="128" t="n">
        <v>121784</v>
      </c>
      <c r="Q12" s="128" t="n">
        <v>424006</v>
      </c>
      <c r="R12" s="128" t="n">
        <v>1531319</v>
      </c>
      <c r="S12" s="128" t="n">
        <v>614618</v>
      </c>
      <c r="T12" s="128" t="n">
        <v>894165</v>
      </c>
      <c r="U12" s="128" t="n">
        <v>445781</v>
      </c>
      <c r="V12" s="128" t="n">
        <v>313224</v>
      </c>
    </row>
    <row customHeight="1" ht="14.4" r="13" s="106" spans="1:27">
      <c r="A13" s="121" t="n">
        <v>42046</v>
      </c>
      <c r="B13" s="122">
        <f>+O13-O12</f>
        <v/>
      </c>
      <c r="C13" s="122">
        <f>+P13-P12</f>
        <v/>
      </c>
      <c r="D13" s="122">
        <f>+Q13-Q12</f>
        <v/>
      </c>
      <c r="E13" s="122">
        <f>+R13-R12</f>
        <v/>
      </c>
      <c r="F13" s="123">
        <f>+S13-S12</f>
        <v/>
      </c>
      <c r="G13" s="122">
        <f>+T13-T12</f>
        <v/>
      </c>
      <c r="H13" s="122">
        <f>+U13-U12</f>
        <v/>
      </c>
      <c r="I13" s="122">
        <f>+V13-V12</f>
        <v/>
      </c>
      <c r="J13" s="124" t="n">
        <v>8627.4</v>
      </c>
      <c r="K13" s="125">
        <f>J13-J12</f>
        <v/>
      </c>
      <c r="L13" s="126" t="n"/>
      <c r="M13" s="127">
        <f>B13+F13+I13-C13-G13-H13</f>
        <v/>
      </c>
      <c r="O13" s="128" t="n">
        <v>727985</v>
      </c>
      <c r="P13" s="128" t="n">
        <v>124173</v>
      </c>
      <c r="Q13" s="128" t="n">
        <v>423372</v>
      </c>
      <c r="R13" s="128" t="n">
        <v>1531872</v>
      </c>
      <c r="S13" s="128" t="n">
        <v>586142</v>
      </c>
      <c r="T13" s="128" t="n">
        <v>911032</v>
      </c>
      <c r="U13" s="128" t="n">
        <v>444678</v>
      </c>
      <c r="V13" s="128" t="n">
        <v>307575</v>
      </c>
    </row>
    <row customHeight="1" ht="14.4" r="14" s="106" spans="1:27">
      <c r="A14" s="121" t="n">
        <v>42047</v>
      </c>
      <c r="B14" s="122">
        <f>+O14-O13</f>
        <v/>
      </c>
      <c r="C14" s="122">
        <f>+P14-P13</f>
        <v/>
      </c>
      <c r="D14" s="122">
        <f>+Q14-Q13</f>
        <v/>
      </c>
      <c r="E14" s="122">
        <f>+R14-R13</f>
        <v/>
      </c>
      <c r="F14" s="123">
        <f>+S14-S13</f>
        <v/>
      </c>
      <c r="G14" s="122">
        <f>+T14-T13</f>
        <v/>
      </c>
      <c r="H14" s="122">
        <f>+U14-U13</f>
        <v/>
      </c>
      <c r="I14" s="122">
        <f>+V14-V13</f>
        <v/>
      </c>
      <c r="J14" s="124" t="n">
        <v>8711.549999999999</v>
      </c>
      <c r="K14" s="125">
        <f>J14-J13</f>
        <v/>
      </c>
      <c r="L14" s="126" t="n"/>
      <c r="M14" s="127">
        <f>B14+F14+I14-C14-G14-H14</f>
        <v/>
      </c>
      <c r="O14" s="128" t="n">
        <v>730468</v>
      </c>
      <c r="P14" s="128" t="n">
        <v>155039</v>
      </c>
      <c r="Q14" s="128" t="n">
        <v>418766</v>
      </c>
      <c r="R14" s="128" t="n">
        <v>1536060</v>
      </c>
      <c r="S14" s="128" t="n">
        <v>589259</v>
      </c>
      <c r="T14" s="128" t="n">
        <v>918277</v>
      </c>
      <c r="U14" s="128" t="n">
        <v>453160</v>
      </c>
      <c r="V14" s="128" t="n">
        <v>302270</v>
      </c>
    </row>
    <row customHeight="1" ht="14.4" r="15" s="106" spans="1:27">
      <c r="A15" s="121" t="n">
        <v>42048</v>
      </c>
      <c r="B15" s="122">
        <f>+O15-O14</f>
        <v/>
      </c>
      <c r="C15" s="122">
        <f>+P15-P14</f>
        <v/>
      </c>
      <c r="D15" s="122">
        <f>+Q15-Q14</f>
        <v/>
      </c>
      <c r="E15" s="122">
        <f>+R15-R14</f>
        <v/>
      </c>
      <c r="F15" s="123">
        <f>+S15-S14</f>
        <v/>
      </c>
      <c r="G15" s="122">
        <f>+T15-T14</f>
        <v/>
      </c>
      <c r="H15" s="122">
        <f>+U15-U14</f>
        <v/>
      </c>
      <c r="I15" s="122">
        <f>+V15-V14</f>
        <v/>
      </c>
      <c r="J15" s="124" t="n">
        <v>8805.5</v>
      </c>
      <c r="K15" s="125">
        <f>J15-J14</f>
        <v/>
      </c>
      <c r="L15" s="126" t="n"/>
      <c r="M15" s="127">
        <f>B15+F15+I15-C15-G15-H15</f>
        <v/>
      </c>
      <c r="O15" s="128" t="n">
        <v>769219</v>
      </c>
      <c r="P15" s="128" t="n">
        <v>138114</v>
      </c>
      <c r="Q15" s="128" t="n">
        <v>421513</v>
      </c>
      <c r="R15" s="128" t="n">
        <v>1552676</v>
      </c>
      <c r="S15" s="128" t="n">
        <v>583315</v>
      </c>
      <c r="T15" s="128" t="n">
        <v>946888</v>
      </c>
      <c r="U15" s="128" t="n">
        <v>445504</v>
      </c>
      <c r="V15" s="128" t="n">
        <v>317360</v>
      </c>
    </row>
    <row customHeight="1" ht="14.4" r="16" s="106" spans="1:27">
      <c r="A16" s="121" t="n">
        <v>42051</v>
      </c>
      <c r="B16" s="122">
        <f>+O16-O15</f>
        <v/>
      </c>
      <c r="C16" s="122">
        <f>+P16-P15</f>
        <v/>
      </c>
      <c r="D16" s="122">
        <f>+Q16-Q15</f>
        <v/>
      </c>
      <c r="E16" s="122">
        <f>+R16-R15</f>
        <v/>
      </c>
      <c r="F16" s="123">
        <f>+S16-S15</f>
        <v/>
      </c>
      <c r="G16" s="122">
        <f>+T16-T15</f>
        <v/>
      </c>
      <c r="H16" s="122">
        <f>+U16-U15</f>
        <v/>
      </c>
      <c r="I16" s="122">
        <f>+V16-V15</f>
        <v/>
      </c>
      <c r="J16" s="124" t="n">
        <v>8809.35</v>
      </c>
      <c r="K16" s="125">
        <f>J16-J15</f>
        <v/>
      </c>
      <c r="L16" s="126" t="n"/>
      <c r="M16" s="127">
        <f>B16+F16+I16-C16-G16-H16</f>
        <v/>
      </c>
      <c r="O16" s="128" t="n">
        <v>771447</v>
      </c>
      <c r="P16" s="128" t="n">
        <v>118610</v>
      </c>
      <c r="Q16" s="128" t="n">
        <v>417333</v>
      </c>
      <c r="R16" s="128" t="n">
        <v>1560631</v>
      </c>
      <c r="S16" s="128" t="n">
        <v>571308</v>
      </c>
      <c r="T16" s="128" t="n">
        <v>952867</v>
      </c>
      <c r="U16" s="128" t="n">
        <v>460156</v>
      </c>
      <c r="V16" s="128" t="n">
        <v>325263</v>
      </c>
    </row>
    <row customHeight="1" ht="14.4" r="17" s="106" spans="1:27">
      <c r="A17" s="121" t="n">
        <v>42053</v>
      </c>
      <c r="B17" s="122">
        <f>+O17-O16</f>
        <v/>
      </c>
      <c r="C17" s="122">
        <f>+P17-P16</f>
        <v/>
      </c>
      <c r="D17" s="122">
        <f>+Q17-Q16</f>
        <v/>
      </c>
      <c r="E17" s="122">
        <f>+R17-R16</f>
        <v/>
      </c>
      <c r="F17" s="123">
        <f>+S17-S16</f>
        <v/>
      </c>
      <c r="G17" s="122">
        <f>+T17-T16</f>
        <v/>
      </c>
      <c r="H17" s="122">
        <f>+U17-U16</f>
        <v/>
      </c>
      <c r="I17" s="122">
        <f>+V17-V16</f>
        <v/>
      </c>
      <c r="J17" s="124" t="n">
        <v>8869.1</v>
      </c>
      <c r="K17" s="125">
        <f>J17-J16</f>
        <v/>
      </c>
      <c r="L17" s="126" t="n"/>
      <c r="M17" s="127">
        <f>B17+F17+I17-C17-G17-H17</f>
        <v/>
      </c>
      <c r="O17" s="128" t="n">
        <v>778842</v>
      </c>
      <c r="P17" s="128" t="n">
        <v>114963</v>
      </c>
      <c r="Q17" s="128" t="n">
        <v>423964</v>
      </c>
      <c r="R17" s="128" t="n">
        <v>1576225</v>
      </c>
      <c r="S17" s="128" t="n">
        <v>577691</v>
      </c>
      <c r="T17" s="128" t="n">
        <v>956382</v>
      </c>
      <c r="U17" s="128" t="n">
        <v>458904</v>
      </c>
      <c r="V17" s="128" t="n">
        <v>321450</v>
      </c>
    </row>
    <row customHeight="1" ht="14.4" r="18" s="106" spans="1:27">
      <c r="A18" s="121" t="n">
        <v>42054</v>
      </c>
      <c r="B18" s="122">
        <f>+O18-O17</f>
        <v/>
      </c>
      <c r="C18" s="122">
        <f>+P18-P17</f>
        <v/>
      </c>
      <c r="D18" s="122">
        <f>+Q18-Q17</f>
        <v/>
      </c>
      <c r="E18" s="122">
        <f>+R18-R17</f>
        <v/>
      </c>
      <c r="F18" s="123">
        <f>+S18-S17</f>
        <v/>
      </c>
      <c r="G18" s="122">
        <f>+T18-T17</f>
        <v/>
      </c>
      <c r="H18" s="122">
        <f>+U18-U17</f>
        <v/>
      </c>
      <c r="I18" s="122">
        <f>+V18-V17</f>
        <v/>
      </c>
      <c r="J18" s="124" t="n">
        <v>8895.299999999999</v>
      </c>
      <c r="K18" s="125">
        <f>J18-J17</f>
        <v/>
      </c>
      <c r="L18" s="126" t="n"/>
      <c r="M18" s="127">
        <f>B18+F18+I18-C18-G18-H18</f>
        <v/>
      </c>
      <c r="O18" s="128" t="n">
        <v>754045</v>
      </c>
      <c r="P18" s="128" t="n">
        <v>114793</v>
      </c>
      <c r="Q18" s="128" t="n">
        <v>424319</v>
      </c>
      <c r="R18" s="128" t="n">
        <v>1569650</v>
      </c>
      <c r="S18" s="128" t="n">
        <v>553533</v>
      </c>
      <c r="T18" s="128" t="n">
        <v>945656</v>
      </c>
      <c r="U18" s="128" t="n">
        <v>442395</v>
      </c>
      <c r="V18" s="128" t="n">
        <v>320127</v>
      </c>
    </row>
    <row customHeight="1" ht="14.4" r="19" s="106" spans="1:27">
      <c r="A19" s="121" t="n">
        <v>42055</v>
      </c>
      <c r="B19" s="122">
        <f>+O19-O18</f>
        <v/>
      </c>
      <c r="C19" s="122">
        <f>+P19-P18</f>
        <v/>
      </c>
      <c r="D19" s="122">
        <f>+Q19-Q18</f>
        <v/>
      </c>
      <c r="E19" s="122">
        <f>+R19-R18</f>
        <v/>
      </c>
      <c r="F19" s="123">
        <f>+S19-S18</f>
        <v/>
      </c>
      <c r="G19" s="122">
        <f>+T19-T18</f>
        <v/>
      </c>
      <c r="H19" s="122">
        <f>+U19-U18</f>
        <v/>
      </c>
      <c r="I19" s="122">
        <f>+V19-V18</f>
        <v/>
      </c>
      <c r="J19" s="124" t="n">
        <v>8833.6</v>
      </c>
      <c r="K19" s="125">
        <f>J19-J18</f>
        <v/>
      </c>
      <c r="L19" s="126" t="n"/>
      <c r="M19" s="127">
        <f>B19+F19+I19-C19-G19-H19</f>
        <v/>
      </c>
      <c r="O19" s="128" t="n">
        <v>737509</v>
      </c>
      <c r="P19" s="128" t="n">
        <v>122045</v>
      </c>
      <c r="Q19" s="128" t="n">
        <v>419080</v>
      </c>
      <c r="R19" s="128" t="n">
        <v>1572992</v>
      </c>
      <c r="S19" s="128" t="n">
        <v>554539</v>
      </c>
      <c r="T19" s="128" t="n">
        <v>955738</v>
      </c>
      <c r="U19" s="128" t="n">
        <v>455008</v>
      </c>
      <c r="V19" s="128" t="n">
        <v>315107</v>
      </c>
    </row>
    <row customHeight="1" ht="14.4" r="20" s="106" spans="1:27">
      <c r="A20" s="121" t="n">
        <v>42058</v>
      </c>
      <c r="B20" s="122">
        <f>+O20-O19</f>
        <v/>
      </c>
      <c r="C20" s="122">
        <f>+P20-P19</f>
        <v/>
      </c>
      <c r="D20" s="122">
        <f>+Q20-Q19</f>
        <v/>
      </c>
      <c r="E20" s="122">
        <f>+R20-R19</f>
        <v/>
      </c>
      <c r="F20" s="123">
        <f>+S20-S19</f>
        <v/>
      </c>
      <c r="G20" s="122">
        <f>+T20-T19</f>
        <v/>
      </c>
      <c r="H20" s="122">
        <f>+U20-U19</f>
        <v/>
      </c>
      <c r="I20" s="122">
        <f>+V20-V19</f>
        <v/>
      </c>
      <c r="J20" s="124" t="n">
        <v>8754.950000000001</v>
      </c>
      <c r="K20" s="125">
        <f>J20-J19</f>
        <v/>
      </c>
      <c r="L20" s="126" t="n"/>
      <c r="M20" s="127">
        <f>B20+F20+I20-C20-G20-H20</f>
        <v/>
      </c>
      <c r="O20" s="128" t="n">
        <v>744331</v>
      </c>
      <c r="P20" s="128" t="n">
        <v>123151</v>
      </c>
      <c r="Q20" s="128" t="n">
        <v>455011</v>
      </c>
      <c r="R20" s="128" t="n">
        <v>1591998</v>
      </c>
      <c r="S20" s="128" t="n">
        <v>550667</v>
      </c>
      <c r="T20" s="128" t="n">
        <v>921802</v>
      </c>
      <c r="U20" s="128" t="n">
        <v>483441</v>
      </c>
      <c r="V20" s="128" t="n">
        <v>304688</v>
      </c>
    </row>
    <row customHeight="1" ht="14.4" r="21" s="106" spans="1:27">
      <c r="A21" s="121" t="n">
        <v>42059</v>
      </c>
      <c r="B21" s="122">
        <f>+O21-O20</f>
        <v/>
      </c>
      <c r="C21" s="122">
        <f>+P21-P20</f>
        <v/>
      </c>
      <c r="D21" s="122">
        <f>+Q21-Q20</f>
        <v/>
      </c>
      <c r="E21" s="122">
        <f>+R21-R20</f>
        <v/>
      </c>
      <c r="F21" s="123">
        <f>+S21-S20</f>
        <v/>
      </c>
      <c r="G21" s="122">
        <f>+T21-T20</f>
        <v/>
      </c>
      <c r="H21" s="122">
        <f>+U21-U20</f>
        <v/>
      </c>
      <c r="I21" s="122">
        <f>+V21-V20</f>
        <v/>
      </c>
      <c r="J21" s="124" t="n">
        <v>8762.1</v>
      </c>
      <c r="K21" s="125">
        <f>J21-J20</f>
        <v/>
      </c>
      <c r="L21" s="126" t="n"/>
      <c r="M21" s="127">
        <f>B21+F21+I21-C21-G21-H21</f>
        <v/>
      </c>
      <c r="O21" s="128" t="n">
        <v>786849</v>
      </c>
      <c r="P21" s="128" t="n">
        <v>173532</v>
      </c>
      <c r="Q21" s="128" t="n">
        <v>477162</v>
      </c>
      <c r="R21" s="128" t="n">
        <v>1603050</v>
      </c>
      <c r="S21" s="128" t="n">
        <v>580798</v>
      </c>
      <c r="T21" s="128" t="n">
        <v>886073</v>
      </c>
      <c r="U21" s="128" t="n">
        <v>441594</v>
      </c>
      <c r="V21" s="128" t="n">
        <v>310473</v>
      </c>
    </row>
    <row customHeight="1" ht="14.4" r="22" s="106" spans="1:27">
      <c r="A22" s="121" t="n">
        <v>42060</v>
      </c>
      <c r="B22" s="122">
        <f>+O22-O21</f>
        <v/>
      </c>
      <c r="C22" s="122">
        <f>+P22-P21</f>
        <v/>
      </c>
      <c r="D22" s="122">
        <f>+Q22-Q21</f>
        <v/>
      </c>
      <c r="E22" s="122">
        <f>+R22-R21</f>
        <v/>
      </c>
      <c r="F22" s="123">
        <f>+S22-S21</f>
        <v/>
      </c>
      <c r="G22" s="122">
        <f>+T22-T21</f>
        <v/>
      </c>
      <c r="H22" s="122">
        <f>+U22-U21</f>
        <v/>
      </c>
      <c r="I22" s="122">
        <f>+V22-V21</f>
        <v/>
      </c>
      <c r="J22" s="124" t="n">
        <v>8767.25</v>
      </c>
      <c r="K22" s="125">
        <f>J22-J21</f>
        <v/>
      </c>
      <c r="L22" s="126" t="n"/>
      <c r="M22" s="127">
        <f>B22+F22+I22-C22-G22-H22</f>
        <v/>
      </c>
      <c r="O22" s="128" t="n">
        <v>839500</v>
      </c>
      <c r="P22" s="128" t="n">
        <v>260388</v>
      </c>
      <c r="Q22" s="128" t="n">
        <v>497029</v>
      </c>
      <c r="R22" s="128" t="n">
        <v>1610137</v>
      </c>
      <c r="S22" s="128" t="n">
        <v>594581</v>
      </c>
      <c r="T22" s="128" t="n">
        <v>872473</v>
      </c>
      <c r="U22" s="128" t="n">
        <v>470687</v>
      </c>
      <c r="V22" s="128" t="n">
        <v>314565</v>
      </c>
    </row>
    <row customHeight="1" ht="14.4" r="23" s="106" spans="1:27">
      <c r="A23" s="121" t="n">
        <v>42061</v>
      </c>
      <c r="B23" s="122">
        <f>+O23-O22</f>
        <v/>
      </c>
      <c r="C23" s="122">
        <f>+P23-P22</f>
        <v/>
      </c>
      <c r="D23" s="122">
        <f>+Q23-Q22</f>
        <v/>
      </c>
      <c r="E23" s="122">
        <f>+R23-R22</f>
        <v/>
      </c>
      <c r="F23" s="123">
        <f>+S23-S22</f>
        <v/>
      </c>
      <c r="G23" s="122">
        <f>+T23-T22</f>
        <v/>
      </c>
      <c r="H23" s="122">
        <f>+U23-U22</f>
        <v/>
      </c>
      <c r="I23" s="122">
        <f>+V23-V22</f>
        <v/>
      </c>
      <c r="J23" s="124" t="n">
        <v>8683.85</v>
      </c>
      <c r="K23" s="125">
        <f>J23-J22</f>
        <v/>
      </c>
      <c r="L23" s="126" t="n"/>
      <c r="M23" s="127">
        <f>B23+F23+I23-C23-G23-H23</f>
        <v/>
      </c>
      <c r="N23" s="105" t="s">
        <v>25</v>
      </c>
      <c r="O23" s="128" t="n">
        <v>688987</v>
      </c>
      <c r="P23" s="128" t="n">
        <v>121617</v>
      </c>
      <c r="Q23" s="128" t="n">
        <v>404397</v>
      </c>
      <c r="R23" s="128" t="n">
        <v>1462248</v>
      </c>
      <c r="S23" s="128" t="n">
        <v>373366</v>
      </c>
      <c r="T23" s="128" t="n">
        <v>426164</v>
      </c>
      <c r="U23" s="128" t="n">
        <v>342159</v>
      </c>
      <c r="V23" s="128" t="n">
        <v>189791</v>
      </c>
    </row>
    <row customHeight="1" ht="14.4" r="24" s="106" spans="1:27">
      <c r="A24" s="121" t="n">
        <v>42062</v>
      </c>
      <c r="B24" s="122">
        <f>+O24-O23</f>
        <v/>
      </c>
      <c r="C24" s="122">
        <f>+P24-P23</f>
        <v/>
      </c>
      <c r="D24" s="122">
        <f>+Q24-Q23</f>
        <v/>
      </c>
      <c r="E24" s="122">
        <f>+R24-R23</f>
        <v/>
      </c>
      <c r="F24" s="123">
        <f>+S24-S23</f>
        <v/>
      </c>
      <c r="G24" s="122">
        <f>+T24-T23</f>
        <v/>
      </c>
      <c r="H24" s="122">
        <f>+U24-U23</f>
        <v/>
      </c>
      <c r="I24" s="122">
        <f>+V24-V23</f>
        <v/>
      </c>
      <c r="J24" s="124" t="n">
        <v>8844.4</v>
      </c>
      <c r="K24" s="125">
        <f>J24-J23</f>
        <v/>
      </c>
      <c r="L24" s="126" t="n"/>
      <c r="M24" s="127">
        <f>B24+F24+I24-C24-G24-H24</f>
        <v/>
      </c>
      <c r="O24" s="128" t="n">
        <v>724206</v>
      </c>
      <c r="P24" s="128" t="n">
        <v>111084</v>
      </c>
      <c r="Q24" s="128" t="n">
        <v>415765</v>
      </c>
      <c r="R24" s="128" t="n">
        <v>1477407</v>
      </c>
      <c r="S24" s="128" t="n">
        <v>444050</v>
      </c>
      <c r="T24" s="128" t="n">
        <v>490278</v>
      </c>
      <c r="U24" s="128" t="n">
        <v>383953</v>
      </c>
      <c r="V24" s="128" t="n">
        <v>217894</v>
      </c>
    </row>
    <row customHeight="1" ht="14.4" r="25" s="106" spans="1:27">
      <c r="A25" s="121" t="n">
        <v>42063</v>
      </c>
      <c r="B25" s="122">
        <f>+O25-O24</f>
        <v/>
      </c>
      <c r="C25" s="122">
        <f>+P25-P24</f>
        <v/>
      </c>
      <c r="D25" s="122">
        <f>+Q25-Q24</f>
        <v/>
      </c>
      <c r="E25" s="122">
        <f>+R25-R24</f>
        <v/>
      </c>
      <c r="F25" s="123">
        <f>+S25-S24</f>
        <v/>
      </c>
      <c r="G25" s="122">
        <f>+T25-T24</f>
        <v/>
      </c>
      <c r="H25" s="122">
        <f>+U25-U24</f>
        <v/>
      </c>
      <c r="I25" s="122">
        <f>+V25-V24</f>
        <v/>
      </c>
      <c r="J25" s="124" t="n">
        <v>8901.85</v>
      </c>
      <c r="K25" s="125">
        <f>J25-J24</f>
        <v/>
      </c>
      <c r="L25" s="126" t="n"/>
      <c r="M25" s="127">
        <f>B25+F25+I25-C25-G25-H25</f>
        <v/>
      </c>
      <c r="O25" s="128" t="n">
        <v>784158</v>
      </c>
      <c r="P25" s="128" t="n">
        <v>84040</v>
      </c>
      <c r="Q25" s="128" t="n">
        <v>412961</v>
      </c>
      <c r="R25" s="128" t="n">
        <v>1494698</v>
      </c>
      <c r="S25" s="128" t="n">
        <v>482662</v>
      </c>
      <c r="T25" s="128" t="n">
        <v>537336</v>
      </c>
      <c r="U25" s="128" t="n">
        <v>410383</v>
      </c>
      <c r="V25" s="128" t="n">
        <v>220824</v>
      </c>
    </row>
    <row customHeight="1" ht="14.4" r="26" s="106" spans="1:27">
      <c r="A26" s="121" t="n">
        <v>42065</v>
      </c>
      <c r="B26" s="122">
        <f>+O26-O25</f>
        <v/>
      </c>
      <c r="C26" s="122">
        <f>+P26-P25</f>
        <v/>
      </c>
      <c r="D26" s="122">
        <f>+Q26-Q25</f>
        <v/>
      </c>
      <c r="E26" s="122">
        <f>+R26-R25</f>
        <v/>
      </c>
      <c r="F26" s="123">
        <f>+S26-S25</f>
        <v/>
      </c>
      <c r="G26" s="122">
        <f>+T26-T25</f>
        <v/>
      </c>
      <c r="H26" s="122">
        <f>+U26-U25</f>
        <v/>
      </c>
      <c r="I26" s="122">
        <f>+V26-V25</f>
        <v/>
      </c>
      <c r="J26" s="124" t="n">
        <v>8956.75</v>
      </c>
      <c r="K26" s="125">
        <f>J26-J25</f>
        <v/>
      </c>
      <c r="L26" s="126" t="n"/>
      <c r="M26" s="127">
        <f>B26+F26+I26-C26-G26-H26</f>
        <v/>
      </c>
      <c r="O26" s="128" t="n">
        <v>831082</v>
      </c>
      <c r="P26" s="128" t="n">
        <v>93034</v>
      </c>
      <c r="Q26" s="128" t="n">
        <v>415960</v>
      </c>
      <c r="R26" s="128" t="n">
        <v>1514285</v>
      </c>
      <c r="S26" s="128" t="n">
        <v>534595</v>
      </c>
      <c r="T26" s="128" t="n">
        <v>574363</v>
      </c>
      <c r="U26" s="128" t="n">
        <v>397436</v>
      </c>
      <c r="V26" s="128" t="n">
        <v>224706</v>
      </c>
    </row>
    <row customHeight="1" ht="14.4" r="27" s="106" spans="1:27">
      <c r="A27" s="121" t="n">
        <v>42066</v>
      </c>
      <c r="B27" s="122">
        <f>+O27-O26</f>
        <v/>
      </c>
      <c r="C27" s="122">
        <f>+P27-P26</f>
        <v/>
      </c>
      <c r="D27" s="122">
        <f>+Q27-Q26</f>
        <v/>
      </c>
      <c r="E27" s="122">
        <f>+R27-R26</f>
        <v/>
      </c>
      <c r="F27" s="123">
        <f>+S27-S26</f>
        <v/>
      </c>
      <c r="G27" s="122">
        <f>+T27-T26</f>
        <v/>
      </c>
      <c r="H27" s="122">
        <f>+U27-U26</f>
        <v/>
      </c>
      <c r="I27" s="122">
        <f>+V27-V26</f>
        <v/>
      </c>
      <c r="J27" s="124" t="n">
        <v>8966.25</v>
      </c>
      <c r="K27" s="125">
        <f>J27-J26</f>
        <v/>
      </c>
      <c r="L27" s="126" t="n"/>
      <c r="M27" s="127">
        <f>B27+F27+I27-C27-G27-H27</f>
        <v/>
      </c>
      <c r="O27" s="128" t="n">
        <v>883546</v>
      </c>
      <c r="P27" s="128" t="n">
        <v>96034</v>
      </c>
      <c r="Q27" s="128" t="n">
        <v>425262</v>
      </c>
      <c r="R27" s="128" t="n">
        <v>1540518</v>
      </c>
      <c r="S27" s="128" t="n">
        <v>565383</v>
      </c>
      <c r="T27" s="128" t="n">
        <v>576230</v>
      </c>
      <c r="U27" s="128" t="n">
        <v>382446</v>
      </c>
      <c r="V27" s="128" t="n">
        <v>240266</v>
      </c>
    </row>
    <row customHeight="1" ht="14.4" r="28" s="106" spans="1:27">
      <c r="A28" s="121" t="n">
        <v>42067</v>
      </c>
      <c r="B28" s="122">
        <f>+O28-O27</f>
        <v/>
      </c>
      <c r="C28" s="122">
        <f>+P28-P27</f>
        <v/>
      </c>
      <c r="D28" s="122">
        <f>+Q28-Q27</f>
        <v/>
      </c>
      <c r="E28" s="122">
        <f>+R28-R27</f>
        <v/>
      </c>
      <c r="F28" s="123">
        <f>+S28-S27</f>
        <v/>
      </c>
      <c r="G28" s="122">
        <f>+T28-T27</f>
        <v/>
      </c>
      <c r="H28" s="122">
        <f>+U28-U27</f>
        <v/>
      </c>
      <c r="I28" s="122">
        <f>+V28-V27</f>
        <v/>
      </c>
      <c r="J28" s="124" t="n">
        <v>8922.65</v>
      </c>
      <c r="K28" s="125">
        <f>J28-J27</f>
        <v/>
      </c>
      <c r="L28" s="126" t="n"/>
      <c r="M28" s="127">
        <f>B28+F28+I28-C28-G28-H28</f>
        <v/>
      </c>
      <c r="O28" s="128" t="n">
        <v>882209</v>
      </c>
      <c r="P28" s="128" t="n">
        <v>103560</v>
      </c>
      <c r="Q28" s="128" t="n">
        <v>422547</v>
      </c>
      <c r="R28" s="128" t="n">
        <v>1530326</v>
      </c>
      <c r="S28" s="128" t="n">
        <v>605544</v>
      </c>
      <c r="T28" s="128" t="n">
        <v>591029</v>
      </c>
      <c r="U28" s="128" t="n">
        <v>366952</v>
      </c>
      <c r="V28" s="128" t="n">
        <v>261659</v>
      </c>
    </row>
    <row customHeight="1" ht="14.4" r="29" s="106" spans="1:27">
      <c r="A29" s="121" t="n">
        <v>42068</v>
      </c>
      <c r="B29" s="122">
        <f>+O29-O28</f>
        <v/>
      </c>
      <c r="C29" s="122">
        <f>+P29-P28</f>
        <v/>
      </c>
      <c r="D29" s="122">
        <f>+Q29-Q28</f>
        <v/>
      </c>
      <c r="E29" s="122">
        <f>+R29-R28</f>
        <v/>
      </c>
      <c r="F29" s="123">
        <f>+S29-S28</f>
        <v/>
      </c>
      <c r="G29" s="122">
        <f>+T29-T28</f>
        <v/>
      </c>
      <c r="H29" s="122">
        <f>+U29-U28</f>
        <v/>
      </c>
      <c r="I29" s="122">
        <f>+V29-V28</f>
        <v/>
      </c>
      <c r="J29" s="124" t="n">
        <v>8937.75</v>
      </c>
      <c r="K29" s="125">
        <f>J29-J28</f>
        <v/>
      </c>
      <c r="L29" s="126" t="n"/>
      <c r="M29" s="127">
        <f>B29+F29+I29-C29-G29-H29</f>
        <v/>
      </c>
      <c r="O29" s="128" t="n">
        <v>870663</v>
      </c>
      <c r="P29" s="128" t="n">
        <v>95017</v>
      </c>
      <c r="Q29" s="128" t="n">
        <v>422602</v>
      </c>
      <c r="R29" s="128" t="n">
        <v>1535535</v>
      </c>
      <c r="S29" s="128" t="n">
        <v>590186</v>
      </c>
      <c r="T29" s="128" t="n">
        <v>609455</v>
      </c>
      <c r="U29" s="128" t="n">
        <v>370098</v>
      </c>
      <c r="V29" s="128" t="n">
        <v>257885</v>
      </c>
    </row>
    <row customHeight="1" ht="14.4" r="30" s="106" spans="1:27">
      <c r="A30" s="121" t="n">
        <v>42072</v>
      </c>
      <c r="B30" s="122">
        <f>+O30-O29</f>
        <v/>
      </c>
      <c r="C30" s="122">
        <f>+P30-P29</f>
        <v/>
      </c>
      <c r="D30" s="122">
        <f>+Q30-Q29</f>
        <v/>
      </c>
      <c r="E30" s="122">
        <f>+R30-R29</f>
        <v/>
      </c>
      <c r="F30" s="123">
        <f>+S30-S29</f>
        <v/>
      </c>
      <c r="G30" s="122">
        <f>+T30-T29</f>
        <v/>
      </c>
      <c r="H30" s="122">
        <f>+U30-U29</f>
        <v/>
      </c>
      <c r="I30" s="122">
        <f>+V30-V29</f>
        <v/>
      </c>
      <c r="J30" s="124" t="n">
        <v>8756.75</v>
      </c>
      <c r="K30" s="125">
        <f>J30-J29</f>
        <v/>
      </c>
      <c r="L30" s="126" t="n"/>
      <c r="M30" s="127">
        <f>B30+F30+I30-C30-G30-H30</f>
        <v/>
      </c>
      <c r="O30" s="128" t="n">
        <v>809271</v>
      </c>
      <c r="P30" s="128" t="n">
        <v>112729</v>
      </c>
      <c r="Q30" s="128" t="n">
        <v>421810</v>
      </c>
      <c r="R30" s="128" t="n">
        <v>1530213</v>
      </c>
      <c r="S30" s="128" t="n">
        <v>567779</v>
      </c>
      <c r="T30" s="128" t="n">
        <v>764369</v>
      </c>
      <c r="U30" s="128" t="n">
        <v>377728</v>
      </c>
      <c r="V30" s="128" t="n">
        <v>244789</v>
      </c>
    </row>
    <row customHeight="1" ht="14.4" r="31" s="106" spans="1:27">
      <c r="A31" s="121" t="n">
        <v>42073</v>
      </c>
      <c r="B31" s="122">
        <f>+O31-O30</f>
        <v/>
      </c>
      <c r="C31" s="122">
        <f>+P31-P30</f>
        <v/>
      </c>
      <c r="D31" s="122">
        <f>+Q31-Q30</f>
        <v/>
      </c>
      <c r="E31" s="122">
        <f>+R31-R30</f>
        <v/>
      </c>
      <c r="F31" s="123">
        <f>+S31-S30</f>
        <v/>
      </c>
      <c r="G31" s="122">
        <f>+T31-T30</f>
        <v/>
      </c>
      <c r="H31" s="122">
        <f>+U31-U30</f>
        <v/>
      </c>
      <c r="I31" s="122">
        <f>+V31-V30</f>
        <v/>
      </c>
      <c r="J31" s="124" t="n">
        <v>8712.049999999999</v>
      </c>
      <c r="K31" s="125">
        <f>J31-J30</f>
        <v/>
      </c>
      <c r="L31" s="126" t="n"/>
      <c r="M31" s="127">
        <f>B31+F31+I31-C31-G31-H31</f>
        <v/>
      </c>
      <c r="O31" s="128" t="n">
        <v>789000</v>
      </c>
      <c r="P31" s="128" t="n">
        <v>126596</v>
      </c>
      <c r="Q31" s="128" t="n">
        <v>425427</v>
      </c>
      <c r="R31" s="128" t="n">
        <v>1523221</v>
      </c>
      <c r="S31" s="128" t="n">
        <v>531710</v>
      </c>
      <c r="T31" s="128" t="n">
        <v>808069</v>
      </c>
      <c r="U31" s="128" t="n">
        <v>383368</v>
      </c>
      <c r="V31" s="128" t="n">
        <v>243792</v>
      </c>
    </row>
    <row customHeight="1" ht="14.4" r="32" s="106" spans="1:27">
      <c r="A32" s="121" t="n">
        <v>42074</v>
      </c>
      <c r="B32" s="122">
        <f>+O32-O31</f>
        <v/>
      </c>
      <c r="C32" s="122">
        <f>+P32-P31</f>
        <v/>
      </c>
      <c r="D32" s="122">
        <f>+Q32-Q31</f>
        <v/>
      </c>
      <c r="E32" s="122">
        <f>+R32-R31</f>
        <v/>
      </c>
      <c r="F32" s="123">
        <f>+S32-S31</f>
        <v/>
      </c>
      <c r="G32" s="122">
        <f>+T32-T31</f>
        <v/>
      </c>
      <c r="H32" s="122">
        <f>+U32-U31</f>
        <v/>
      </c>
      <c r="I32" s="122">
        <f>+V32-V31</f>
        <v/>
      </c>
      <c r="J32" s="124" t="n">
        <v>8699.950000000001</v>
      </c>
      <c r="K32" s="125">
        <f>J32-J31</f>
        <v/>
      </c>
      <c r="L32" s="126" t="n"/>
      <c r="M32" s="127">
        <f>B32+F32+I32-C32-G32-H32</f>
        <v/>
      </c>
      <c r="O32" s="128" t="n">
        <v>796594</v>
      </c>
      <c r="P32" s="128" t="n">
        <v>120625</v>
      </c>
      <c r="Q32" s="128" t="n">
        <v>432050</v>
      </c>
      <c r="R32" s="128" t="n">
        <v>1539705</v>
      </c>
      <c r="S32" s="128" t="n">
        <v>514540</v>
      </c>
      <c r="T32" s="128" t="n">
        <v>837821</v>
      </c>
      <c r="U32" s="128" t="n">
        <v>400062</v>
      </c>
      <c r="V32" s="128" t="n">
        <v>233307</v>
      </c>
    </row>
    <row customHeight="1" ht="14.4" r="33" s="106" spans="1:27">
      <c r="A33" s="121" t="n">
        <v>42075</v>
      </c>
      <c r="B33" s="122">
        <f>+O33-O32</f>
        <v/>
      </c>
      <c r="C33" s="122">
        <f>+P33-P32</f>
        <v/>
      </c>
      <c r="D33" s="122">
        <f>+Q33-Q32</f>
        <v/>
      </c>
      <c r="E33" s="122">
        <f>+R33-R32</f>
        <v/>
      </c>
      <c r="F33" s="123">
        <f>+S33-S32</f>
        <v/>
      </c>
      <c r="G33" s="122">
        <f>+T33-T32</f>
        <v/>
      </c>
      <c r="H33" s="122">
        <f>+U33-U32</f>
        <v/>
      </c>
      <c r="I33" s="122">
        <f>+V33-V32</f>
        <v/>
      </c>
      <c r="J33" s="124" t="n">
        <v>8776</v>
      </c>
      <c r="K33" s="125">
        <f>J33-J32</f>
        <v/>
      </c>
      <c r="L33" s="126" t="n"/>
      <c r="M33" s="127">
        <f>B33+F33+I33-C33-G33-H33</f>
        <v/>
      </c>
      <c r="O33" s="128" t="n">
        <v>797065</v>
      </c>
      <c r="P33" s="128" t="n">
        <v>115352</v>
      </c>
      <c r="Q33" s="128" t="n">
        <v>442766</v>
      </c>
      <c r="R33" s="128" t="n">
        <v>1552457</v>
      </c>
      <c r="S33" s="128" t="n">
        <v>521875</v>
      </c>
      <c r="T33" s="128" t="n">
        <v>853055</v>
      </c>
      <c r="U33" s="128" t="n">
        <v>413390</v>
      </c>
      <c r="V33" s="128" t="n">
        <v>229450</v>
      </c>
    </row>
    <row customHeight="1" ht="14.4" r="34" s="106" spans="1:27">
      <c r="A34" s="121" t="n">
        <v>42076</v>
      </c>
      <c r="B34" s="122">
        <f>+O34-O33</f>
        <v/>
      </c>
      <c r="C34" s="122">
        <f>+P34-P33</f>
        <v/>
      </c>
      <c r="D34" s="122">
        <f>+Q34-Q33</f>
        <v/>
      </c>
      <c r="E34" s="122">
        <f>+R34-R33</f>
        <v/>
      </c>
      <c r="F34" s="123">
        <f>+S34-S33</f>
        <v/>
      </c>
      <c r="G34" s="122">
        <f>+T34-T33</f>
        <v/>
      </c>
      <c r="H34" s="122">
        <f>+U34-U33</f>
        <v/>
      </c>
      <c r="I34" s="122">
        <f>+V34-V33</f>
        <v/>
      </c>
      <c r="J34" s="124" t="n">
        <v>8647.75</v>
      </c>
      <c r="K34" s="125">
        <f>J34-J33</f>
        <v/>
      </c>
      <c r="L34" s="126" t="n"/>
      <c r="M34" s="127">
        <f>B34+F34+I34-C34-G34-H34</f>
        <v/>
      </c>
      <c r="O34" s="128" t="n">
        <v>795379</v>
      </c>
      <c r="P34" s="128" t="n">
        <v>122024</v>
      </c>
      <c r="Q34" s="128" t="n">
        <v>459856</v>
      </c>
      <c r="R34" s="128" t="n">
        <v>1539409</v>
      </c>
      <c r="S34" s="128" t="n">
        <v>551863</v>
      </c>
      <c r="T34" s="128" t="n">
        <v>914365</v>
      </c>
      <c r="U34" s="128" t="n">
        <v>422676</v>
      </c>
      <c r="V34" s="128" t="n">
        <v>241727</v>
      </c>
    </row>
    <row customHeight="1" ht="14.4" r="35" s="106" spans="1:27">
      <c r="A35" s="121" t="n">
        <v>42079</v>
      </c>
      <c r="B35" s="122">
        <f>+O35-O34</f>
        <v/>
      </c>
      <c r="C35" s="122">
        <f>+P35-P34</f>
        <v/>
      </c>
      <c r="D35" s="122">
        <f>+Q35-Q34</f>
        <v/>
      </c>
      <c r="E35" s="122">
        <f>+R35-R34</f>
        <v/>
      </c>
      <c r="F35" s="123">
        <f>+S35-S34</f>
        <v/>
      </c>
      <c r="G35" s="122">
        <f>+T35-T34</f>
        <v/>
      </c>
      <c r="H35" s="122">
        <f>+U35-U34</f>
        <v/>
      </c>
      <c r="I35" s="122">
        <f>+V35-V34</f>
        <v/>
      </c>
      <c r="J35" s="124" t="n">
        <v>8633.15</v>
      </c>
      <c r="K35" s="125">
        <f>J35-J34</f>
        <v/>
      </c>
      <c r="L35" s="126" t="n"/>
      <c r="M35" s="127">
        <f>B35+F35+I35-C35-G35-H35</f>
        <v/>
      </c>
      <c r="O35" s="128" t="n">
        <v>787795</v>
      </c>
      <c r="P35" s="128" t="n">
        <v>122425</v>
      </c>
      <c r="Q35" s="128" t="n">
        <v>471832</v>
      </c>
      <c r="R35" s="128" t="n">
        <v>1542145</v>
      </c>
      <c r="S35" s="128" t="n">
        <v>540156</v>
      </c>
      <c r="T35" s="128" t="n">
        <v>935720</v>
      </c>
      <c r="U35" s="128" t="n">
        <v>465797</v>
      </c>
      <c r="V35" s="128" t="n">
        <v>246254</v>
      </c>
    </row>
    <row customHeight="1" ht="14.4" r="36" s="106" spans="1:27">
      <c r="A36" s="121" t="n">
        <v>42080</v>
      </c>
      <c r="B36" s="122">
        <f>+O36-O35</f>
        <v/>
      </c>
      <c r="C36" s="122">
        <f>+P36-P35</f>
        <v/>
      </c>
      <c r="D36" s="122">
        <f>+Q36-Q35</f>
        <v/>
      </c>
      <c r="E36" s="122">
        <f>+R36-R35</f>
        <v/>
      </c>
      <c r="F36" s="123">
        <f>+S36-S35</f>
        <v/>
      </c>
      <c r="G36" s="122">
        <f>+T36-T35</f>
        <v/>
      </c>
      <c r="H36" s="122">
        <f>+U36-U35</f>
        <v/>
      </c>
      <c r="I36" s="122">
        <f>+V36-V35</f>
        <v/>
      </c>
      <c r="J36" s="124" t="n">
        <v>8723.299999999999</v>
      </c>
      <c r="K36" s="125">
        <f>J36-J35</f>
        <v/>
      </c>
      <c r="L36" s="126" t="n"/>
      <c r="M36" s="127">
        <f>B36+F36+I36-C36-G36-H36</f>
        <v/>
      </c>
      <c r="O36" s="128" t="n">
        <v>766598</v>
      </c>
      <c r="P36" s="128" t="n">
        <v>123033</v>
      </c>
      <c r="Q36" s="128" t="n">
        <v>486202</v>
      </c>
      <c r="R36" s="128" t="n">
        <v>1528884</v>
      </c>
      <c r="S36" s="128" t="n">
        <v>563960</v>
      </c>
      <c r="T36" s="128" t="n">
        <v>956924</v>
      </c>
      <c r="U36" s="128" t="n">
        <v>483379</v>
      </c>
      <c r="V36" s="128" t="n">
        <v>239514</v>
      </c>
    </row>
    <row customHeight="1" ht="14.4" r="37" s="106" spans="1:27">
      <c r="A37" s="121" t="n">
        <v>42081</v>
      </c>
      <c r="B37" s="122">
        <f>+O37-O36</f>
        <v/>
      </c>
      <c r="C37" s="122">
        <f>+P37-P36</f>
        <v/>
      </c>
      <c r="D37" s="122">
        <f>+Q37-Q36</f>
        <v/>
      </c>
      <c r="E37" s="122">
        <f>+R37-R36</f>
        <v/>
      </c>
      <c r="F37" s="123">
        <f>+S37-S36</f>
        <v/>
      </c>
      <c r="G37" s="122">
        <f>+T37-T36</f>
        <v/>
      </c>
      <c r="H37" s="122">
        <f>+U37-U36</f>
        <v/>
      </c>
      <c r="I37" s="122">
        <f>+V37-V36</f>
        <v/>
      </c>
      <c r="J37" s="124" t="n">
        <v>8685.9</v>
      </c>
      <c r="K37" s="125">
        <f>J37-J36</f>
        <v/>
      </c>
      <c r="L37" s="126" t="n"/>
      <c r="M37" s="127">
        <f>B37+F37+I37-C37-G37-H37</f>
        <v/>
      </c>
      <c r="O37" s="128" t="n">
        <v>743069</v>
      </c>
      <c r="P37" s="128" t="n">
        <v>126385</v>
      </c>
      <c r="Q37" s="128" t="n">
        <v>520269</v>
      </c>
      <c r="R37" s="128" t="n">
        <v>1517284</v>
      </c>
      <c r="S37" s="128" t="n">
        <v>598015</v>
      </c>
      <c r="T37" s="128" t="n">
        <v>982193</v>
      </c>
      <c r="U37" s="128" t="n">
        <v>538312</v>
      </c>
      <c r="V37" s="128" t="n">
        <v>256862</v>
      </c>
    </row>
    <row customHeight="1" ht="14.4" r="38" s="106" spans="1:27">
      <c r="A38" s="121" t="n">
        <v>42082</v>
      </c>
      <c r="B38" s="122">
        <f>+O38-O37</f>
        <v/>
      </c>
      <c r="C38" s="122">
        <f>+P38-P37</f>
        <v/>
      </c>
      <c r="D38" s="122">
        <f>+Q38-Q37</f>
        <v/>
      </c>
      <c r="E38" s="122">
        <f>+R38-R37</f>
        <v/>
      </c>
      <c r="F38" s="123">
        <f>+S38-S37</f>
        <v/>
      </c>
      <c r="G38" s="122">
        <f>+T38-T37</f>
        <v/>
      </c>
      <c r="H38" s="122">
        <f>+U38-U37</f>
        <v/>
      </c>
      <c r="I38" s="122">
        <f>+V38-V37</f>
        <v/>
      </c>
      <c r="J38" s="124" t="n">
        <v>8634.65</v>
      </c>
      <c r="K38" s="125">
        <f>J38-J37</f>
        <v/>
      </c>
      <c r="L38" s="126" t="n"/>
      <c r="M38" s="127">
        <f>B38+F38+I38-C38-G38-H38</f>
        <v/>
      </c>
      <c r="O38" s="128" t="n">
        <v>751242</v>
      </c>
      <c r="P38" s="128" t="n">
        <v>128970</v>
      </c>
      <c r="Q38" s="128" t="n">
        <v>515128</v>
      </c>
      <c r="R38" s="128" t="n">
        <v>1499038</v>
      </c>
      <c r="S38" s="128" t="n">
        <v>638013</v>
      </c>
      <c r="T38" s="128" t="n">
        <v>989898</v>
      </c>
      <c r="U38" s="128" t="n">
        <v>534511</v>
      </c>
      <c r="V38" s="128" t="n">
        <v>263887</v>
      </c>
    </row>
    <row customHeight="1" ht="14.4" r="39" s="106" spans="1:27">
      <c r="A39" s="121" t="n">
        <v>42083</v>
      </c>
      <c r="B39" s="122">
        <f>+O39-O38</f>
        <v/>
      </c>
      <c r="C39" s="122">
        <f>+P39-P38</f>
        <v/>
      </c>
      <c r="D39" s="122">
        <f>+Q39-Q38</f>
        <v/>
      </c>
      <c r="E39" s="122">
        <f>+R39-R38</f>
        <v/>
      </c>
      <c r="F39" s="123">
        <f>+S39-S38</f>
        <v/>
      </c>
      <c r="G39" s="122">
        <f>+T39-T38</f>
        <v/>
      </c>
      <c r="H39" s="122">
        <f>+U39-U38</f>
        <v/>
      </c>
      <c r="I39" s="122">
        <f>+V39-V38</f>
        <v/>
      </c>
      <c r="J39" s="124" t="n">
        <v>8570.9</v>
      </c>
      <c r="K39" s="125">
        <f>J39-J38</f>
        <v/>
      </c>
      <c r="L39" s="126" t="n"/>
      <c r="M39" s="127">
        <f>B39+F39+I39-C39-G39-H39</f>
        <v/>
      </c>
      <c r="O39" s="128" t="n">
        <v>742374</v>
      </c>
      <c r="P39" s="128" t="n">
        <v>146167</v>
      </c>
      <c r="Q39" s="128" t="n">
        <v>517165</v>
      </c>
      <c r="R39" s="128" t="n">
        <v>1502869</v>
      </c>
      <c r="S39" s="128" t="n">
        <v>611824</v>
      </c>
      <c r="T39" s="128" t="n">
        <v>982946</v>
      </c>
      <c r="U39" s="128" t="n">
        <v>543432</v>
      </c>
      <c r="V39" s="128" t="n">
        <v>281466</v>
      </c>
    </row>
    <row customHeight="1" ht="14.4" r="40" s="106" spans="1:27">
      <c r="A40" s="121" t="n">
        <v>42086</v>
      </c>
      <c r="B40" s="122">
        <f>+O40-O39</f>
        <v/>
      </c>
      <c r="C40" s="122">
        <f>+P40-P39</f>
        <v/>
      </c>
      <c r="D40" s="122">
        <f>+Q40-Q39</f>
        <v/>
      </c>
      <c r="E40" s="122">
        <f>+R40-R39</f>
        <v/>
      </c>
      <c r="F40" s="123">
        <f>+S40-S39</f>
        <v/>
      </c>
      <c r="G40" s="122">
        <f>+T40-T39</f>
        <v/>
      </c>
      <c r="H40" s="122">
        <f>+U40-U39</f>
        <v/>
      </c>
      <c r="I40" s="122">
        <f>+V40-V39</f>
        <v/>
      </c>
      <c r="J40" s="124" t="n">
        <v>8550.9</v>
      </c>
      <c r="K40" s="125">
        <f>J40-J39</f>
        <v/>
      </c>
      <c r="L40" s="126" t="n"/>
      <c r="M40" s="127">
        <f>B40+F40+I40-C40-G40-H40</f>
        <v/>
      </c>
      <c r="O40" s="128" t="n">
        <v>728790</v>
      </c>
      <c r="P40" s="128" t="n">
        <v>150544</v>
      </c>
      <c r="Q40" s="128" t="n">
        <v>523469</v>
      </c>
      <c r="R40" s="128" t="n">
        <v>1512685</v>
      </c>
      <c r="S40" s="128" t="n">
        <v>607184</v>
      </c>
      <c r="T40" s="128" t="n">
        <v>985115</v>
      </c>
      <c r="U40" s="128" t="n">
        <v>558482</v>
      </c>
      <c r="V40" s="128" t="n">
        <v>272763</v>
      </c>
    </row>
    <row customHeight="1" ht="14.4" r="41" s="106" spans="1:27">
      <c r="A41" s="121" t="n">
        <v>42087</v>
      </c>
      <c r="B41" s="122">
        <f>+O41-O40</f>
        <v/>
      </c>
      <c r="C41" s="122">
        <f>+P41-P40</f>
        <v/>
      </c>
      <c r="D41" s="122">
        <f>+Q41-Q40</f>
        <v/>
      </c>
      <c r="E41" s="122">
        <f>+R41-R40</f>
        <v/>
      </c>
      <c r="F41" s="123">
        <f>+S41-S40</f>
        <v/>
      </c>
      <c r="G41" s="122">
        <f>+T41-T40</f>
        <v/>
      </c>
      <c r="H41" s="122">
        <f>+U41-U40</f>
        <v/>
      </c>
      <c r="I41" s="122">
        <f>+V41-V40</f>
        <v/>
      </c>
      <c r="J41" s="124" t="n">
        <v>8542.950000000001</v>
      </c>
      <c r="K41" s="125">
        <f>J41-J40</f>
        <v/>
      </c>
      <c r="L41" s="126" t="n"/>
      <c r="M41" s="127">
        <f>B41+F41+I41-C41-G41-H41</f>
        <v/>
      </c>
      <c r="O41" s="128" t="n">
        <v>772775</v>
      </c>
      <c r="P41" s="128" t="n">
        <v>166978</v>
      </c>
      <c r="Q41" s="128" t="n">
        <v>537882</v>
      </c>
      <c r="R41" s="128" t="n">
        <v>1536893</v>
      </c>
      <c r="S41" s="128" t="n">
        <v>632334</v>
      </c>
      <c r="T41" s="128" t="n">
        <v>974530</v>
      </c>
      <c r="U41" s="128" t="n">
        <v>562225</v>
      </c>
      <c r="V41" s="128" t="n">
        <v>267801</v>
      </c>
    </row>
    <row customHeight="1" ht="14.4" r="42" s="106" spans="1:27">
      <c r="A42" s="121" t="n">
        <v>42088</v>
      </c>
      <c r="B42" s="122">
        <f>+O42-O41</f>
        <v/>
      </c>
      <c r="C42" s="122">
        <f>+P42-P41</f>
        <v/>
      </c>
      <c r="D42" s="122">
        <f>+Q42-Q41</f>
        <v/>
      </c>
      <c r="E42" s="122">
        <f>+R42-R41</f>
        <v/>
      </c>
      <c r="F42" s="123">
        <f>+S42-S41</f>
        <v/>
      </c>
      <c r="G42" s="122">
        <f>+T42-T41</f>
        <v/>
      </c>
      <c r="H42" s="122">
        <f>+U42-U41</f>
        <v/>
      </c>
      <c r="I42" s="122">
        <f>+V42-V41</f>
        <v/>
      </c>
      <c r="J42" s="124" t="n">
        <v>8530.799999999999</v>
      </c>
      <c r="K42" s="125">
        <f>J42-J41</f>
        <v/>
      </c>
      <c r="L42" s="126" t="n"/>
      <c r="M42" s="127">
        <f>B42+F42+I42-C42-G42-H42</f>
        <v/>
      </c>
      <c r="O42" s="128" t="n">
        <v>726591</v>
      </c>
      <c r="P42" s="128" t="n">
        <v>185128</v>
      </c>
      <c r="Q42" s="128" t="n">
        <v>535599</v>
      </c>
      <c r="R42" s="128" t="n">
        <v>1538005</v>
      </c>
      <c r="S42" s="128" t="n">
        <v>658261</v>
      </c>
      <c r="T42" s="128" t="n">
        <v>1027773</v>
      </c>
      <c r="U42" s="128" t="n">
        <v>568336</v>
      </c>
      <c r="V42" s="128" t="n">
        <v>276147</v>
      </c>
    </row>
    <row customHeight="1" ht="14.4" r="43" s="106" spans="1:27">
      <c r="A43" s="121" t="n">
        <v>42089</v>
      </c>
      <c r="B43" s="122">
        <f>+O43-O42</f>
        <v/>
      </c>
      <c r="C43" s="122">
        <f>+P43-P42</f>
        <v/>
      </c>
      <c r="D43" s="122">
        <f>+Q43-Q42</f>
        <v/>
      </c>
      <c r="E43" s="122">
        <f>+R43-R42</f>
        <v/>
      </c>
      <c r="F43" s="123">
        <f>+S43-S42</f>
        <v/>
      </c>
      <c r="G43" s="122">
        <f>+T43-T42</f>
        <v/>
      </c>
      <c r="H43" s="122">
        <f>+U43-U42</f>
        <v/>
      </c>
      <c r="I43" s="122">
        <f>+V43-V42</f>
        <v/>
      </c>
      <c r="J43" s="124" t="n">
        <v>8342.15</v>
      </c>
      <c r="K43" s="125">
        <f>J43-J42</f>
        <v/>
      </c>
      <c r="L43" s="126" t="n"/>
      <c r="M43" s="127">
        <f>B43+F43+I43-C43-G43-H43</f>
        <v/>
      </c>
      <c r="N43" s="105" t="s">
        <v>25</v>
      </c>
      <c r="O43" s="128" t="n">
        <v>515143</v>
      </c>
      <c r="P43" s="128" t="n">
        <v>146135</v>
      </c>
      <c r="Q43" s="128" t="n">
        <v>439468</v>
      </c>
      <c r="R43" s="128" t="n">
        <v>1395401</v>
      </c>
      <c r="S43" s="128" t="n">
        <v>456239</v>
      </c>
      <c r="T43" s="128" t="n">
        <v>606437</v>
      </c>
      <c r="U43" s="128" t="n">
        <v>371796</v>
      </c>
      <c r="V43" s="128" t="n">
        <v>96568</v>
      </c>
    </row>
    <row customHeight="1" ht="14.4" r="44" s="106" spans="1:27">
      <c r="A44" s="121" t="n">
        <v>42090</v>
      </c>
      <c r="B44" s="122">
        <f>+O44-O43</f>
        <v/>
      </c>
      <c r="C44" s="122">
        <f>+P44-P43</f>
        <v/>
      </c>
      <c r="D44" s="122">
        <f>+Q44-Q43</f>
        <v/>
      </c>
      <c r="E44" s="122">
        <f>+R44-R43</f>
        <v/>
      </c>
      <c r="F44" s="123">
        <f>+S44-S43</f>
        <v/>
      </c>
      <c r="G44" s="122">
        <f>+T44-T43</f>
        <v/>
      </c>
      <c r="H44" s="122">
        <f>+U44-U43</f>
        <v/>
      </c>
      <c r="I44" s="122">
        <f>+V44-V43</f>
        <v/>
      </c>
      <c r="J44" s="124" t="n">
        <v>8341.4</v>
      </c>
      <c r="K44" s="125">
        <f>J44-J43</f>
        <v/>
      </c>
      <c r="L44" s="126" t="n"/>
      <c r="M44" s="127">
        <f>B44+F44+I44-C44-G44-H44</f>
        <v/>
      </c>
      <c r="O44" s="128" t="n">
        <v>502684</v>
      </c>
      <c r="P44" s="128" t="n">
        <v>126124</v>
      </c>
      <c r="Q44" s="128" t="n">
        <v>445311</v>
      </c>
      <c r="R44" s="128" t="n">
        <v>1401340</v>
      </c>
      <c r="S44" s="128" t="n">
        <v>568860</v>
      </c>
      <c r="T44" s="128" t="n">
        <v>720061</v>
      </c>
      <c r="U44" s="128" t="n">
        <v>412439</v>
      </c>
      <c r="V44" s="128" t="n">
        <v>123160</v>
      </c>
    </row>
    <row customHeight="1" ht="14.4" r="45" s="106" spans="1:27">
      <c r="A45" s="129" t="n">
        <v>42093</v>
      </c>
      <c r="B45" s="122">
        <f>+O45-O44</f>
        <v/>
      </c>
      <c r="C45" s="122">
        <f>+P45-P44</f>
        <v/>
      </c>
      <c r="D45" s="122">
        <f>+Q45-Q44</f>
        <v/>
      </c>
      <c r="E45" s="122">
        <f>+R45-R44</f>
        <v/>
      </c>
      <c r="F45" s="123">
        <f>+S45-S44</f>
        <v/>
      </c>
      <c r="G45" s="122">
        <f>+T45-T44</f>
        <v/>
      </c>
      <c r="H45" s="122">
        <f>+U45-U44</f>
        <v/>
      </c>
      <c r="I45" s="122">
        <f>+V45-V44</f>
        <v/>
      </c>
      <c r="J45" s="124" t="n">
        <v>8492.299999999999</v>
      </c>
      <c r="K45" s="125">
        <f>J45-J44</f>
        <v/>
      </c>
      <c r="L45" s="126" t="n"/>
      <c r="M45" s="127">
        <f>B45+F45+I45-C45-G45-H45</f>
        <v/>
      </c>
      <c r="O45" s="128" t="n">
        <v>489972</v>
      </c>
      <c r="P45" s="128" t="n">
        <v>129460</v>
      </c>
      <c r="Q45" s="128" t="n">
        <v>459452</v>
      </c>
      <c r="R45" s="128" t="n">
        <v>1389373</v>
      </c>
      <c r="S45" s="128" t="n">
        <v>637436</v>
      </c>
      <c r="T45" s="128" t="n">
        <v>721859</v>
      </c>
      <c r="U45" s="128" t="n">
        <v>406789</v>
      </c>
      <c r="V45" s="128" t="n">
        <v>134408</v>
      </c>
    </row>
    <row customHeight="1" ht="14.4" r="46" s="106" spans="1:27">
      <c r="A46" s="121" t="n">
        <v>42094</v>
      </c>
      <c r="B46" s="122">
        <f>+O46-O45</f>
        <v/>
      </c>
      <c r="C46" s="122">
        <f>+P46-P45</f>
        <v/>
      </c>
      <c r="D46" s="122">
        <f>+Q46-Q45</f>
        <v/>
      </c>
      <c r="E46" s="122">
        <f>+R46-R45</f>
        <v/>
      </c>
      <c r="F46" s="123">
        <f>+S46-S45</f>
        <v/>
      </c>
      <c r="G46" s="122">
        <f>+T46-T45</f>
        <v/>
      </c>
      <c r="H46" s="122">
        <f>+U46-U45</f>
        <v/>
      </c>
      <c r="I46" s="122">
        <f>+V46-V45</f>
        <v/>
      </c>
      <c r="J46" s="124" t="n">
        <v>8491</v>
      </c>
      <c r="K46" s="125">
        <f>J46-J45</f>
        <v/>
      </c>
      <c r="L46" s="126" t="n"/>
      <c r="M46" s="127">
        <f>B46+F46+I46-C46-G46-H46</f>
        <v/>
      </c>
      <c r="O46" s="128" t="n">
        <v>511549</v>
      </c>
      <c r="P46" s="128" t="n">
        <v>130142</v>
      </c>
      <c r="Q46" s="128" t="n">
        <v>472745</v>
      </c>
      <c r="R46" s="128" t="n">
        <v>1382013</v>
      </c>
      <c r="S46" s="128" t="n">
        <v>656043</v>
      </c>
      <c r="T46" s="128" t="n">
        <v>725567</v>
      </c>
      <c r="U46" s="128" t="n">
        <v>389658</v>
      </c>
      <c r="V46" s="128" t="n">
        <v>145208</v>
      </c>
    </row>
    <row customHeight="1" ht="14.4" r="47" s="106" spans="1:27">
      <c r="A47" s="121" t="n">
        <v>42095</v>
      </c>
      <c r="B47" s="122">
        <f>+O47-O46</f>
        <v/>
      </c>
      <c r="C47" s="122">
        <f>+P47-P46</f>
        <v/>
      </c>
      <c r="D47" s="122">
        <f>+Q47-Q46</f>
        <v/>
      </c>
      <c r="E47" s="122">
        <f>+R47-R46</f>
        <v/>
      </c>
      <c r="F47" s="123">
        <f>+S47-S46</f>
        <v/>
      </c>
      <c r="G47" s="122">
        <f>+T47-T46</f>
        <v/>
      </c>
      <c r="H47" s="122">
        <f>+U47-U46</f>
        <v/>
      </c>
      <c r="I47" s="122">
        <f>+V47-V46</f>
        <v/>
      </c>
      <c r="J47" s="124" t="n">
        <v>8586.25</v>
      </c>
      <c r="K47" s="125">
        <f>J47-J46</f>
        <v/>
      </c>
      <c r="L47" s="126" t="n"/>
      <c r="M47" s="127">
        <f>B47+F47+I47-C47-G47-H47</f>
        <v/>
      </c>
      <c r="O47" s="128" t="n">
        <v>518814</v>
      </c>
      <c r="P47" s="128" t="n">
        <v>133404</v>
      </c>
      <c r="Q47" s="128" t="n">
        <v>469366</v>
      </c>
      <c r="R47" s="128" t="n">
        <v>1371133</v>
      </c>
      <c r="S47" s="128" t="n">
        <v>698152</v>
      </c>
      <c r="T47" s="128" t="n">
        <v>836418</v>
      </c>
      <c r="U47" s="128" t="n">
        <v>383414</v>
      </c>
      <c r="V47" s="128" t="n">
        <v>237300</v>
      </c>
    </row>
    <row customHeight="1" ht="14.4" r="48" s="106" spans="1:27">
      <c r="A48" s="121" t="n">
        <v>42100</v>
      </c>
      <c r="B48" s="122">
        <f>+O48-O47</f>
        <v/>
      </c>
      <c r="C48" s="122">
        <f>+P48-P47</f>
        <v/>
      </c>
      <c r="D48" s="122">
        <f>+Q48-Q47</f>
        <v/>
      </c>
      <c r="E48" s="122">
        <f>+R48-R47</f>
        <v/>
      </c>
      <c r="F48" s="123">
        <f>+S48-S47</f>
        <v/>
      </c>
      <c r="G48" s="122">
        <f>+T48-T47</f>
        <v/>
      </c>
      <c r="H48" s="122">
        <f>+U48-U47</f>
        <v/>
      </c>
      <c r="I48" s="122">
        <f>+V48-V47</f>
        <v/>
      </c>
      <c r="J48" s="124" t="n">
        <v>8659.9</v>
      </c>
      <c r="K48" s="125">
        <f>J48-J47</f>
        <v/>
      </c>
      <c r="L48" s="126" t="n"/>
      <c r="M48" s="127">
        <f>B48+F48+I48-C48-G48-H48</f>
        <v/>
      </c>
      <c r="O48" s="128" t="n">
        <v>500665</v>
      </c>
      <c r="P48" s="128" t="n">
        <v>144034</v>
      </c>
      <c r="Q48" s="128" t="n">
        <v>479532</v>
      </c>
      <c r="R48" s="128" t="n">
        <v>1367254</v>
      </c>
      <c r="S48" s="128" t="n">
        <v>759833</v>
      </c>
      <c r="T48" s="128" t="n">
        <v>841780</v>
      </c>
      <c r="U48" s="128" t="n">
        <v>389297</v>
      </c>
      <c r="V48" s="128" t="n">
        <v>251796</v>
      </c>
    </row>
    <row customHeight="1" ht="14.4" r="49" s="106" spans="1:27">
      <c r="A49" s="121" t="n">
        <v>42101</v>
      </c>
      <c r="B49" s="122">
        <f>+O49-O48</f>
        <v/>
      </c>
      <c r="C49" s="122">
        <f>+P49-P48</f>
        <v/>
      </c>
      <c r="D49" s="122">
        <f>+Q49-Q48</f>
        <v/>
      </c>
      <c r="E49" s="122">
        <f>+R49-R48</f>
        <v/>
      </c>
      <c r="F49" s="123">
        <f>+S49-S48</f>
        <v/>
      </c>
      <c r="G49" s="122">
        <f>+T49-T48</f>
        <v/>
      </c>
      <c r="H49" s="122">
        <f>+U49-U48</f>
        <v/>
      </c>
      <c r="I49" s="122">
        <f>+V49-V48</f>
        <v/>
      </c>
      <c r="J49" s="124" t="n">
        <v>8660.299999999999</v>
      </c>
      <c r="K49" s="125">
        <f>J49-J48</f>
        <v/>
      </c>
      <c r="L49" s="126" t="n"/>
      <c r="M49" s="127">
        <f>B49+F49+I49-C49-G49-H49</f>
        <v/>
      </c>
      <c r="O49" s="128" t="n">
        <v>508141</v>
      </c>
      <c r="P49" s="128" t="n">
        <v>154408</v>
      </c>
      <c r="Q49" s="128" t="n">
        <v>479266</v>
      </c>
      <c r="R49" s="128" t="n">
        <v>1359897</v>
      </c>
      <c r="S49" s="128" t="n">
        <v>772882</v>
      </c>
      <c r="T49" s="128" t="n">
        <v>882551</v>
      </c>
      <c r="U49" s="128" t="n">
        <v>387508</v>
      </c>
      <c r="V49" s="128" t="n">
        <v>265459</v>
      </c>
    </row>
    <row customHeight="1" ht="14.4" r="50" s="106" spans="1:27">
      <c r="A50" s="121" t="n">
        <v>42102</v>
      </c>
      <c r="B50" s="122">
        <f>+O50-O49</f>
        <v/>
      </c>
      <c r="C50" s="122">
        <f>+P50-P49</f>
        <v/>
      </c>
      <c r="D50" s="122">
        <f>+Q50-Q49</f>
        <v/>
      </c>
      <c r="E50" s="122">
        <f>+R50-R49</f>
        <v/>
      </c>
      <c r="F50" s="123">
        <f>+S50-S49</f>
        <v/>
      </c>
      <c r="G50" s="122">
        <f>+T50-T49</f>
        <v/>
      </c>
      <c r="H50" s="122">
        <f>+U50-U49</f>
        <v/>
      </c>
      <c r="I50" s="122">
        <f>+V50-V49</f>
        <v/>
      </c>
      <c r="J50" s="124" t="n">
        <v>8714.4</v>
      </c>
      <c r="K50" s="125">
        <f>J50-J49</f>
        <v/>
      </c>
      <c r="L50" s="126" t="n"/>
      <c r="M50" s="127">
        <f>B50+F50+I50-C50-G50-H50</f>
        <v/>
      </c>
      <c r="O50" s="128" t="n">
        <v>550669</v>
      </c>
      <c r="P50" s="128" t="n">
        <v>141501</v>
      </c>
      <c r="Q50" s="128" t="n">
        <v>475322</v>
      </c>
      <c r="R50" s="128" t="n">
        <v>1361128</v>
      </c>
      <c r="S50" s="128" t="n">
        <v>783176</v>
      </c>
      <c r="T50" s="128" t="n">
        <v>888868</v>
      </c>
      <c r="U50" s="128" t="n">
        <v>396791</v>
      </c>
      <c r="V50" s="128" t="n">
        <v>272699</v>
      </c>
    </row>
    <row customHeight="1" ht="14.4" r="51" s="106" spans="1:27">
      <c r="A51" s="121" t="n">
        <v>42103</v>
      </c>
      <c r="B51" s="122">
        <f>+O51-O50</f>
        <v/>
      </c>
      <c r="C51" s="122">
        <f>+P51-P50</f>
        <v/>
      </c>
      <c r="D51" s="122">
        <f>+Q51-Q50</f>
        <v/>
      </c>
      <c r="E51" s="122">
        <f>+R51-R50</f>
        <v/>
      </c>
      <c r="F51" s="123">
        <f>+S51-S50</f>
        <v/>
      </c>
      <c r="G51" s="122">
        <f>+T51-T50</f>
        <v/>
      </c>
      <c r="H51" s="122">
        <f>+U51-U50</f>
        <v/>
      </c>
      <c r="I51" s="122">
        <f>+V51-V50</f>
        <v/>
      </c>
      <c r="J51" s="124" t="n">
        <v>8778.299999999999</v>
      </c>
      <c r="K51" s="125">
        <f>J51-J50</f>
        <v/>
      </c>
      <c r="L51" s="126" t="n"/>
      <c r="M51" s="127">
        <f>B51+F51+I51-C51-G51-H51</f>
        <v/>
      </c>
      <c r="O51" s="128" t="n">
        <v>554670</v>
      </c>
      <c r="P51" s="128" t="n">
        <v>137623</v>
      </c>
      <c r="Q51" s="128" t="n">
        <v>476324</v>
      </c>
      <c r="R51" s="128" t="n">
        <v>1367445</v>
      </c>
      <c r="S51" s="128" t="n">
        <v>807289</v>
      </c>
      <c r="T51" s="128" t="n">
        <v>877249</v>
      </c>
      <c r="U51" s="128" t="n">
        <v>393313</v>
      </c>
      <c r="V51" s="128" t="n">
        <v>259008</v>
      </c>
    </row>
    <row customHeight="1" ht="14.4" r="52" s="106" spans="1:27">
      <c r="A52" s="121" t="n">
        <v>42104</v>
      </c>
      <c r="B52" s="122">
        <f>+O52-O51</f>
        <v/>
      </c>
      <c r="C52" s="122">
        <f>+P52-P51</f>
        <v/>
      </c>
      <c r="D52" s="122">
        <f>+Q52-Q51</f>
        <v/>
      </c>
      <c r="E52" s="122">
        <f>+R52-R51</f>
        <v/>
      </c>
      <c r="F52" s="123">
        <f>+S52-S51</f>
        <v/>
      </c>
      <c r="G52" s="122">
        <f>+T52-T51</f>
        <v/>
      </c>
      <c r="H52" s="122">
        <f>+U52-U51</f>
        <v/>
      </c>
      <c r="I52" s="122">
        <f>+V52-V51</f>
        <v/>
      </c>
      <c r="J52" s="124" t="n">
        <v>8780.35</v>
      </c>
      <c r="K52" s="125">
        <f>J52-J51</f>
        <v/>
      </c>
      <c r="L52" s="126" t="n"/>
      <c r="M52" s="127">
        <f>B52+F52+I52-C52-G52-H52</f>
        <v/>
      </c>
      <c r="O52" s="128" t="n">
        <v>555284</v>
      </c>
      <c r="P52" s="128" t="n">
        <v>141917</v>
      </c>
      <c r="Q52" s="128" t="n">
        <v>469083</v>
      </c>
      <c r="R52" s="128" t="n">
        <v>1368498</v>
      </c>
      <c r="S52" s="128" t="n">
        <v>826803</v>
      </c>
      <c r="T52" s="128" t="n">
        <v>901127</v>
      </c>
      <c r="U52" s="128" t="n">
        <v>396687</v>
      </c>
      <c r="V52" s="128" t="n">
        <v>272027</v>
      </c>
    </row>
    <row customHeight="1" ht="14.4" r="53" s="106" spans="1:27">
      <c r="A53" s="121" t="n">
        <v>42106</v>
      </c>
      <c r="B53" s="122">
        <f>+O53-O52</f>
        <v/>
      </c>
      <c r="C53" s="122">
        <f>+P53-P52</f>
        <v/>
      </c>
      <c r="D53" s="122">
        <f>+Q53-Q52</f>
        <v/>
      </c>
      <c r="E53" s="122">
        <f>+R53-R52</f>
        <v/>
      </c>
      <c r="F53" s="123">
        <f>+S53-S52</f>
        <v/>
      </c>
      <c r="G53" s="122">
        <f>+T53-T52</f>
        <v/>
      </c>
      <c r="H53" s="122">
        <f>+U53-U52</f>
        <v/>
      </c>
      <c r="I53" s="122">
        <f>+V53-V52</f>
        <v/>
      </c>
      <c r="J53" s="124" t="n">
        <v>8834</v>
      </c>
      <c r="K53" s="125">
        <f>J53-J52</f>
        <v/>
      </c>
      <c r="L53" s="126" t="n"/>
      <c r="M53" s="127">
        <f>B53+F53+I53-C53-G53-H53</f>
        <v/>
      </c>
      <c r="O53" s="128" t="n">
        <v>551637</v>
      </c>
      <c r="P53" s="128" t="n">
        <v>143831</v>
      </c>
      <c r="Q53" s="128" t="n">
        <v>468474</v>
      </c>
      <c r="R53" s="128" t="n">
        <v>1362208</v>
      </c>
      <c r="S53" s="128" t="n">
        <v>857153</v>
      </c>
      <c r="T53" s="128" t="n">
        <v>905903</v>
      </c>
      <c r="U53" s="128" t="n">
        <v>426850</v>
      </c>
      <c r="V53" s="128" t="n">
        <v>284198</v>
      </c>
    </row>
    <row customHeight="1" ht="14.4" r="54" s="106" spans="1:27">
      <c r="A54" s="121" t="n">
        <v>42109</v>
      </c>
      <c r="B54" s="122">
        <f>+O54-O53</f>
        <v/>
      </c>
      <c r="C54" s="122">
        <f>+P54-P53</f>
        <v/>
      </c>
      <c r="D54" s="122">
        <f>+Q54-Q53</f>
        <v/>
      </c>
      <c r="E54" s="122">
        <f>+R54-R53</f>
        <v/>
      </c>
      <c r="F54" s="123">
        <f>+S54-S53</f>
        <v/>
      </c>
      <c r="G54" s="122">
        <f>+T54-T53</f>
        <v/>
      </c>
      <c r="H54" s="122">
        <f>+U54-U53</f>
        <v/>
      </c>
      <c r="I54" s="122">
        <f>+V54-V53</f>
        <v/>
      </c>
      <c r="J54" s="124" t="n">
        <v>8750.200000000001</v>
      </c>
      <c r="K54" s="125">
        <f>J54-J53</f>
        <v/>
      </c>
      <c r="L54" s="126" t="n"/>
      <c r="M54" s="127">
        <f>B54+F54+I54-C54-G54-H54</f>
        <v/>
      </c>
      <c r="O54" s="128" t="n">
        <v>586931</v>
      </c>
      <c r="P54" s="128" t="n">
        <v>144314</v>
      </c>
      <c r="Q54" s="128" t="n">
        <v>474260</v>
      </c>
      <c r="R54" s="128" t="n">
        <v>1369305</v>
      </c>
      <c r="S54" s="128" t="n">
        <v>858149</v>
      </c>
      <c r="T54" s="128" t="n">
        <v>922029</v>
      </c>
      <c r="U54" s="128" t="n">
        <v>438691</v>
      </c>
      <c r="V54" s="128" t="n">
        <v>284305</v>
      </c>
    </row>
    <row customHeight="1" ht="14.4" r="55" s="106" spans="1:27">
      <c r="A55" s="121" t="n">
        <v>42110</v>
      </c>
      <c r="B55" s="122">
        <f>+O55-O54</f>
        <v/>
      </c>
      <c r="C55" s="122">
        <f>+P55-P54</f>
        <v/>
      </c>
      <c r="D55" s="122">
        <f>+Q55-Q54</f>
        <v/>
      </c>
      <c r="E55" s="122">
        <f>+R55-R54</f>
        <v/>
      </c>
      <c r="F55" s="123">
        <f>+S55-S54</f>
        <v/>
      </c>
      <c r="G55" s="122">
        <f>+T55-T54</f>
        <v/>
      </c>
      <c r="H55" s="122">
        <f>+U55-U54</f>
        <v/>
      </c>
      <c r="I55" s="122">
        <f>+V55-V54</f>
        <v/>
      </c>
      <c r="J55" s="124" t="n">
        <v>8706.700000000001</v>
      </c>
      <c r="K55" s="125">
        <f>J55-J54</f>
        <v/>
      </c>
      <c r="L55" s="126" t="n"/>
      <c r="M55" s="127">
        <f>B55+F55+I55-C55-G55-H55</f>
        <v/>
      </c>
      <c r="O55" s="128" t="n">
        <v>583502</v>
      </c>
      <c r="P55" s="128" t="n">
        <v>184835</v>
      </c>
      <c r="Q55" s="128" t="n">
        <v>480343</v>
      </c>
      <c r="R55" s="128" t="n">
        <v>1384067</v>
      </c>
      <c r="S55" s="128" t="n">
        <v>864304</v>
      </c>
      <c r="T55" s="128" t="n">
        <v>1024697</v>
      </c>
      <c r="U55" s="128" t="n">
        <v>434632</v>
      </c>
      <c r="V55" s="128" t="n">
        <v>282840</v>
      </c>
    </row>
    <row customHeight="1" ht="14.4" r="56" s="106" spans="1:27">
      <c r="A56" s="121" t="n">
        <v>42111</v>
      </c>
      <c r="B56" s="122">
        <f>+O56-O55</f>
        <v/>
      </c>
      <c r="C56" s="122">
        <f>+P56-P55</f>
        <v/>
      </c>
      <c r="D56" s="122">
        <f>+Q56-Q55</f>
        <v/>
      </c>
      <c r="E56" s="122">
        <f>+R56-R55</f>
        <v/>
      </c>
      <c r="F56" s="123">
        <f>+S56-S55</f>
        <v/>
      </c>
      <c r="G56" s="122">
        <f>+T56-T55</f>
        <v/>
      </c>
      <c r="H56" s="122">
        <f>+U56-U55</f>
        <v/>
      </c>
      <c r="I56" s="122">
        <f>+V56-V55</f>
        <v/>
      </c>
      <c r="J56" s="124" t="n">
        <v>8606</v>
      </c>
      <c r="K56" s="125">
        <f>J56-J55</f>
        <v/>
      </c>
      <c r="L56" s="126" t="n"/>
      <c r="M56" s="127">
        <f>B56+F56+I56-C56-G56-H56</f>
        <v/>
      </c>
      <c r="O56" s="128" t="n">
        <v>606683</v>
      </c>
      <c r="P56" s="128" t="n">
        <v>184619</v>
      </c>
      <c r="Q56" s="128" t="n">
        <v>475153</v>
      </c>
      <c r="R56" s="128" t="n">
        <v>1402959</v>
      </c>
      <c r="S56" s="128" t="n">
        <v>877295</v>
      </c>
      <c r="T56" s="128" t="n">
        <v>1071605</v>
      </c>
      <c r="U56" s="128" t="n">
        <v>453241</v>
      </c>
      <c r="V56" s="128" t="n">
        <v>307532</v>
      </c>
    </row>
    <row customHeight="1" ht="14.4" r="57" s="106" spans="1:27">
      <c r="A57" s="121" t="n">
        <v>42114</v>
      </c>
      <c r="B57" s="122">
        <f>+O57-O56</f>
        <v/>
      </c>
      <c r="C57" s="122">
        <f>+P57-P56</f>
        <v/>
      </c>
      <c r="D57" s="122">
        <f>+Q57-Q56</f>
        <v/>
      </c>
      <c r="E57" s="122">
        <f>+R57-R56</f>
        <v/>
      </c>
      <c r="F57" s="123">
        <f>+S57-S56</f>
        <v/>
      </c>
      <c r="G57" s="122">
        <f>+T57-T56</f>
        <v/>
      </c>
      <c r="H57" s="122">
        <f>+U57-U56</f>
        <v/>
      </c>
      <c r="I57" s="122">
        <f>+V57-V56</f>
        <v/>
      </c>
      <c r="J57" s="124" t="n">
        <v>8448.1</v>
      </c>
      <c r="K57" s="125">
        <f>J57-J56</f>
        <v/>
      </c>
      <c r="L57" s="126" t="n"/>
      <c r="M57" s="127">
        <f>B57+F57+I57-C57-G57-H57</f>
        <v/>
      </c>
      <c r="O57" s="128" t="n">
        <v>549229</v>
      </c>
      <c r="P57" s="128" t="n">
        <v>188041</v>
      </c>
      <c r="Q57" s="128" t="n">
        <v>476639</v>
      </c>
      <c r="R57" s="128" t="n">
        <v>1411590</v>
      </c>
      <c r="S57" s="128" t="n">
        <v>865678</v>
      </c>
      <c r="T57" s="128" t="n">
        <v>1125455</v>
      </c>
      <c r="U57" s="128" t="n">
        <v>470418</v>
      </c>
      <c r="V57" s="128" t="n">
        <v>288134</v>
      </c>
    </row>
    <row customHeight="1" ht="14.4" r="58" s="106" spans="1:27">
      <c r="A58" s="121" t="n">
        <v>42115</v>
      </c>
      <c r="B58" s="122">
        <f>+O58-O57</f>
        <v/>
      </c>
      <c r="C58" s="122">
        <f>+P58-P57</f>
        <v/>
      </c>
      <c r="D58" s="122">
        <f>+Q58-Q57</f>
        <v/>
      </c>
      <c r="E58" s="122">
        <f>+R58-R57</f>
        <v/>
      </c>
      <c r="F58" s="123">
        <f>+S58-S57</f>
        <v/>
      </c>
      <c r="G58" s="122">
        <f>+T58-T57</f>
        <v/>
      </c>
      <c r="H58" s="122">
        <f>+U58-U57</f>
        <v/>
      </c>
      <c r="I58" s="122">
        <f>+V58-V57</f>
        <v/>
      </c>
      <c r="J58" s="124" t="n">
        <v>8377.75</v>
      </c>
      <c r="K58" s="125">
        <f>J58-J57</f>
        <v/>
      </c>
      <c r="L58" s="126" t="n"/>
      <c r="M58" s="127">
        <f>B58+F58+I58-C58-G58-H58</f>
        <v/>
      </c>
      <c r="O58" s="128" t="n">
        <v>588303</v>
      </c>
      <c r="P58" s="128" t="n">
        <v>212975</v>
      </c>
      <c r="Q58" s="128" t="n">
        <v>474569</v>
      </c>
      <c r="R58" s="128" t="n">
        <v>1463004</v>
      </c>
      <c r="S58" s="128" t="n">
        <v>859104</v>
      </c>
      <c r="T58" s="128" t="n">
        <v>1213381</v>
      </c>
      <c r="U58" s="128" t="n">
        <v>518794</v>
      </c>
      <c r="V58" s="128" t="n">
        <v>294098</v>
      </c>
    </row>
    <row customHeight="1" ht="14.4" r="59" s="106" spans="1:27">
      <c r="A59" s="121" t="n">
        <v>42116</v>
      </c>
      <c r="B59" s="122">
        <f>+O59-O58</f>
        <v/>
      </c>
      <c r="C59" s="122">
        <f>+P59-P58</f>
        <v/>
      </c>
      <c r="D59" s="122">
        <f>+Q59-Q58</f>
        <v/>
      </c>
      <c r="E59" s="122">
        <f>+R59-R58</f>
        <v/>
      </c>
      <c r="F59" s="123">
        <f>+S59-S58</f>
        <v/>
      </c>
      <c r="G59" s="122">
        <f>+T59-T58</f>
        <v/>
      </c>
      <c r="H59" s="122">
        <f>+U59-U58</f>
        <v/>
      </c>
      <c r="I59" s="122">
        <f>+V59-V58</f>
        <v/>
      </c>
      <c r="J59" s="124" t="n">
        <v>8429.700000000001</v>
      </c>
      <c r="K59" s="125">
        <f>J59-J58</f>
        <v/>
      </c>
      <c r="L59" s="126" t="n"/>
      <c r="M59" s="127">
        <f>B59+F59+I59-C59-G59-H59</f>
        <v/>
      </c>
      <c r="O59" s="128" t="n">
        <v>593908</v>
      </c>
      <c r="P59" s="128" t="n">
        <v>219888</v>
      </c>
      <c r="Q59" s="128" t="n">
        <v>473796</v>
      </c>
      <c r="R59" s="128" t="n">
        <v>1459103</v>
      </c>
      <c r="S59" s="128" t="n">
        <v>873770</v>
      </c>
      <c r="T59" s="128" t="n">
        <v>1255656</v>
      </c>
      <c r="U59" s="128" t="n">
        <v>563959</v>
      </c>
      <c r="V59" s="128" t="n">
        <v>305443</v>
      </c>
    </row>
    <row customHeight="1" ht="14.4" r="60" s="106" spans="1:27">
      <c r="A60" s="121" t="n">
        <v>42117</v>
      </c>
      <c r="B60" s="122">
        <f>+O60-O59</f>
        <v/>
      </c>
      <c r="C60" s="122">
        <f>+P60-P59</f>
        <v/>
      </c>
      <c r="D60" s="122">
        <f>+Q60-Q59</f>
        <v/>
      </c>
      <c r="E60" s="122">
        <f>+R60-R59</f>
        <v/>
      </c>
      <c r="F60" s="123">
        <f>+S60-S59</f>
        <v/>
      </c>
      <c r="G60" s="122">
        <f>+T60-T59</f>
        <v/>
      </c>
      <c r="H60" s="122">
        <f>+U60-U59</f>
        <v/>
      </c>
      <c r="I60" s="122">
        <f>+V60-V59</f>
        <v/>
      </c>
      <c r="J60" s="124" t="n">
        <v>8398.299999999999</v>
      </c>
      <c r="K60" s="125">
        <f>J60-J59</f>
        <v/>
      </c>
      <c r="L60" s="126" t="n"/>
      <c r="M60" s="127">
        <f>B60+F60+I60-C60-G60-H60</f>
        <v/>
      </c>
      <c r="O60" s="128" t="n">
        <v>569937</v>
      </c>
      <c r="P60" s="128" t="n">
        <v>224836</v>
      </c>
      <c r="Q60" s="128" t="n">
        <v>478386</v>
      </c>
      <c r="R60" s="128" t="n">
        <v>1448273</v>
      </c>
      <c r="S60" s="128" t="n">
        <v>877496</v>
      </c>
      <c r="T60" s="128" t="n">
        <v>1260293</v>
      </c>
      <c r="U60" s="128" t="n">
        <v>565127</v>
      </c>
      <c r="V60" s="128" t="n">
        <v>311245</v>
      </c>
    </row>
    <row customHeight="1" ht="14.4" r="61" s="106" spans="1:27">
      <c r="A61" s="121" t="n">
        <v>42118</v>
      </c>
      <c r="B61" s="122">
        <f>+O61-O60</f>
        <v/>
      </c>
      <c r="C61" s="122">
        <f>+P61-P60</f>
        <v/>
      </c>
      <c r="D61" s="122">
        <f>+Q61-Q60</f>
        <v/>
      </c>
      <c r="E61" s="122">
        <f>+R61-R60</f>
        <v/>
      </c>
      <c r="F61" s="123">
        <f>+S61-S60</f>
        <v/>
      </c>
      <c r="G61" s="122">
        <f>+T61-T60</f>
        <v/>
      </c>
      <c r="H61" s="122">
        <f>+U61-U60</f>
        <v/>
      </c>
      <c r="I61" s="122">
        <f>+V61-V60</f>
        <v/>
      </c>
      <c r="J61" s="124" t="n">
        <v>8305.25</v>
      </c>
      <c r="K61" s="125">
        <f>J61-J60</f>
        <v/>
      </c>
      <c r="L61" s="126" t="n"/>
      <c r="M61" s="127">
        <f>B61+F61+I61-C61-G61-H61</f>
        <v/>
      </c>
      <c r="O61" s="128" t="n">
        <v>550121</v>
      </c>
      <c r="P61" s="128" t="n">
        <v>232004</v>
      </c>
      <c r="Q61" s="128" t="n">
        <v>482272</v>
      </c>
      <c r="R61" s="128" t="n">
        <v>1419529</v>
      </c>
      <c r="S61" s="128" t="n">
        <v>905456</v>
      </c>
      <c r="T61" s="128" t="n">
        <v>1257652</v>
      </c>
      <c r="U61" s="128" t="n">
        <v>563229</v>
      </c>
      <c r="V61" s="128" t="n">
        <v>328359</v>
      </c>
    </row>
    <row customHeight="1" ht="14.4" r="62" s="106" spans="1:27">
      <c r="A62" s="121" t="n">
        <v>42121</v>
      </c>
      <c r="B62" s="122">
        <f>+O62-O61</f>
        <v/>
      </c>
      <c r="C62" s="122">
        <f>+P62-P61</f>
        <v/>
      </c>
      <c r="D62" s="122">
        <f>+Q62-Q61</f>
        <v/>
      </c>
      <c r="E62" s="122">
        <f>+R62-R61</f>
        <v/>
      </c>
      <c r="F62" s="123">
        <f>+S62-S61</f>
        <v/>
      </c>
      <c r="G62" s="122">
        <f>+T62-T61</f>
        <v/>
      </c>
      <c r="H62" s="122">
        <f>+U62-U61</f>
        <v/>
      </c>
      <c r="I62" s="122">
        <f>+V62-V61</f>
        <v/>
      </c>
      <c r="J62" s="124" t="n">
        <v>8213.799999999999</v>
      </c>
      <c r="K62" s="125">
        <f>J62-J61</f>
        <v/>
      </c>
      <c r="L62" s="126" t="n"/>
      <c r="M62" s="127">
        <f>B62+F62+I62-C62-G62-H62</f>
        <v/>
      </c>
      <c r="O62" s="128" t="n">
        <v>537925</v>
      </c>
      <c r="P62" s="128" t="n">
        <v>239006</v>
      </c>
      <c r="Q62" s="128" t="n">
        <v>498005</v>
      </c>
      <c r="R62" s="128" t="n">
        <v>1404892</v>
      </c>
      <c r="S62" s="128" t="n">
        <v>929060</v>
      </c>
      <c r="T62" s="128" t="n">
        <v>1236075</v>
      </c>
      <c r="U62" s="128" t="n">
        <v>589985</v>
      </c>
      <c r="V62" s="128" t="n">
        <v>337990</v>
      </c>
    </row>
    <row customHeight="1" ht="14.4" r="63" s="106" spans="1:27">
      <c r="A63" s="121" t="n">
        <v>42122</v>
      </c>
      <c r="B63" s="122">
        <f>+O63-O62</f>
        <v/>
      </c>
      <c r="C63" s="122">
        <f>+P63-P62</f>
        <v/>
      </c>
      <c r="D63" s="122">
        <f>+Q63-Q62</f>
        <v/>
      </c>
      <c r="E63" s="122">
        <f>+R63-R62</f>
        <v/>
      </c>
      <c r="F63" s="123">
        <f>+S63-S62</f>
        <v/>
      </c>
      <c r="G63" s="122">
        <f>+T63-T62</f>
        <v/>
      </c>
      <c r="H63" s="122">
        <f>+U63-U62</f>
        <v/>
      </c>
      <c r="I63" s="122">
        <f>+V63-V62</f>
        <v/>
      </c>
      <c r="J63" s="124" t="n">
        <v>8285.6</v>
      </c>
      <c r="K63" s="125">
        <f>J63-J62</f>
        <v/>
      </c>
      <c r="L63" s="126" t="n"/>
      <c r="M63" s="127">
        <f>B63+F63+I63-C63-G63-H63</f>
        <v/>
      </c>
      <c r="O63" s="128" t="n">
        <v>537925</v>
      </c>
      <c r="P63" s="128" t="n">
        <v>239006</v>
      </c>
      <c r="Q63" s="128" t="n">
        <v>498005</v>
      </c>
      <c r="R63" s="128" t="n">
        <v>1404892</v>
      </c>
      <c r="S63" s="128" t="n">
        <v>929060</v>
      </c>
      <c r="T63" s="128" t="n">
        <v>1236075</v>
      </c>
      <c r="U63" s="128" t="n">
        <v>589985</v>
      </c>
      <c r="V63" s="128" t="n">
        <v>337990</v>
      </c>
    </row>
    <row customHeight="1" ht="14.4" r="64" s="106" spans="1:27">
      <c r="A64" s="121" t="n">
        <v>42123</v>
      </c>
      <c r="B64" s="122">
        <f>+O64-O63</f>
        <v/>
      </c>
      <c r="C64" s="122">
        <f>+P64-P63</f>
        <v/>
      </c>
      <c r="D64" s="122">
        <f>+Q64-Q63</f>
        <v/>
      </c>
      <c r="E64" s="122">
        <f>+R64-R63</f>
        <v/>
      </c>
      <c r="F64" s="123">
        <f>+S64-S63</f>
        <v/>
      </c>
      <c r="G64" s="122">
        <f>+T64-T63</f>
        <v/>
      </c>
      <c r="H64" s="122">
        <f>+U64-U63</f>
        <v/>
      </c>
      <c r="I64" s="122">
        <f>+V64-V63</f>
        <v/>
      </c>
      <c r="J64" s="124" t="n">
        <v>8239.75</v>
      </c>
      <c r="K64" s="125">
        <f>J64-J63</f>
        <v/>
      </c>
      <c r="L64" s="126" t="n"/>
      <c r="M64" s="127">
        <f>B64+F64+I64-C64-G64-H64</f>
        <v/>
      </c>
      <c r="O64" s="128" t="n">
        <v>564980</v>
      </c>
      <c r="P64" s="128" t="n">
        <v>297306</v>
      </c>
      <c r="Q64" s="128" t="n">
        <v>534714</v>
      </c>
      <c r="R64" s="128" t="n">
        <v>1392003</v>
      </c>
      <c r="S64" s="128" t="n">
        <v>943653</v>
      </c>
      <c r="T64" s="128" t="n">
        <v>1211299</v>
      </c>
      <c r="U64" s="128" t="n">
        <v>605617</v>
      </c>
      <c r="V64" s="128" t="n">
        <v>386267</v>
      </c>
    </row>
    <row customHeight="1" ht="14.4" r="65" s="106" spans="1:27">
      <c r="A65" s="121" t="n">
        <v>42124</v>
      </c>
      <c r="B65" s="122">
        <f>+O65-O64</f>
        <v/>
      </c>
      <c r="C65" s="122">
        <f>+P65-P64</f>
        <v/>
      </c>
      <c r="D65" s="122">
        <f>+Q65-Q64</f>
        <v/>
      </c>
      <c r="E65" s="122">
        <f>+R65-R64</f>
        <v/>
      </c>
      <c r="F65" s="123">
        <f>+S65-S64</f>
        <v/>
      </c>
      <c r="G65" s="122">
        <f>+T65-T64</f>
        <v/>
      </c>
      <c r="H65" s="122">
        <f>+U65-U64</f>
        <v/>
      </c>
      <c r="I65" s="122">
        <f>+V65-V64</f>
        <v/>
      </c>
      <c r="J65" s="124" t="n">
        <v>8181.5</v>
      </c>
      <c r="K65" s="125">
        <f>J65-J64</f>
        <v/>
      </c>
      <c r="L65" s="126" t="n"/>
      <c r="M65" s="127">
        <f>B65+F65+I65-C65-G65-H65</f>
        <v/>
      </c>
      <c r="O65" s="128" t="n">
        <v>382402</v>
      </c>
      <c r="P65" s="128" t="n">
        <v>170697</v>
      </c>
      <c r="Q65" s="128" t="n">
        <v>478664</v>
      </c>
      <c r="R65" s="128" t="n">
        <v>1386511</v>
      </c>
      <c r="S65" s="128" t="n">
        <v>489462</v>
      </c>
      <c r="T65" s="128" t="n">
        <v>859189</v>
      </c>
      <c r="U65" s="128" t="n">
        <v>396662</v>
      </c>
      <c r="V65" s="128" t="n">
        <v>243292</v>
      </c>
    </row>
    <row customHeight="1" ht="14.4" r="66" s="106" spans="1:27">
      <c r="A66" s="121" t="n">
        <v>42128</v>
      </c>
      <c r="B66" s="122">
        <f>+O66-O65</f>
        <v/>
      </c>
      <c r="C66" s="122">
        <f>+P66-P65</f>
        <v/>
      </c>
      <c r="D66" s="122">
        <f>+Q66-Q65</f>
        <v/>
      </c>
      <c r="E66" s="122">
        <f>+R66-R65</f>
        <v/>
      </c>
      <c r="F66" s="123">
        <f>+S66-S65</f>
        <v/>
      </c>
      <c r="G66" s="122">
        <f>+T66-T65</f>
        <v/>
      </c>
      <c r="H66" s="122">
        <f>+U66-U65</f>
        <v/>
      </c>
      <c r="I66" s="122">
        <f>+V66-V65</f>
        <v/>
      </c>
      <c r="J66" s="124" t="n">
        <v>8331.950000000001</v>
      </c>
      <c r="K66" s="125">
        <f>J66-J65</f>
        <v/>
      </c>
      <c r="L66" s="126" t="n"/>
      <c r="M66" s="127">
        <f>B66+F66+I66-C66-G66-H66</f>
        <v/>
      </c>
      <c r="O66" s="128" t="n">
        <v>379185</v>
      </c>
      <c r="P66" s="128" t="n">
        <v>181365</v>
      </c>
      <c r="Q66" s="128" t="n">
        <v>500830</v>
      </c>
      <c r="R66" s="128" t="n">
        <v>1377326</v>
      </c>
      <c r="S66" s="128" t="n">
        <v>526802</v>
      </c>
      <c r="T66" s="128" t="n">
        <v>1029599</v>
      </c>
      <c r="U66" s="128" t="n">
        <v>475164</v>
      </c>
      <c r="V66" s="128" t="n">
        <v>260666</v>
      </c>
    </row>
    <row customHeight="1" ht="14.4" r="67" s="106" spans="1:27">
      <c r="A67" s="121" t="n">
        <v>42129</v>
      </c>
      <c r="B67" s="122">
        <f>+O67-O66</f>
        <v/>
      </c>
      <c r="C67" s="122">
        <f>+P67-P66</f>
        <v/>
      </c>
      <c r="D67" s="122">
        <f>+Q67-Q66</f>
        <v/>
      </c>
      <c r="E67" s="122">
        <f>+R67-R66</f>
        <v/>
      </c>
      <c r="F67" s="123">
        <f>+S67-S66</f>
        <v/>
      </c>
      <c r="G67" s="122">
        <f>+T67-T66</f>
        <v/>
      </c>
      <c r="H67" s="122">
        <f>+U67-U66</f>
        <v/>
      </c>
      <c r="I67" s="122">
        <f>+V67-V66</f>
        <v/>
      </c>
      <c r="J67" s="124" t="n">
        <v>8324.799999999999</v>
      </c>
      <c r="K67" s="125">
        <f>J67-J66</f>
        <v/>
      </c>
      <c r="L67" s="126" t="n"/>
      <c r="M67" s="127">
        <f>B67+F67+I67-C67-G67-H67</f>
        <v/>
      </c>
      <c r="O67" s="128" t="n">
        <v>336091</v>
      </c>
      <c r="P67" s="128" t="n">
        <v>182655</v>
      </c>
      <c r="Q67" s="128" t="n">
        <v>516558</v>
      </c>
      <c r="R67" s="128" t="n">
        <v>1351555</v>
      </c>
      <c r="S67" s="128" t="n">
        <v>568634</v>
      </c>
      <c r="T67" s="128" t="n">
        <v>1042406</v>
      </c>
      <c r="U67" s="128" t="n">
        <v>489517</v>
      </c>
      <c r="V67" s="128" t="n">
        <v>271735</v>
      </c>
    </row>
    <row customHeight="1" ht="14.4" r="68" s="106" spans="1:27">
      <c r="A68" s="121" t="n">
        <v>42130</v>
      </c>
      <c r="B68" s="122">
        <f>+O68-O67</f>
        <v/>
      </c>
      <c r="C68" s="122">
        <f>+P68-P67</f>
        <v/>
      </c>
      <c r="D68" s="122">
        <f>+Q68-Q67</f>
        <v/>
      </c>
      <c r="E68" s="122">
        <f>+R68-R67</f>
        <v/>
      </c>
      <c r="F68" s="123">
        <f>+S68-S67</f>
        <v/>
      </c>
      <c r="G68" s="122">
        <f>+T68-T67</f>
        <v/>
      </c>
      <c r="H68" s="122">
        <f>+U68-U67</f>
        <v/>
      </c>
      <c r="I68" s="122">
        <f>+V68-V67</f>
        <v/>
      </c>
      <c r="J68" s="124" t="n">
        <v>8097</v>
      </c>
      <c r="K68" s="125">
        <f>J68-J67</f>
        <v/>
      </c>
      <c r="L68" s="126" t="n"/>
      <c r="M68" s="127">
        <f>B68+F68+I68-C68-G68-H68</f>
        <v/>
      </c>
      <c r="O68" s="128" t="n">
        <v>274052</v>
      </c>
      <c r="P68" s="128" t="n">
        <v>212872</v>
      </c>
      <c r="Q68" s="128" t="n">
        <v>535392</v>
      </c>
      <c r="R68" s="128" t="n">
        <v>1300828</v>
      </c>
      <c r="S68" s="128" t="n">
        <v>591488</v>
      </c>
      <c r="T68" s="128" t="n">
        <v>1078542</v>
      </c>
      <c r="U68" s="128" t="n">
        <v>550918</v>
      </c>
      <c r="V68" s="128" t="n">
        <v>317009</v>
      </c>
    </row>
    <row customHeight="1" ht="14.4" r="69" s="106" spans="1:27">
      <c r="A69" s="121" t="n">
        <v>42131</v>
      </c>
      <c r="B69" s="122">
        <f>+O69-O68</f>
        <v/>
      </c>
      <c r="C69" s="122">
        <f>+P69-P68</f>
        <v/>
      </c>
      <c r="D69" s="122">
        <f>+Q69-Q68</f>
        <v/>
      </c>
      <c r="E69" s="122">
        <f>+R69-R68</f>
        <v/>
      </c>
      <c r="F69" s="123">
        <f>+S69-S68</f>
        <v/>
      </c>
      <c r="G69" s="122">
        <f>+T69-T68</f>
        <v/>
      </c>
      <c r="H69" s="122">
        <f>+U69-U68</f>
        <v/>
      </c>
      <c r="I69" s="122">
        <f>+V69-V68</f>
        <v/>
      </c>
      <c r="J69" s="124" t="n">
        <v>8057.3</v>
      </c>
      <c r="K69" s="125">
        <f>J69-J68</f>
        <v/>
      </c>
      <c r="L69" s="126" t="n"/>
      <c r="M69" s="127">
        <f>B69+F69+I69-C69-G69-H69</f>
        <v/>
      </c>
      <c r="O69" s="128" t="n">
        <v>232254</v>
      </c>
      <c r="P69" s="128" t="n">
        <v>212019</v>
      </c>
      <c r="Q69" s="128" t="n">
        <v>549290</v>
      </c>
      <c r="R69" s="128" t="n">
        <v>1278591</v>
      </c>
      <c r="S69" s="128" t="n">
        <v>567747</v>
      </c>
      <c r="T69" s="128" t="n">
        <v>1196535</v>
      </c>
      <c r="U69" s="128" t="n">
        <v>600258</v>
      </c>
      <c r="V69" s="128" t="n">
        <v>326218</v>
      </c>
    </row>
    <row customHeight="1" ht="14.4" r="70" s="106" spans="1:27">
      <c r="A70" s="121" t="n">
        <v>42132</v>
      </c>
      <c r="B70" s="122">
        <f>+O70-O69</f>
        <v/>
      </c>
      <c r="C70" s="122">
        <f>+P70-P69</f>
        <v/>
      </c>
      <c r="D70" s="122">
        <f>+Q70-Q69</f>
        <v/>
      </c>
      <c r="E70" s="122">
        <f>+R70-R69</f>
        <v/>
      </c>
      <c r="F70" s="123">
        <f>+S70-S69</f>
        <v/>
      </c>
      <c r="G70" s="122">
        <f>+T70-T69</f>
        <v/>
      </c>
      <c r="H70" s="122">
        <f>+U70-U69</f>
        <v/>
      </c>
      <c r="I70" s="122">
        <f>+V70-V69</f>
        <v/>
      </c>
      <c r="J70" s="124" t="n">
        <v>8191.5</v>
      </c>
      <c r="K70" s="125">
        <f>J70-J69</f>
        <v/>
      </c>
      <c r="L70" s="126" t="n"/>
      <c r="M70" s="127">
        <f>B70+F70+I70-C70-G70-H70</f>
        <v/>
      </c>
      <c r="O70" s="128" t="n">
        <v>226372</v>
      </c>
      <c r="P70" s="128" t="n">
        <v>199122</v>
      </c>
      <c r="Q70" s="128" t="n">
        <v>571120</v>
      </c>
      <c r="R70" s="128" t="n">
        <v>1261297</v>
      </c>
      <c r="S70" s="128" t="n">
        <v>662808</v>
      </c>
      <c r="T70" s="128" t="n">
        <v>1204524</v>
      </c>
      <c r="U70" s="128" t="n">
        <v>599519</v>
      </c>
      <c r="V70" s="128" t="n">
        <v>328468</v>
      </c>
    </row>
    <row customHeight="1" ht="14.4" r="71" s="106" spans="1:27">
      <c r="A71" s="121" t="n">
        <v>42135</v>
      </c>
      <c r="B71" s="122">
        <f>+O71-O70</f>
        <v/>
      </c>
      <c r="C71" s="122">
        <f>+P71-P70</f>
        <v/>
      </c>
      <c r="D71" s="122">
        <f>+Q71-Q70</f>
        <v/>
      </c>
      <c r="E71" s="122">
        <f>+R71-R70</f>
        <v/>
      </c>
      <c r="F71" s="123">
        <f>+S71-S70</f>
        <v/>
      </c>
      <c r="G71" s="122">
        <f>+T71-T70</f>
        <v/>
      </c>
      <c r="H71" s="122">
        <f>+U71-U70</f>
        <v/>
      </c>
      <c r="I71" s="122">
        <f>+V71-V70</f>
        <v/>
      </c>
      <c r="J71" s="124" t="n">
        <v>8325.25</v>
      </c>
      <c r="K71" s="125">
        <f>J71-J70</f>
        <v/>
      </c>
      <c r="L71" s="126" t="n"/>
      <c r="M71" s="127">
        <f>B71+F71+I71-C71-G71-H71</f>
        <v/>
      </c>
      <c r="O71" s="128" t="n">
        <v>234415</v>
      </c>
      <c r="P71" s="128" t="n">
        <v>193227</v>
      </c>
      <c r="Q71" s="128" t="n">
        <v>586520</v>
      </c>
      <c r="R71" s="128" t="n">
        <v>1247464</v>
      </c>
      <c r="S71" s="128" t="n">
        <v>691188</v>
      </c>
      <c r="T71" s="128" t="n">
        <v>1246404</v>
      </c>
      <c r="U71" s="128" t="n">
        <v>606216</v>
      </c>
      <c r="V71" s="128" t="n">
        <v>344607</v>
      </c>
    </row>
    <row customHeight="1" ht="14.4" r="72" s="106" spans="1:27">
      <c r="A72" s="121" t="n">
        <v>42136</v>
      </c>
      <c r="B72" s="122">
        <f>+O72-O71</f>
        <v/>
      </c>
      <c r="C72" s="122">
        <f>+P72-P71</f>
        <v/>
      </c>
      <c r="D72" s="122">
        <f>+Q72-Q71</f>
        <v/>
      </c>
      <c r="E72" s="122">
        <f>+R72-R71</f>
        <v/>
      </c>
      <c r="F72" s="123">
        <f>+S72-S71</f>
        <v/>
      </c>
      <c r="G72" s="122">
        <f>+T72-T71</f>
        <v/>
      </c>
      <c r="H72" s="122">
        <f>+U72-U71</f>
        <v/>
      </c>
      <c r="I72" s="122">
        <f>+V72-V71</f>
        <v/>
      </c>
      <c r="J72" s="124" t="n">
        <v>8126.95</v>
      </c>
      <c r="K72" s="125">
        <f>J72-J71</f>
        <v/>
      </c>
      <c r="L72" s="126" t="n"/>
      <c r="M72" s="127">
        <f>B72+F72+I72-C72-G72-H72</f>
        <v/>
      </c>
      <c r="O72" s="128" t="n">
        <v>233094</v>
      </c>
      <c r="P72" s="128" t="n">
        <v>186728</v>
      </c>
      <c r="Q72" s="128" t="n">
        <v>608265</v>
      </c>
      <c r="R72" s="128" t="n">
        <v>1227298</v>
      </c>
      <c r="S72" s="128" t="n">
        <v>758692</v>
      </c>
      <c r="T72" s="128" t="n">
        <v>1295464</v>
      </c>
      <c r="U72" s="128" t="n">
        <v>595982</v>
      </c>
      <c r="V72" s="128" t="n">
        <v>358389</v>
      </c>
    </row>
    <row customHeight="1" ht="14.4" r="73" s="106" spans="1:27">
      <c r="A73" s="121" t="n">
        <v>42137</v>
      </c>
      <c r="B73" s="122">
        <f>+O73-O72</f>
        <v/>
      </c>
      <c r="C73" s="122">
        <f>+P73-P72</f>
        <v/>
      </c>
      <c r="D73" s="122">
        <f>+Q73-Q72</f>
        <v/>
      </c>
      <c r="E73" s="122">
        <f>+R73-R72</f>
        <v/>
      </c>
      <c r="F73" s="123">
        <f>+S73-S72</f>
        <v/>
      </c>
      <c r="G73" s="122">
        <f>+T73-T72</f>
        <v/>
      </c>
      <c r="H73" s="122">
        <f>+U73-U72</f>
        <v/>
      </c>
      <c r="I73" s="122">
        <f>+V73-V72</f>
        <v/>
      </c>
      <c r="J73" s="124" t="n">
        <v>8235.450000000001</v>
      </c>
      <c r="K73" s="125">
        <f>J73-J72</f>
        <v/>
      </c>
      <c r="L73" s="126" t="n"/>
      <c r="M73" s="127">
        <f>B73+F73+I73-C73-G73-H73</f>
        <v/>
      </c>
      <c r="O73" s="128" t="n">
        <v>235163</v>
      </c>
      <c r="P73" s="128" t="n">
        <v>215111</v>
      </c>
      <c r="Q73" s="128" t="n">
        <v>615557</v>
      </c>
      <c r="R73" s="128" t="n">
        <v>1220035</v>
      </c>
      <c r="S73" s="128" t="n">
        <v>791745</v>
      </c>
      <c r="T73" s="128" t="n">
        <v>1314052</v>
      </c>
      <c r="U73" s="128" t="n">
        <v>620337</v>
      </c>
      <c r="V73" s="128" t="n">
        <v>363701</v>
      </c>
    </row>
    <row customHeight="1" ht="14.4" r="74" s="106" spans="1:27">
      <c r="A74" s="121" t="n">
        <v>42138</v>
      </c>
      <c r="B74" s="122">
        <f>+O74-O73</f>
        <v/>
      </c>
      <c r="C74" s="122">
        <f>+P74-P73</f>
        <v/>
      </c>
      <c r="D74" s="122">
        <f>+Q74-Q73</f>
        <v/>
      </c>
      <c r="E74" s="122">
        <f>+R74-R73</f>
        <v/>
      </c>
      <c r="F74" s="123">
        <f>+S74-S73</f>
        <v/>
      </c>
      <c r="G74" s="122">
        <f>+T74-T73</f>
        <v/>
      </c>
      <c r="H74" s="122">
        <f>+U74-U73</f>
        <v/>
      </c>
      <c r="I74" s="122">
        <f>+V74-V73</f>
        <v/>
      </c>
      <c r="J74" s="124" t="n">
        <v>8224.200000000001</v>
      </c>
      <c r="K74" s="125">
        <f>J74-J73</f>
        <v/>
      </c>
      <c r="L74" s="126" t="n"/>
      <c r="M74" s="127">
        <f>B74+F74+I74-C74-G74-H74</f>
        <v/>
      </c>
      <c r="O74" s="128" t="n">
        <v>215432</v>
      </c>
      <c r="P74" s="128" t="n">
        <v>273447</v>
      </c>
      <c r="Q74" s="128" t="n">
        <v>621365</v>
      </c>
      <c r="R74" s="128" t="n">
        <v>1221325</v>
      </c>
      <c r="S74" s="128" t="n">
        <v>778823</v>
      </c>
      <c r="T74" s="128" t="n">
        <v>1317921</v>
      </c>
      <c r="U74" s="128" t="n">
        <v>636870</v>
      </c>
      <c r="V74" s="128" t="n">
        <v>360448</v>
      </c>
    </row>
    <row customHeight="1" ht="14.4" r="75" s="106" spans="1:27">
      <c r="A75" s="121" t="n">
        <v>42139</v>
      </c>
      <c r="B75" s="122">
        <f>+O75-O74</f>
        <v/>
      </c>
      <c r="C75" s="122">
        <f>+P75-P74</f>
        <v/>
      </c>
      <c r="D75" s="122">
        <f>+Q75-Q74</f>
        <v/>
      </c>
      <c r="E75" s="122">
        <f>+R75-R74</f>
        <v/>
      </c>
      <c r="F75" s="123">
        <f>+S75-S74</f>
        <v/>
      </c>
      <c r="G75" s="122">
        <f>+T75-T74</f>
        <v/>
      </c>
      <c r="H75" s="122">
        <f>+U75-U74</f>
        <v/>
      </c>
      <c r="I75" s="122">
        <f>+V75-V74</f>
        <v/>
      </c>
      <c r="J75" s="124" t="n">
        <v>8262.35</v>
      </c>
      <c r="K75" s="125">
        <f>J75-J74</f>
        <v/>
      </c>
      <c r="L75" s="126" t="n"/>
      <c r="M75" s="127">
        <f>B75+F75+I75-C75-G75-H75</f>
        <v/>
      </c>
      <c r="O75" s="128" t="n">
        <v>221690</v>
      </c>
      <c r="P75" s="128" t="n">
        <v>284344</v>
      </c>
      <c r="Q75" s="128" t="n">
        <v>627207</v>
      </c>
      <c r="R75" s="128" t="n">
        <v>1224629</v>
      </c>
      <c r="S75" s="128" t="n">
        <v>805119</v>
      </c>
      <c r="T75" s="128" t="n">
        <v>1310259</v>
      </c>
      <c r="U75" s="128" t="n">
        <v>638369</v>
      </c>
      <c r="V75" s="128" t="n">
        <v>355338</v>
      </c>
    </row>
    <row customHeight="1" ht="14.4" r="76" s="106" spans="1:27">
      <c r="A76" s="121" t="n">
        <v>42142</v>
      </c>
      <c r="B76" s="122">
        <f>+O76-O75</f>
        <v/>
      </c>
      <c r="C76" s="122">
        <f>+P76-P75</f>
        <v/>
      </c>
      <c r="D76" s="122">
        <f>+Q76-Q75</f>
        <v/>
      </c>
      <c r="E76" s="122">
        <f>+R76-R75</f>
        <v/>
      </c>
      <c r="F76" s="123">
        <f>+S76-S75</f>
        <v/>
      </c>
      <c r="G76" s="122">
        <f>+T76-T75</f>
        <v/>
      </c>
      <c r="H76" s="122">
        <f>+U76-U75</f>
        <v/>
      </c>
      <c r="I76" s="122">
        <f>+V76-V75</f>
        <v/>
      </c>
      <c r="J76" s="124" t="n">
        <v>8373.65</v>
      </c>
      <c r="K76" s="125">
        <f>J76-J75</f>
        <v/>
      </c>
      <c r="L76" s="126" t="n"/>
      <c r="M76" s="127">
        <f>B76+F76+I76-C76-G76-H76</f>
        <v/>
      </c>
      <c r="O76" s="128" t="n">
        <v>220419</v>
      </c>
      <c r="P76" s="128" t="n">
        <v>277414</v>
      </c>
      <c r="Q76" s="128" t="n">
        <v>631820</v>
      </c>
      <c r="R76" s="128" t="n">
        <v>1231499</v>
      </c>
      <c r="S76" s="128" t="n">
        <v>821107</v>
      </c>
      <c r="T76" s="128" t="n">
        <v>1332712</v>
      </c>
      <c r="U76" s="128" t="n">
        <v>591419</v>
      </c>
      <c r="V76" s="128" t="n">
        <v>384504</v>
      </c>
    </row>
    <row customHeight="1" ht="14.4" r="77" s="106" spans="1:27">
      <c r="A77" s="121" t="n">
        <v>42143</v>
      </c>
      <c r="B77" s="122">
        <f>+O77-O76</f>
        <v/>
      </c>
      <c r="C77" s="122">
        <f>+P77-P76</f>
        <v/>
      </c>
      <c r="D77" s="122">
        <f>+Q77-Q76</f>
        <v/>
      </c>
      <c r="E77" s="122">
        <f>+R77-R76</f>
        <v/>
      </c>
      <c r="F77" s="123">
        <f>+S77-S76</f>
        <v/>
      </c>
      <c r="G77" s="122">
        <f>+T77-T76</f>
        <v/>
      </c>
      <c r="H77" s="122">
        <f>+U77-U76</f>
        <v/>
      </c>
      <c r="I77" s="122">
        <f>+V77-V76</f>
        <v/>
      </c>
      <c r="J77" s="124" t="n">
        <v>8365.65</v>
      </c>
      <c r="K77" s="125">
        <f>J77-J76</f>
        <v/>
      </c>
      <c r="L77" s="126" t="n"/>
      <c r="M77" s="127">
        <f>B77+F77+I77-C77-G77-H77</f>
        <v/>
      </c>
      <c r="O77" s="128" t="n">
        <v>241370</v>
      </c>
      <c r="P77" s="128" t="n">
        <v>271433</v>
      </c>
      <c r="Q77" s="128" t="n">
        <v>641002</v>
      </c>
      <c r="R77" s="128" t="n">
        <v>1229012</v>
      </c>
      <c r="S77" s="128" t="n">
        <v>843911</v>
      </c>
      <c r="T77" s="128" t="n">
        <v>1334724</v>
      </c>
      <c r="U77" s="128" t="n">
        <v>566187</v>
      </c>
      <c r="V77" s="128" t="n">
        <v>385114</v>
      </c>
    </row>
    <row customHeight="1" ht="14.4" r="78" s="106" spans="1:27">
      <c r="A78" s="121" t="n">
        <v>42144</v>
      </c>
      <c r="B78" s="122">
        <f>+O78-O77</f>
        <v/>
      </c>
      <c r="C78" s="122">
        <f>+P78-P77</f>
        <v/>
      </c>
      <c r="D78" s="122">
        <f>+Q78-Q77</f>
        <v/>
      </c>
      <c r="E78" s="122">
        <f>+R78-R77</f>
        <v/>
      </c>
      <c r="F78" s="123">
        <f>+S78-S77</f>
        <v/>
      </c>
      <c r="G78" s="122">
        <f>+T78-T77</f>
        <v/>
      </c>
      <c r="H78" s="122">
        <f>+U78-U77</f>
        <v/>
      </c>
      <c r="I78" s="122">
        <f>+V78-V77</f>
        <v/>
      </c>
      <c r="J78" s="124" t="n">
        <v>8423.25</v>
      </c>
      <c r="K78" s="125">
        <f>J78-J77</f>
        <v/>
      </c>
      <c r="L78" s="126" t="n"/>
      <c r="M78" s="127">
        <f>B78+F78+I78-C78-G78-H78</f>
        <v/>
      </c>
      <c r="O78" s="128" t="n">
        <v>281607</v>
      </c>
      <c r="P78" s="128" t="n">
        <v>274444</v>
      </c>
      <c r="Q78" s="128" t="n">
        <v>647237</v>
      </c>
      <c r="R78" s="128" t="n">
        <v>1238024</v>
      </c>
      <c r="S78" s="128" t="n">
        <v>866034</v>
      </c>
      <c r="T78" s="128" t="n">
        <v>1331193</v>
      </c>
      <c r="U78" s="128" t="n">
        <v>556949</v>
      </c>
      <c r="V78" s="128" t="n">
        <v>384691</v>
      </c>
    </row>
    <row customHeight="1" ht="14.4" r="79" s="106" spans="1:27">
      <c r="A79" s="121" t="n">
        <v>42145</v>
      </c>
      <c r="B79" s="122">
        <f>+O79-O78</f>
        <v/>
      </c>
      <c r="C79" s="122">
        <f>+P79-P78</f>
        <v/>
      </c>
      <c r="D79" s="122">
        <f>+Q79-Q78</f>
        <v/>
      </c>
      <c r="E79" s="122">
        <f>+R79-R78</f>
        <v/>
      </c>
      <c r="F79" s="123">
        <f>+S79-S78</f>
        <v/>
      </c>
      <c r="G79" s="122">
        <f>+T79-T78</f>
        <v/>
      </c>
      <c r="H79" s="122">
        <f>+U79-U78</f>
        <v/>
      </c>
      <c r="I79" s="122">
        <f>+V79-V78</f>
        <v/>
      </c>
      <c r="J79" s="124" t="n">
        <v>8421</v>
      </c>
      <c r="K79" s="125">
        <f>J79-J78</f>
        <v/>
      </c>
      <c r="L79" s="126" t="n"/>
      <c r="M79" s="127">
        <f>B79+F79+I79-C79-G79-H79</f>
        <v/>
      </c>
      <c r="O79" s="128" t="n">
        <v>274655</v>
      </c>
      <c r="P79" s="128" t="n">
        <v>289487</v>
      </c>
      <c r="Q79" s="128" t="n">
        <v>668131</v>
      </c>
      <c r="R79" s="128" t="n">
        <v>1251818</v>
      </c>
      <c r="S79" s="128" t="n">
        <v>888051</v>
      </c>
      <c r="T79" s="128" t="n">
        <v>1335225</v>
      </c>
      <c r="U79" s="128" t="n">
        <v>558681</v>
      </c>
      <c r="V79" s="128" t="n">
        <v>387925</v>
      </c>
    </row>
    <row customHeight="1" ht="14.4" r="80" s="106" spans="1:27">
      <c r="A80" s="121" t="n">
        <v>42146</v>
      </c>
      <c r="B80" s="122">
        <f>+O80-O79</f>
        <v/>
      </c>
      <c r="C80" s="122">
        <f>+P80-P79</f>
        <v/>
      </c>
      <c r="D80" s="122">
        <f>+Q80-Q79</f>
        <v/>
      </c>
      <c r="E80" s="122">
        <f>+R80-R79</f>
        <v/>
      </c>
      <c r="F80" s="123">
        <f>+S80-S79</f>
        <v/>
      </c>
      <c r="G80" s="122">
        <f>+T80-T79</f>
        <v/>
      </c>
      <c r="H80" s="122">
        <f>+U80-U79</f>
        <v/>
      </c>
      <c r="I80" s="122">
        <f>+V80-V79</f>
        <v/>
      </c>
      <c r="J80" s="124" t="n">
        <v>8458.950000000001</v>
      </c>
      <c r="K80" s="125">
        <f>J80-J79</f>
        <v/>
      </c>
      <c r="L80" s="126" t="n"/>
      <c r="M80" s="127">
        <f>B80+F80+I80-C80-G80-H80</f>
        <v/>
      </c>
      <c r="O80" s="128" t="n">
        <v>329757</v>
      </c>
      <c r="P80" s="128" t="n">
        <v>317627</v>
      </c>
      <c r="Q80" s="128" t="n">
        <v>677647</v>
      </c>
      <c r="R80" s="128" t="n">
        <v>1260280</v>
      </c>
      <c r="S80" s="128" t="n">
        <v>938280</v>
      </c>
      <c r="T80" s="128" t="n">
        <v>1340495</v>
      </c>
      <c r="U80" s="128" t="n">
        <v>567368</v>
      </c>
      <c r="V80" s="128" t="n">
        <v>394621</v>
      </c>
    </row>
    <row customHeight="1" ht="14.4" r="81" s="106" spans="1:27">
      <c r="A81" s="121" t="n">
        <v>42149</v>
      </c>
      <c r="B81" s="122">
        <f>+O81-O80</f>
        <v/>
      </c>
      <c r="C81" s="122">
        <f>+P81-P80</f>
        <v/>
      </c>
      <c r="D81" s="122">
        <f>+Q81-Q80</f>
        <v/>
      </c>
      <c r="E81" s="122">
        <f>+R81-R80</f>
        <v/>
      </c>
      <c r="F81" s="123">
        <f>+S81-S80</f>
        <v/>
      </c>
      <c r="G81" s="122">
        <f>+T81-T80</f>
        <v/>
      </c>
      <c r="H81" s="122">
        <f>+U81-U80</f>
        <v/>
      </c>
      <c r="I81" s="122">
        <f>+V81-V80</f>
        <v/>
      </c>
      <c r="J81" s="124" t="n">
        <v>8370.25</v>
      </c>
      <c r="K81" s="125">
        <f>J81-J80</f>
        <v/>
      </c>
      <c r="L81" s="126" t="n"/>
      <c r="M81" s="127">
        <f>B81+F81+I81-C81-G81-H81</f>
        <v/>
      </c>
      <c r="O81" s="128" t="n">
        <v>330645</v>
      </c>
      <c r="P81" s="128" t="n">
        <v>316356</v>
      </c>
      <c r="Q81" s="128" t="n">
        <v>689598</v>
      </c>
      <c r="R81" s="128" t="n">
        <v>1278004</v>
      </c>
      <c r="S81" s="128" t="n">
        <v>939746</v>
      </c>
      <c r="T81" s="128" t="n">
        <v>1350561</v>
      </c>
      <c r="U81" s="128" t="n">
        <v>572018</v>
      </c>
      <c r="V81" s="128" t="n">
        <v>379146</v>
      </c>
    </row>
    <row customHeight="1" ht="14.4" r="82" s="106" spans="1:27">
      <c r="A82" s="121" t="n">
        <v>42150</v>
      </c>
      <c r="B82" s="122">
        <f>+O82-O81</f>
        <v/>
      </c>
      <c r="C82" s="122">
        <f>+P82-P81</f>
        <v/>
      </c>
      <c r="D82" s="122">
        <f>+Q82-Q81</f>
        <v/>
      </c>
      <c r="E82" s="122">
        <f>+R82-R81</f>
        <v/>
      </c>
      <c r="F82" s="123">
        <f>+S82-S81</f>
        <v/>
      </c>
      <c r="G82" s="122">
        <f>+T82-T81</f>
        <v/>
      </c>
      <c r="H82" s="122">
        <f>+U82-U81</f>
        <v/>
      </c>
      <c r="I82" s="122">
        <f>+V82-V81</f>
        <v/>
      </c>
      <c r="J82" s="124" t="n">
        <v>8339.35</v>
      </c>
      <c r="K82" s="125">
        <f>J82-J81</f>
        <v/>
      </c>
      <c r="L82" s="126" t="n"/>
      <c r="M82" s="127">
        <f>B82+F82+I82-C82-G82-H82</f>
        <v/>
      </c>
      <c r="O82" s="128" t="n">
        <v>370136</v>
      </c>
      <c r="P82" s="128" t="n">
        <v>348383</v>
      </c>
      <c r="Q82" s="128" t="n">
        <v>716107</v>
      </c>
      <c r="R82" s="128" t="n">
        <v>1298453</v>
      </c>
      <c r="S82" s="128" t="n">
        <v>980006</v>
      </c>
      <c r="T82" s="128" t="n">
        <v>1329888</v>
      </c>
      <c r="U82" s="128" t="n">
        <v>597646</v>
      </c>
      <c r="V82" s="128" t="n">
        <v>383997</v>
      </c>
    </row>
    <row customHeight="1" ht="14.4" r="83" s="106" spans="1:27">
      <c r="A83" s="121" t="n">
        <v>42151</v>
      </c>
      <c r="B83" s="122">
        <f>+O83-O82</f>
        <v/>
      </c>
      <c r="C83" s="122">
        <f>+P83-P82</f>
        <v/>
      </c>
      <c r="D83" s="122">
        <f>+Q83-Q82</f>
        <v/>
      </c>
      <c r="E83" s="122">
        <f>+R83-R82</f>
        <v/>
      </c>
      <c r="F83" s="123">
        <f>+S83-S82</f>
        <v/>
      </c>
      <c r="G83" s="122">
        <f>+T83-T82</f>
        <v/>
      </c>
      <c r="H83" s="122">
        <f>+U83-U82</f>
        <v/>
      </c>
      <c r="I83" s="122">
        <f>+V83-V82</f>
        <v/>
      </c>
      <c r="J83" s="124" t="n">
        <v>8334.6</v>
      </c>
      <c r="K83" s="125">
        <f>J83-J82</f>
        <v/>
      </c>
      <c r="L83" s="126" t="n"/>
      <c r="M83" s="127">
        <f>B83+F83+I83-C83-G83-H83</f>
        <v/>
      </c>
      <c r="O83" s="128" t="n">
        <v>399776</v>
      </c>
      <c r="P83" s="128" t="n">
        <v>385158</v>
      </c>
      <c r="Q83" s="128" t="n">
        <v>737582</v>
      </c>
      <c r="R83" s="128" t="n">
        <v>1339231</v>
      </c>
      <c r="S83" s="128" t="n">
        <v>957660</v>
      </c>
      <c r="T83" s="128" t="n">
        <v>1310704</v>
      </c>
      <c r="U83" s="128" t="n">
        <v>583320</v>
      </c>
      <c r="V83" s="128" t="n">
        <v>365701</v>
      </c>
    </row>
    <row customHeight="1" ht="14.4" r="84" s="106" spans="1:27">
      <c r="A84" s="121" t="n">
        <v>42152</v>
      </c>
      <c r="B84" s="122">
        <f>+O84-O83</f>
        <v/>
      </c>
      <c r="C84" s="122">
        <f>+P84-P83</f>
        <v/>
      </c>
      <c r="D84" s="122">
        <f>+Q84-Q83</f>
        <v/>
      </c>
      <c r="E84" s="122">
        <f>+R84-R83</f>
        <v/>
      </c>
      <c r="F84" s="123">
        <f>+S84-S83</f>
        <v/>
      </c>
      <c r="G84" s="122">
        <f>+T84-T83</f>
        <v/>
      </c>
      <c r="H84" s="122">
        <f>+U84-U83</f>
        <v/>
      </c>
      <c r="I84" s="122">
        <f>+V84-V83</f>
        <v/>
      </c>
      <c r="J84" s="124" t="n">
        <v>8319</v>
      </c>
      <c r="K84" s="125">
        <f>J84-J83</f>
        <v/>
      </c>
      <c r="L84" s="126" t="n"/>
      <c r="M84" s="127">
        <f>B84+F84+I84-C84-G84-H84</f>
        <v/>
      </c>
      <c r="N84" s="105" t="s">
        <v>25</v>
      </c>
      <c r="O84" s="128" t="n">
        <v>270518</v>
      </c>
      <c r="P84" s="128" t="n">
        <v>275464</v>
      </c>
      <c r="Q84" s="128" t="n">
        <v>612445</v>
      </c>
      <c r="R84" s="128" t="n">
        <v>1198713</v>
      </c>
      <c r="S84" s="128" t="n">
        <v>502535</v>
      </c>
      <c r="T84" s="128" t="n">
        <v>811619</v>
      </c>
      <c r="U84" s="128" t="n">
        <v>380569</v>
      </c>
      <c r="V84" s="128" t="n">
        <v>202804</v>
      </c>
    </row>
    <row customHeight="1" ht="14.4" r="85" s="106" spans="1:27">
      <c r="A85" s="121" t="n">
        <v>42153</v>
      </c>
      <c r="B85" s="122">
        <f>+O85-O84</f>
        <v/>
      </c>
      <c r="C85" s="122">
        <f>+P85-P84</f>
        <v/>
      </c>
      <c r="D85" s="122">
        <f>+Q85-Q84</f>
        <v/>
      </c>
      <c r="E85" s="122">
        <f>+R85-R84</f>
        <v/>
      </c>
      <c r="F85" s="123">
        <f>+S85-S84</f>
        <v/>
      </c>
      <c r="G85" s="122">
        <f>+T85-T84</f>
        <v/>
      </c>
      <c r="H85" s="122">
        <f>+U85-U84</f>
        <v/>
      </c>
      <c r="I85" s="122">
        <f>+V85-V84</f>
        <v/>
      </c>
      <c r="J85" s="124" t="n">
        <v>8433.65</v>
      </c>
      <c r="K85" s="125">
        <f>J85-J84</f>
        <v/>
      </c>
      <c r="L85" s="126" t="n"/>
      <c r="M85" s="127">
        <f>B85+F85+I85-C85-G85-H85</f>
        <v/>
      </c>
      <c r="O85" s="128" t="n">
        <v>392088</v>
      </c>
      <c r="P85" s="128" t="n">
        <v>219913</v>
      </c>
      <c r="Q85" s="128" t="n">
        <v>642891</v>
      </c>
      <c r="R85" s="128" t="n">
        <v>1273877</v>
      </c>
      <c r="S85" s="128" t="n">
        <v>598928</v>
      </c>
      <c r="T85" s="128" t="n">
        <v>857630</v>
      </c>
      <c r="U85" s="128" t="n">
        <v>388802</v>
      </c>
      <c r="V85" s="128" t="n">
        <v>221856</v>
      </c>
    </row>
    <row customHeight="1" ht="14.4" r="86" s="106" spans="1:27">
      <c r="A86" s="121" t="n">
        <v>42156</v>
      </c>
      <c r="B86" s="122">
        <f>+O86-O85</f>
        <v/>
      </c>
      <c r="C86" s="122">
        <f>+P86-P85</f>
        <v/>
      </c>
      <c r="D86" s="122">
        <f>+Q86-Q85</f>
        <v/>
      </c>
      <c r="E86" s="122">
        <f>+R86-R85</f>
        <v/>
      </c>
      <c r="F86" s="123">
        <f>+S86-S85</f>
        <v/>
      </c>
      <c r="G86" s="122">
        <f>+T86-T85</f>
        <v/>
      </c>
      <c r="H86" s="122">
        <f>+U86-U85</f>
        <v/>
      </c>
      <c r="I86" s="122">
        <f>+V86-V85</f>
        <v/>
      </c>
      <c r="J86" s="124" t="n">
        <v>8433.4</v>
      </c>
      <c r="K86" s="125">
        <f>J86-J85</f>
        <v/>
      </c>
      <c r="L86" s="126" t="n"/>
      <c r="M86" s="127">
        <f>B86+F86+I86-C86-G86-H86</f>
        <v/>
      </c>
      <c r="O86" s="128" t="n">
        <v>397399</v>
      </c>
      <c r="P86" s="128" t="n">
        <v>224799</v>
      </c>
      <c r="Q86" s="128" t="n">
        <v>649635</v>
      </c>
      <c r="R86" s="128" t="n">
        <v>1294110</v>
      </c>
      <c r="S86" s="128" t="n">
        <v>611024</v>
      </c>
      <c r="T86" s="128" t="n">
        <v>881818</v>
      </c>
      <c r="U86" s="128" t="n">
        <v>405349</v>
      </c>
      <c r="V86" s="128" t="n">
        <v>261529</v>
      </c>
    </row>
    <row customHeight="1" ht="14.4" r="87" s="106" spans="1:27">
      <c r="A87" s="121" t="n">
        <v>42157</v>
      </c>
      <c r="B87" s="122">
        <f>+O87-O86</f>
        <v/>
      </c>
      <c r="C87" s="122">
        <f>+P87-P86</f>
        <v/>
      </c>
      <c r="D87" s="122">
        <f>+Q87-Q86</f>
        <v/>
      </c>
      <c r="E87" s="122">
        <f>+R87-R86</f>
        <v/>
      </c>
      <c r="F87" s="123">
        <f>+S87-S86</f>
        <v/>
      </c>
      <c r="G87" s="122">
        <f>+T87-T86</f>
        <v/>
      </c>
      <c r="H87" s="122">
        <f>+U87-U86</f>
        <v/>
      </c>
      <c r="I87" s="122">
        <f>+V87-V86</f>
        <v/>
      </c>
      <c r="J87" s="124" t="n">
        <v>8236.450000000001</v>
      </c>
      <c r="K87" s="125">
        <f>J87-J86</f>
        <v/>
      </c>
      <c r="L87" s="126" t="n"/>
      <c r="M87" s="127">
        <f>B87+F87+I87-C87-G87-H87</f>
        <v/>
      </c>
      <c r="O87" s="128" t="n">
        <v>348850</v>
      </c>
      <c r="P87" s="128" t="n">
        <v>276302</v>
      </c>
      <c r="Q87" s="128" t="n">
        <v>657355</v>
      </c>
      <c r="R87" s="128" t="n">
        <v>1294272</v>
      </c>
      <c r="S87" s="128" t="n">
        <v>622992</v>
      </c>
      <c r="T87" s="128" t="n">
        <v>948321</v>
      </c>
      <c r="U87" s="128" t="n">
        <v>437902</v>
      </c>
      <c r="V87" s="128" t="n">
        <v>261155</v>
      </c>
    </row>
    <row customHeight="1" ht="14.4" r="88" s="106" spans="1:27">
      <c r="A88" s="121" t="n">
        <v>42158</v>
      </c>
      <c r="B88" s="122">
        <f>+O88-O87</f>
        <v/>
      </c>
      <c r="C88" s="122">
        <f>+P88-P87</f>
        <v/>
      </c>
      <c r="D88" s="122">
        <f>+Q88-Q87</f>
        <v/>
      </c>
      <c r="E88" s="122">
        <f>+R88-R87</f>
        <v/>
      </c>
      <c r="F88" s="123">
        <f>+S88-S87</f>
        <v/>
      </c>
      <c r="G88" s="122">
        <f>+T88-T87</f>
        <v/>
      </c>
      <c r="H88" s="122">
        <f>+U88-U87</f>
        <v/>
      </c>
      <c r="I88" s="122">
        <f>+V88-V87</f>
        <v/>
      </c>
      <c r="J88" s="124" t="n">
        <v>8135.1</v>
      </c>
      <c r="K88" s="125">
        <f>J88-J87</f>
        <v/>
      </c>
      <c r="L88" s="126" t="n"/>
      <c r="M88" s="127">
        <f>B88+F88+I88-C88-G88-H88</f>
        <v/>
      </c>
      <c r="O88" s="128" t="n">
        <v>322896</v>
      </c>
      <c r="P88" s="128" t="n">
        <v>283425</v>
      </c>
      <c r="Q88" s="128" t="n">
        <v>664121</v>
      </c>
      <c r="R88" s="128" t="n">
        <v>1297818</v>
      </c>
      <c r="S88" s="128" t="n">
        <v>659419</v>
      </c>
      <c r="T88" s="128" t="n">
        <v>1038695</v>
      </c>
      <c r="U88" s="128" t="n">
        <v>455537</v>
      </c>
      <c r="V88" s="128" t="n">
        <v>252317</v>
      </c>
    </row>
    <row customHeight="1" ht="14.4" r="89" s="106" spans="1:27">
      <c r="A89" s="121" t="n">
        <v>42159</v>
      </c>
      <c r="B89" s="122">
        <f>+O89-O88</f>
        <v/>
      </c>
      <c r="C89" s="122">
        <f>+P89-P88</f>
        <v/>
      </c>
      <c r="D89" s="122">
        <f>+Q89-Q88</f>
        <v/>
      </c>
      <c r="E89" s="122">
        <f>+R89-R88</f>
        <v/>
      </c>
      <c r="F89" s="123">
        <f>+S89-S88</f>
        <v/>
      </c>
      <c r="G89" s="122">
        <f>+T89-T88</f>
        <v/>
      </c>
      <c r="H89" s="122">
        <f>+U89-U88</f>
        <v/>
      </c>
      <c r="I89" s="122">
        <f>+V89-V88</f>
        <v/>
      </c>
      <c r="J89" s="124" t="n">
        <v>8130.65</v>
      </c>
      <c r="K89" s="125">
        <f>J89-J88</f>
        <v/>
      </c>
      <c r="L89" s="126" t="n"/>
      <c r="M89" s="127">
        <f>B89+F89+I89-C89-G89-H89</f>
        <v/>
      </c>
      <c r="O89" s="128" t="n">
        <v>345142</v>
      </c>
      <c r="P89" s="128" t="n">
        <v>306323</v>
      </c>
      <c r="Q89" s="128" t="n">
        <v>669569</v>
      </c>
      <c r="R89" s="128" t="n">
        <v>1293449</v>
      </c>
      <c r="S89" s="128" t="n">
        <v>658403</v>
      </c>
      <c r="T89" s="128" t="n">
        <v>1122563</v>
      </c>
      <c r="U89" s="128" t="n">
        <v>459583</v>
      </c>
      <c r="V89" s="128" t="n">
        <v>253117</v>
      </c>
    </row>
    <row customHeight="1" ht="14.4" r="90" s="106" spans="1:27">
      <c r="A90" s="121" t="n">
        <v>42160</v>
      </c>
      <c r="B90" s="122">
        <f>+O90-O89</f>
        <v/>
      </c>
      <c r="C90" s="122">
        <f>+P90-P89</f>
        <v/>
      </c>
      <c r="D90" s="122">
        <f>+Q90-Q89</f>
        <v/>
      </c>
      <c r="E90" s="122">
        <f>+R90-R89</f>
        <v/>
      </c>
      <c r="F90" s="123">
        <f>+S90-S89</f>
        <v/>
      </c>
      <c r="G90" s="122">
        <f>+T90-T89</f>
        <v/>
      </c>
      <c r="H90" s="122">
        <f>+U90-U89</f>
        <v/>
      </c>
      <c r="I90" s="122">
        <f>+V90-V89</f>
        <v/>
      </c>
      <c r="J90" s="124" t="n">
        <v>8114.7</v>
      </c>
      <c r="K90" s="125">
        <f>J90-J89</f>
        <v/>
      </c>
      <c r="L90" s="126" t="n"/>
      <c r="M90" s="127">
        <f>B90+F90+I90-C90-G90-H90</f>
        <v/>
      </c>
      <c r="O90" s="128" t="n">
        <v>351663</v>
      </c>
      <c r="P90" s="128" t="n">
        <v>333481</v>
      </c>
      <c r="Q90" s="128" t="n">
        <v>672441</v>
      </c>
      <c r="R90" s="128" t="n">
        <v>1294766</v>
      </c>
      <c r="S90" s="128" t="n">
        <v>660545</v>
      </c>
      <c r="T90" s="128" t="n">
        <v>1166270</v>
      </c>
      <c r="U90" s="128" t="n">
        <v>481159</v>
      </c>
      <c r="V90" s="128" t="n">
        <v>265642</v>
      </c>
    </row>
    <row customHeight="1" ht="14.4" r="91" s="106" spans="1:27">
      <c r="A91" s="121" t="n">
        <v>42163</v>
      </c>
      <c r="B91" s="122">
        <f>+O91-O90</f>
        <v/>
      </c>
      <c r="C91" s="122">
        <f>+P91-P90</f>
        <v/>
      </c>
      <c r="D91" s="122">
        <f>+Q91-Q90</f>
        <v/>
      </c>
      <c r="E91" s="122">
        <f>+R91-R90</f>
        <v/>
      </c>
      <c r="F91" s="123">
        <f>+S91-S90</f>
        <v/>
      </c>
      <c r="G91" s="122">
        <f>+T91-T90</f>
        <v/>
      </c>
      <c r="H91" s="122">
        <f>+U91-U90</f>
        <v/>
      </c>
      <c r="I91" s="122">
        <f>+V91-V90</f>
        <v/>
      </c>
      <c r="J91" s="124" t="n">
        <v>8044.15</v>
      </c>
      <c r="K91" s="125">
        <f>J91-J90</f>
        <v/>
      </c>
      <c r="L91" s="126" t="n"/>
      <c r="M91" s="127">
        <f>B91+F91+I91-C91-G91-H91</f>
        <v/>
      </c>
      <c r="O91" s="128" t="n">
        <v>333987</v>
      </c>
      <c r="P91" s="128" t="n">
        <v>328489</v>
      </c>
      <c r="Q91" s="128" t="n">
        <v>680699</v>
      </c>
      <c r="R91" s="128" t="n">
        <v>1285907</v>
      </c>
      <c r="S91" s="128" t="n">
        <v>666168</v>
      </c>
      <c r="T91" s="128" t="n">
        <v>1190103</v>
      </c>
      <c r="U91" s="128" t="n">
        <v>491261</v>
      </c>
      <c r="V91" s="128" t="n">
        <v>264035</v>
      </c>
    </row>
    <row customHeight="1" ht="14.4" r="92" s="106" spans="1:27">
      <c r="A92" s="121" t="n">
        <v>42164</v>
      </c>
      <c r="B92" s="122">
        <f>+O92-O91</f>
        <v/>
      </c>
      <c r="C92" s="122">
        <f>+P92-P91</f>
        <v/>
      </c>
      <c r="D92" s="122">
        <f>+Q92-Q91</f>
        <v/>
      </c>
      <c r="E92" s="122">
        <f>+R92-R91</f>
        <v/>
      </c>
      <c r="F92" s="123">
        <f>+S92-S91</f>
        <v/>
      </c>
      <c r="G92" s="122">
        <f>+T92-T91</f>
        <v/>
      </c>
      <c r="H92" s="122">
        <f>+U92-U91</f>
        <v/>
      </c>
      <c r="I92" s="122">
        <f>+V92-V91</f>
        <v/>
      </c>
      <c r="J92" s="124" t="n">
        <v>8022.4</v>
      </c>
      <c r="K92" s="125">
        <f>J92-J91</f>
        <v/>
      </c>
      <c r="L92" s="126" t="n"/>
      <c r="M92" s="127">
        <f>B92+F92+I92-C92-G92-H92</f>
        <v/>
      </c>
      <c r="O92" s="128" t="n">
        <v>337598</v>
      </c>
      <c r="P92" s="128" t="n">
        <v>325462</v>
      </c>
      <c r="Q92" s="128" t="n">
        <v>687306</v>
      </c>
      <c r="R92" s="128" t="n">
        <v>1282128</v>
      </c>
      <c r="S92" s="128" t="n">
        <v>694597</v>
      </c>
      <c r="T92" s="128" t="n">
        <v>1235631</v>
      </c>
      <c r="U92" s="128" t="n">
        <v>547313</v>
      </c>
      <c r="V92" s="128" t="n">
        <v>262971</v>
      </c>
    </row>
    <row customHeight="1" ht="14.4" r="93" s="106" spans="1:27">
      <c r="A93" s="121" t="n">
        <v>42165</v>
      </c>
      <c r="B93" s="122">
        <f>+O93-O92</f>
        <v/>
      </c>
      <c r="C93" s="122">
        <f>+P93-P92</f>
        <v/>
      </c>
      <c r="D93" s="122">
        <f>+Q93-Q92</f>
        <v/>
      </c>
      <c r="E93" s="122">
        <f>+R93-R92</f>
        <v/>
      </c>
      <c r="F93" s="123">
        <f>+S93-S92</f>
        <v/>
      </c>
      <c r="G93" s="122">
        <f>+T93-T92</f>
        <v/>
      </c>
      <c r="H93" s="122">
        <f>+U93-U92</f>
        <v/>
      </c>
      <c r="I93" s="122">
        <f>+V93-V92</f>
        <v/>
      </c>
      <c r="J93" s="124" t="n">
        <v>8124.45</v>
      </c>
      <c r="K93" s="125">
        <f>J93-J92</f>
        <v/>
      </c>
      <c r="L93" s="126" t="n"/>
      <c r="M93" s="127">
        <f>B93+F93+I93-C93-G93-H93</f>
        <v/>
      </c>
      <c r="O93" s="128" t="n">
        <v>319749</v>
      </c>
      <c r="P93" s="128" t="n">
        <v>305101</v>
      </c>
      <c r="Q93" s="128" t="n">
        <v>682604</v>
      </c>
      <c r="R93" s="128" t="n">
        <v>1276877</v>
      </c>
      <c r="S93" s="128" t="n">
        <v>714396</v>
      </c>
      <c r="T93" s="128" t="n">
        <v>1289630</v>
      </c>
      <c r="U93" s="128" t="n">
        <v>563320</v>
      </c>
      <c r="V93" s="128" t="n">
        <v>265929</v>
      </c>
    </row>
    <row customHeight="1" ht="14.4" r="94" s="106" spans="1:27">
      <c r="A94" s="121" t="n">
        <v>42166</v>
      </c>
      <c r="B94" s="122">
        <f>+O94-O93</f>
        <v/>
      </c>
      <c r="C94" s="122">
        <f>+P94-P93</f>
        <v/>
      </c>
      <c r="D94" s="122">
        <f>+Q94-Q93</f>
        <v/>
      </c>
      <c r="E94" s="122">
        <f>+R94-R93</f>
        <v/>
      </c>
      <c r="F94" s="123">
        <f>+S94-S93</f>
        <v/>
      </c>
      <c r="G94" s="122">
        <f>+T94-T93</f>
        <v/>
      </c>
      <c r="H94" s="122">
        <f>+U94-U93</f>
        <v/>
      </c>
      <c r="I94" s="122">
        <f>+V94-V93</f>
        <v/>
      </c>
      <c r="J94" s="124" t="n">
        <v>7965.35</v>
      </c>
      <c r="K94" s="125">
        <f>J94-J93</f>
        <v/>
      </c>
      <c r="L94" s="126" t="n"/>
      <c r="M94" s="127">
        <f>B94+F94+I94-C94-G94-H94</f>
        <v/>
      </c>
      <c r="N94" s="128" t="n"/>
      <c r="O94" s="128" t="n">
        <v>352963</v>
      </c>
      <c r="P94" s="128" t="n">
        <v>335580</v>
      </c>
      <c r="Q94" s="128" t="n">
        <v>690859</v>
      </c>
      <c r="R94" s="128" t="n">
        <v>1270824</v>
      </c>
      <c r="S94" s="128" t="n">
        <v>712958</v>
      </c>
      <c r="T94" s="128" t="n">
        <v>1366025</v>
      </c>
      <c r="U94" s="128" t="n">
        <v>622389</v>
      </c>
      <c r="V94" s="128" t="n">
        <v>287084</v>
      </c>
    </row>
    <row customHeight="1" ht="14.4" r="95" s="106" spans="1:27">
      <c r="A95" s="121" t="n">
        <v>42167</v>
      </c>
      <c r="B95" s="122">
        <f>+O95-O94</f>
        <v/>
      </c>
      <c r="C95" s="122">
        <f>+P95-P94</f>
        <v/>
      </c>
      <c r="D95" s="122">
        <f>+Q95-Q94</f>
        <v/>
      </c>
      <c r="E95" s="122">
        <f>+R95-R94</f>
        <v/>
      </c>
      <c r="F95" s="123">
        <f>+S95-S94</f>
        <v/>
      </c>
      <c r="G95" s="122">
        <f>+T95-T94</f>
        <v/>
      </c>
      <c r="H95" s="122">
        <f>+U95-U94</f>
        <v/>
      </c>
      <c r="I95" s="122">
        <f>+V95-V94</f>
        <v/>
      </c>
      <c r="J95" s="124" t="n">
        <v>7982.9</v>
      </c>
      <c r="K95" s="125">
        <f>J95-J94</f>
        <v/>
      </c>
      <c r="L95" s="126" t="n"/>
      <c r="M95" s="127">
        <f>B95+F95+I95-C95-G95-H95</f>
        <v/>
      </c>
      <c r="O95" s="128" t="n">
        <v>369062</v>
      </c>
      <c r="P95" s="128" t="n">
        <v>362225</v>
      </c>
      <c r="Q95" s="128" t="n">
        <v>698534</v>
      </c>
      <c r="R95" s="128" t="n">
        <v>1281597</v>
      </c>
      <c r="S95" s="128" t="n">
        <v>736509</v>
      </c>
      <c r="T95" s="128" t="n">
        <v>1385228</v>
      </c>
      <c r="U95" s="128" t="n">
        <v>640749</v>
      </c>
      <c r="V95" s="128" t="n">
        <v>289943</v>
      </c>
    </row>
    <row customHeight="1" ht="14.4" r="96" s="106" spans="1:27">
      <c r="A96" s="121" t="n">
        <v>42170</v>
      </c>
      <c r="B96" s="122">
        <f>+O96-O95</f>
        <v/>
      </c>
      <c r="C96" s="122">
        <f>+P96-P95</f>
        <v/>
      </c>
      <c r="D96" s="122">
        <f>+Q96-Q95</f>
        <v/>
      </c>
      <c r="E96" s="122">
        <f>+R96-R95</f>
        <v/>
      </c>
      <c r="F96" s="123">
        <f>+S96-S95</f>
        <v/>
      </c>
      <c r="G96" s="122">
        <f>+T96-T95</f>
        <v/>
      </c>
      <c r="H96" s="122">
        <f>+U96-U95</f>
        <v/>
      </c>
      <c r="I96" s="122">
        <f>+V96-V95</f>
        <v/>
      </c>
      <c r="J96" s="124" t="n">
        <v>8013.9</v>
      </c>
      <c r="K96" s="125">
        <f>J96-J95</f>
        <v/>
      </c>
      <c r="L96" s="126" t="n"/>
      <c r="M96" s="127">
        <f>B96+F96+I96-C96-G96-H96</f>
        <v/>
      </c>
      <c r="O96" s="128" t="n">
        <v>354281</v>
      </c>
      <c r="P96" s="128" t="n">
        <v>362249</v>
      </c>
      <c r="Q96" s="128" t="n">
        <v>702058</v>
      </c>
      <c r="R96" s="128" t="n">
        <v>1282552</v>
      </c>
      <c r="S96" s="128" t="n">
        <v>723352</v>
      </c>
      <c r="T96" s="128" t="n">
        <v>1403967</v>
      </c>
      <c r="U96" s="128" t="n">
        <v>655821</v>
      </c>
      <c r="V96" s="128" t="n">
        <v>289643</v>
      </c>
    </row>
    <row customHeight="1" ht="14.4" r="97" s="106" spans="1:27">
      <c r="A97" s="121" t="n">
        <v>42171</v>
      </c>
      <c r="B97" s="122">
        <f>+O97-O96</f>
        <v/>
      </c>
      <c r="C97" s="122">
        <f>+P97-P96</f>
        <v/>
      </c>
      <c r="D97" s="122">
        <f>+Q97-Q96</f>
        <v/>
      </c>
      <c r="E97" s="122">
        <f>+R97-R96</f>
        <v/>
      </c>
      <c r="F97" s="123">
        <f>+S97-S96</f>
        <v/>
      </c>
      <c r="G97" s="122">
        <f>+T97-T96</f>
        <v/>
      </c>
      <c r="H97" s="122">
        <f>+U97-U96</f>
        <v/>
      </c>
      <c r="I97" s="122">
        <f>+V97-V96</f>
        <v/>
      </c>
      <c r="J97" s="124" t="n">
        <v>8047.3</v>
      </c>
      <c r="K97" s="125">
        <f>J97-J96</f>
        <v/>
      </c>
      <c r="L97" s="126" t="n"/>
      <c r="M97" s="127">
        <f>B97+F97+I97-C97-G97-H97</f>
        <v/>
      </c>
      <c r="O97" s="128" t="n">
        <v>319715</v>
      </c>
      <c r="P97" s="128" t="n">
        <v>358370</v>
      </c>
      <c r="Q97" s="128" t="n">
        <v>709211</v>
      </c>
      <c r="R97" s="128" t="n">
        <v>1279916</v>
      </c>
      <c r="S97" s="128" t="n">
        <v>742882</v>
      </c>
      <c r="T97" s="128" t="n">
        <v>1416828</v>
      </c>
      <c r="U97" s="128" t="n">
        <v>673286</v>
      </c>
      <c r="V97" s="128" t="n">
        <v>282762</v>
      </c>
    </row>
    <row customHeight="1" ht="14.4" r="98" s="106" spans="1:27">
      <c r="A98" s="121" t="n">
        <v>42172</v>
      </c>
      <c r="B98" s="122">
        <f>+O98-O97</f>
        <v/>
      </c>
      <c r="C98" s="122">
        <f>+P98-P97</f>
        <v/>
      </c>
      <c r="D98" s="122">
        <f>+Q98-Q97</f>
        <v/>
      </c>
      <c r="E98" s="122">
        <f>+R98-R97</f>
        <v/>
      </c>
      <c r="F98" s="123">
        <f>+S98-S97</f>
        <v/>
      </c>
      <c r="G98" s="122">
        <f>+T98-T97</f>
        <v/>
      </c>
      <c r="H98" s="122">
        <f>+U98-U97</f>
        <v/>
      </c>
      <c r="I98" s="122">
        <f>+V98-V97</f>
        <v/>
      </c>
      <c r="J98" s="124" t="n">
        <v>8091.55</v>
      </c>
      <c r="K98" s="125">
        <f>J98-J97</f>
        <v/>
      </c>
      <c r="L98" s="126" t="n"/>
      <c r="M98" s="127">
        <f>B98+F98+I98-C98-G98-H98</f>
        <v/>
      </c>
      <c r="O98" s="128" t="n">
        <v>313960</v>
      </c>
      <c r="P98" s="128" t="n">
        <v>358097</v>
      </c>
      <c r="Q98" s="128" t="n">
        <v>721473</v>
      </c>
      <c r="R98" s="128" t="n">
        <v>1265304</v>
      </c>
      <c r="S98" s="128" t="n">
        <v>821302</v>
      </c>
      <c r="T98" s="128" t="n">
        <v>1416354</v>
      </c>
      <c r="U98" s="128" t="n">
        <v>697855</v>
      </c>
      <c r="V98" s="128" t="n">
        <v>305593</v>
      </c>
    </row>
    <row customHeight="1" ht="14.4" r="99" s="106" spans="1:27">
      <c r="A99" s="121" t="n">
        <v>42173</v>
      </c>
      <c r="B99" s="122">
        <f>+O99-O98</f>
        <v/>
      </c>
      <c r="C99" s="122">
        <f>+P99-P98</f>
        <v/>
      </c>
      <c r="D99" s="122">
        <f>+Q99-Q98</f>
        <v/>
      </c>
      <c r="E99" s="122">
        <f>+R99-R98</f>
        <v/>
      </c>
      <c r="F99" s="123">
        <f>+S99-S98</f>
        <v/>
      </c>
      <c r="G99" s="122">
        <f>+T99-T98</f>
        <v/>
      </c>
      <c r="H99" s="122">
        <f>+U99-U98</f>
        <v/>
      </c>
      <c r="I99" s="122">
        <f>+V99-V98</f>
        <v/>
      </c>
      <c r="J99" s="124" t="n">
        <v>8174.6</v>
      </c>
      <c r="K99" s="125">
        <f>J99-J98</f>
        <v/>
      </c>
      <c r="L99" s="126" t="n"/>
      <c r="M99" s="127">
        <f>B99+F99+I99-C99-G99-H99</f>
        <v/>
      </c>
      <c r="O99" s="128" t="n">
        <v>345992</v>
      </c>
      <c r="P99" s="128" t="n">
        <v>375808</v>
      </c>
      <c r="Q99" s="128" t="n">
        <v>740661</v>
      </c>
      <c r="R99" s="128" t="n">
        <v>1242480</v>
      </c>
      <c r="S99" s="128" t="n">
        <v>888819</v>
      </c>
      <c r="T99" s="128" t="n">
        <v>1445562</v>
      </c>
      <c r="U99" s="128" t="n">
        <v>680489</v>
      </c>
      <c r="V99" s="128" t="n">
        <v>340757</v>
      </c>
    </row>
    <row customHeight="1" ht="14.4" r="100" s="106" spans="1:27">
      <c r="A100" s="121" t="n">
        <v>42174</v>
      </c>
      <c r="B100" s="122">
        <f>+O100-O99</f>
        <v/>
      </c>
      <c r="C100" s="122">
        <f>+P100-P99</f>
        <v/>
      </c>
      <c r="D100" s="122">
        <f>+Q100-Q99</f>
        <v/>
      </c>
      <c r="E100" s="122">
        <f>+R100-R99</f>
        <v/>
      </c>
      <c r="F100" s="123">
        <f>+S100-S99</f>
        <v/>
      </c>
      <c r="G100" s="122">
        <f>+T100-T99</f>
        <v/>
      </c>
      <c r="H100" s="122">
        <f>+U100-U99</f>
        <v/>
      </c>
      <c r="I100" s="122">
        <f>+V100-V99</f>
        <v/>
      </c>
      <c r="J100" s="124" t="n">
        <v>8224.950000000001</v>
      </c>
      <c r="K100" s="125">
        <f>J100-J99</f>
        <v/>
      </c>
      <c r="L100" s="126" t="n"/>
      <c r="M100" s="127">
        <f>B100+F100+I100-C100-G100-H100</f>
        <v/>
      </c>
      <c r="O100" s="128" t="n">
        <v>333540</v>
      </c>
      <c r="P100" s="128" t="n">
        <v>370925</v>
      </c>
      <c r="Q100" s="128" t="n">
        <v>763161</v>
      </c>
      <c r="R100" s="128" t="n">
        <v>1228894</v>
      </c>
      <c r="S100" s="128" t="n">
        <v>913318</v>
      </c>
      <c r="T100" s="128" t="n">
        <v>1471963</v>
      </c>
      <c r="U100" s="128" t="n">
        <v>662107</v>
      </c>
      <c r="V100" s="128" t="n">
        <v>373582</v>
      </c>
    </row>
    <row customHeight="1" ht="14.4" r="101" s="106" spans="1:27">
      <c r="A101" s="121" t="n">
        <v>42177</v>
      </c>
      <c r="B101" s="122">
        <f>+O101-O100</f>
        <v/>
      </c>
      <c r="C101" s="122">
        <f>+P101-P100</f>
        <v/>
      </c>
      <c r="D101" s="122">
        <f>+Q101-Q100</f>
        <v/>
      </c>
      <c r="E101" s="122">
        <f>+R101-R100</f>
        <v/>
      </c>
      <c r="F101" s="123">
        <f>+S101-S100</f>
        <v/>
      </c>
      <c r="G101" s="122">
        <f>+T101-T100</f>
        <v/>
      </c>
      <c r="H101" s="122">
        <f>+U101-U100</f>
        <v/>
      </c>
      <c r="I101" s="122">
        <f>+V101-V100</f>
        <v/>
      </c>
      <c r="J101" s="124" t="n">
        <v>8353.1</v>
      </c>
      <c r="K101" s="125">
        <f>J101-J100</f>
        <v/>
      </c>
      <c r="L101" s="126" t="n"/>
      <c r="M101" s="127">
        <f>B101+F101+I101-C101-G101-H101</f>
        <v/>
      </c>
      <c r="O101" s="128" t="n">
        <v>341137</v>
      </c>
      <c r="P101" s="128" t="n">
        <v>320181</v>
      </c>
      <c r="Q101" s="128" t="n">
        <v>811888</v>
      </c>
      <c r="R101" s="128" t="n">
        <v>1238406</v>
      </c>
      <c r="S101" s="128" t="n">
        <v>959642</v>
      </c>
      <c r="T101" s="128" t="n">
        <v>1500922</v>
      </c>
      <c r="U101" s="128" t="n">
        <v>616242</v>
      </c>
      <c r="V101" s="128" t="n">
        <v>403320</v>
      </c>
    </row>
    <row customHeight="1" ht="14.4" r="102" s="106" spans="1:27">
      <c r="A102" s="121" t="n">
        <v>42178</v>
      </c>
      <c r="B102" s="122">
        <f>+O102-O101</f>
        <v/>
      </c>
      <c r="C102" s="122">
        <f>+P102-P101</f>
        <v/>
      </c>
      <c r="D102" s="122">
        <f>+Q102-Q101</f>
        <v/>
      </c>
      <c r="E102" s="122">
        <f>+R102-R101</f>
        <v/>
      </c>
      <c r="F102" s="123">
        <f>+S102-S101</f>
        <v/>
      </c>
      <c r="G102" s="122">
        <f>+T102-T101</f>
        <v/>
      </c>
      <c r="H102" s="122">
        <f>+U102-U101</f>
        <v/>
      </c>
      <c r="I102" s="122">
        <f>+V102-V101</f>
        <v/>
      </c>
      <c r="J102" s="124" t="n">
        <v>8381.549999999999</v>
      </c>
      <c r="K102" s="125">
        <f>J102-J101</f>
        <v/>
      </c>
      <c r="L102" s="126" t="n"/>
      <c r="M102" s="127">
        <f>B102+F102+I102-C102-G102-H102</f>
        <v/>
      </c>
      <c r="O102" s="128" t="n">
        <v>385814</v>
      </c>
      <c r="P102" s="128" t="n">
        <v>299888</v>
      </c>
      <c r="Q102" s="128" t="n">
        <v>844164</v>
      </c>
      <c r="R102" s="128" t="n">
        <v>1220182</v>
      </c>
      <c r="S102" s="128" t="n">
        <v>1002258</v>
      </c>
      <c r="T102" s="128" t="n">
        <v>1521024</v>
      </c>
      <c r="U102" s="128" t="n">
        <v>595398</v>
      </c>
      <c r="V102" s="128" t="n">
        <v>419155</v>
      </c>
    </row>
    <row customHeight="1" ht="14.4" r="103" s="106" spans="1:27">
      <c r="A103" s="121" t="n">
        <v>42179</v>
      </c>
      <c r="B103" s="122">
        <f>+O103-O102</f>
        <v/>
      </c>
      <c r="C103" s="122">
        <f>+P103-P102</f>
        <v/>
      </c>
      <c r="D103" s="122">
        <f>+Q103-Q102</f>
        <v/>
      </c>
      <c r="E103" s="122">
        <f>+R103-R102</f>
        <v/>
      </c>
      <c r="F103" s="123">
        <f>+S103-S102</f>
        <v/>
      </c>
      <c r="G103" s="122">
        <f>+T103-T102</f>
        <v/>
      </c>
      <c r="H103" s="122">
        <f>+U103-U102</f>
        <v/>
      </c>
      <c r="I103" s="122">
        <f>+V103-V102</f>
        <v/>
      </c>
      <c r="J103" s="124" t="n">
        <v>8360.85</v>
      </c>
      <c r="K103" s="125">
        <f>J103-J102</f>
        <v/>
      </c>
      <c r="L103" s="126" t="n"/>
      <c r="M103" s="127">
        <f>B103+F103+I103-C103-G103-H103</f>
        <v/>
      </c>
      <c r="O103" s="128" t="n">
        <v>498960</v>
      </c>
      <c r="P103" s="128" t="n">
        <v>348898</v>
      </c>
      <c r="Q103" s="128" t="n">
        <v>866470</v>
      </c>
      <c r="R103" s="128" t="n">
        <v>1210970</v>
      </c>
      <c r="S103" s="128" t="n">
        <v>1047489</v>
      </c>
      <c r="T103" s="128" t="n">
        <v>1527917</v>
      </c>
      <c r="U103" s="128" t="n">
        <v>588188</v>
      </c>
      <c r="V103" s="128" t="n">
        <v>456683</v>
      </c>
    </row>
    <row customHeight="1" ht="14.4" r="104" s="106" spans="1:27">
      <c r="A104" s="121" t="n">
        <v>42180</v>
      </c>
      <c r="B104" s="122">
        <f>+O104-O103</f>
        <v/>
      </c>
      <c r="C104" s="122">
        <f>+P104-P103</f>
        <v/>
      </c>
      <c r="D104" s="122">
        <f>+Q104-Q103</f>
        <v/>
      </c>
      <c r="E104" s="122">
        <f>+R104-R103</f>
        <v/>
      </c>
      <c r="F104" s="123">
        <f>+S104-S103</f>
        <v/>
      </c>
      <c r="G104" s="122">
        <f>+T104-T103</f>
        <v/>
      </c>
      <c r="H104" s="122">
        <f>+U104-U103</f>
        <v/>
      </c>
      <c r="I104" s="122">
        <f>+V104-V103</f>
        <v/>
      </c>
      <c r="J104" s="124" t="n">
        <v>8398</v>
      </c>
      <c r="K104" s="125">
        <f>J104-J103</f>
        <v/>
      </c>
      <c r="L104" s="126" t="n"/>
      <c r="M104" s="127">
        <f>B104+F104+I104-C104-G104-H104</f>
        <v/>
      </c>
      <c r="N104" s="105" t="s">
        <v>25</v>
      </c>
      <c r="O104" s="128" t="n">
        <v>370866</v>
      </c>
      <c r="P104" s="128" t="n">
        <v>115431</v>
      </c>
      <c r="Q104" s="128" t="n">
        <v>613248</v>
      </c>
      <c r="R104" s="128" t="n">
        <v>985744</v>
      </c>
      <c r="S104" s="128" t="n">
        <v>610797</v>
      </c>
      <c r="T104" s="128" t="n">
        <v>865510</v>
      </c>
      <c r="U104" s="128" t="n">
        <v>292950</v>
      </c>
      <c r="V104" s="128" t="n">
        <v>169399</v>
      </c>
    </row>
    <row customHeight="1" ht="14.4" r="105" s="106" spans="1:27">
      <c r="A105" s="121" t="n">
        <v>42181</v>
      </c>
      <c r="B105" s="122">
        <f>+O105-O104</f>
        <v/>
      </c>
      <c r="C105" s="122">
        <f>+P105-P104</f>
        <v/>
      </c>
      <c r="D105" s="122">
        <f>+Q105-Q104</f>
        <v/>
      </c>
      <c r="E105" s="122">
        <f>+R105-R104</f>
        <v/>
      </c>
      <c r="F105" s="123">
        <f>+S105-S104</f>
        <v/>
      </c>
      <c r="G105" s="122">
        <f>+T105-T104</f>
        <v/>
      </c>
      <c r="H105" s="122">
        <f>+U105-U104</f>
        <v/>
      </c>
      <c r="I105" s="122">
        <f>+V105-V104</f>
        <v/>
      </c>
      <c r="J105" s="124" t="n">
        <v>8381.1</v>
      </c>
      <c r="K105" s="125">
        <f>J105-J104</f>
        <v/>
      </c>
      <c r="L105" s="126" t="n"/>
      <c r="M105" s="127">
        <f>B105+F105+I105-C105-G105-H105</f>
        <v/>
      </c>
      <c r="O105" s="128" t="n">
        <v>369071</v>
      </c>
      <c r="P105" s="128" t="n">
        <v>121226</v>
      </c>
      <c r="Q105" s="128" t="n">
        <v>621471</v>
      </c>
      <c r="R105" s="128" t="n">
        <v>991329</v>
      </c>
      <c r="S105" s="128" t="n">
        <v>656494</v>
      </c>
      <c r="T105" s="128" t="n">
        <v>919418</v>
      </c>
      <c r="U105" s="128" t="n">
        <v>315876</v>
      </c>
      <c r="V105" s="128" t="n">
        <v>183912</v>
      </c>
    </row>
    <row customHeight="1" ht="14.4" r="106" s="106" spans="1:27">
      <c r="A106" s="121" t="n">
        <v>42184</v>
      </c>
      <c r="B106" s="130">
        <f>+O106-O105</f>
        <v/>
      </c>
      <c r="C106" s="122">
        <f>+P106-P105</f>
        <v/>
      </c>
      <c r="D106" s="122">
        <f>+Q106-Q105</f>
        <v/>
      </c>
      <c r="E106" s="122">
        <f>+R106-R105</f>
        <v/>
      </c>
      <c r="F106" s="123">
        <f>+S106-S105</f>
        <v/>
      </c>
      <c r="G106" s="122">
        <f>+T106-T105</f>
        <v/>
      </c>
      <c r="H106" s="122">
        <f>+U106-U105</f>
        <v/>
      </c>
      <c r="I106" s="122">
        <f>+V106-V105</f>
        <v/>
      </c>
      <c r="J106" s="124" t="n">
        <v>8318.4</v>
      </c>
      <c r="K106" s="125">
        <f>J106-J105</f>
        <v/>
      </c>
      <c r="L106" s="126" t="n"/>
      <c r="M106" s="127">
        <f>B106+F106+I106-C106-G106-H106</f>
        <v/>
      </c>
      <c r="O106" s="128" t="n">
        <v>422495</v>
      </c>
      <c r="P106" s="128" t="n">
        <v>139514</v>
      </c>
      <c r="Q106" s="128" t="n">
        <v>626203</v>
      </c>
      <c r="R106" s="128" t="n">
        <v>997926</v>
      </c>
      <c r="S106" s="128" t="n">
        <v>703894</v>
      </c>
      <c r="T106" s="128" t="n">
        <v>975728</v>
      </c>
      <c r="U106" s="128" t="n">
        <v>319396</v>
      </c>
      <c r="V106" s="128" t="n">
        <v>204483</v>
      </c>
    </row>
    <row customHeight="1" ht="14.4" r="107" s="106" spans="1:27">
      <c r="A107" s="121" t="n">
        <v>42185</v>
      </c>
      <c r="B107" s="122">
        <f>+O107-O106</f>
        <v/>
      </c>
      <c r="C107" s="122">
        <f>+P107-P106</f>
        <v/>
      </c>
      <c r="D107" s="122">
        <f>+Q107-Q106</f>
        <v/>
      </c>
      <c r="E107" s="122">
        <f>+R107-R106</f>
        <v/>
      </c>
      <c r="F107" s="123">
        <f>+S107-S106</f>
        <v/>
      </c>
      <c r="G107" s="122">
        <f>+T107-T106</f>
        <v/>
      </c>
      <c r="H107" s="122">
        <f>+U107-U106</f>
        <v/>
      </c>
      <c r="I107" s="122">
        <f>+V107-V106</f>
        <v/>
      </c>
      <c r="J107" s="124" t="n">
        <v>8368.5</v>
      </c>
      <c r="K107" s="125">
        <f>J107-J106</f>
        <v/>
      </c>
      <c r="L107" s="126" t="n"/>
      <c r="M107" s="127">
        <f>B107+F107+I107-C107-G107-H107</f>
        <v/>
      </c>
      <c r="O107" s="128" t="n">
        <v>456168</v>
      </c>
      <c r="P107" s="128" t="n">
        <v>156234</v>
      </c>
      <c r="Q107" s="128" t="n">
        <v>632105</v>
      </c>
      <c r="R107" s="128" t="n">
        <v>997629</v>
      </c>
      <c r="S107" s="128" t="n">
        <v>711027</v>
      </c>
      <c r="T107" s="128" t="n">
        <v>1018138</v>
      </c>
      <c r="U107" s="128" t="n">
        <v>331682</v>
      </c>
      <c r="V107" s="128" t="n">
        <v>228896</v>
      </c>
    </row>
    <row customHeight="1" ht="14.4" r="108" s="106" spans="1:27">
      <c r="A108" s="121" t="n">
        <v>42186</v>
      </c>
      <c r="B108" s="122">
        <f>+O108-O107</f>
        <v/>
      </c>
      <c r="C108" s="122">
        <f>+P108-P107</f>
        <v/>
      </c>
      <c r="D108" s="122">
        <f>+Q108-Q107</f>
        <v/>
      </c>
      <c r="E108" s="122">
        <f>+R108-R107</f>
        <v/>
      </c>
      <c r="F108" s="123">
        <f>+S108-S107</f>
        <v/>
      </c>
      <c r="G108" s="122">
        <f>+T108-T107</f>
        <v/>
      </c>
      <c r="H108" s="122">
        <f>+U108-U107</f>
        <v/>
      </c>
      <c r="I108" s="122">
        <f>+V108-V107</f>
        <v/>
      </c>
      <c r="J108" s="124" t="n">
        <v>8453.049999999999</v>
      </c>
      <c r="K108" s="125">
        <f>J108-J107</f>
        <v/>
      </c>
      <c r="L108" s="126" t="n"/>
      <c r="M108" s="127">
        <f>B108+F108+I108-C108-G108-H108</f>
        <v/>
      </c>
      <c r="O108" s="128" t="n">
        <v>479297</v>
      </c>
      <c r="P108" s="128" t="n">
        <v>159080</v>
      </c>
      <c r="Q108" s="128" t="n">
        <v>646507</v>
      </c>
      <c r="R108" s="128" t="n">
        <v>988992</v>
      </c>
      <c r="S108" s="128" t="n">
        <v>754329</v>
      </c>
      <c r="T108" s="128" t="n">
        <v>1041544</v>
      </c>
      <c r="U108" s="128" t="n">
        <v>346496</v>
      </c>
      <c r="V108" s="128" t="n">
        <v>244677</v>
      </c>
    </row>
    <row customHeight="1" ht="14.4" r="109" s="106" spans="1:27">
      <c r="A109" s="121" t="n">
        <v>42187</v>
      </c>
      <c r="B109" s="122">
        <f>+O109-O108</f>
        <v/>
      </c>
      <c r="C109" s="122">
        <f>+P109-P108</f>
        <v/>
      </c>
      <c r="D109" s="122">
        <f>+Q109-Q108</f>
        <v/>
      </c>
      <c r="E109" s="122">
        <f>+R109-R108</f>
        <v/>
      </c>
      <c r="F109" s="123">
        <f>+S109-S108</f>
        <v/>
      </c>
      <c r="G109" s="122">
        <f>+T109-T108</f>
        <v/>
      </c>
      <c r="H109" s="122">
        <f>+U109-U108</f>
        <v/>
      </c>
      <c r="I109" s="122">
        <f>+V109-V108</f>
        <v/>
      </c>
      <c r="J109" s="124" t="n">
        <v>8444.9</v>
      </c>
      <c r="K109" s="125">
        <f>J109-J108</f>
        <v/>
      </c>
      <c r="L109" s="126" t="n"/>
      <c r="M109" s="127">
        <f>B109+F109+I109-C109-G109-H109</f>
        <v/>
      </c>
      <c r="O109" s="128" t="n">
        <v>498900</v>
      </c>
      <c r="P109" s="128" t="n">
        <v>161432</v>
      </c>
      <c r="Q109" s="128" t="n">
        <v>660108</v>
      </c>
      <c r="R109" s="128" t="n">
        <v>985546</v>
      </c>
      <c r="S109" s="128" t="n">
        <v>788181</v>
      </c>
      <c r="T109" s="128" t="n">
        <v>1060754</v>
      </c>
      <c r="U109" s="128" t="n">
        <v>351596</v>
      </c>
      <c r="V109" s="128" t="n">
        <v>263365</v>
      </c>
    </row>
    <row customHeight="1" ht="14.4" r="110" s="106" spans="1:27">
      <c r="A110" s="121" t="n">
        <v>42188</v>
      </c>
      <c r="B110" s="122">
        <f>+O110-O109</f>
        <v/>
      </c>
      <c r="C110" s="122">
        <f>+P110-P109</f>
        <v/>
      </c>
      <c r="D110" s="122">
        <f>+Q110-Q109</f>
        <v/>
      </c>
      <c r="E110" s="122">
        <f>+R110-R109</f>
        <v/>
      </c>
      <c r="F110" s="123">
        <f>+S110-S109</f>
        <v/>
      </c>
      <c r="G110" s="122">
        <f>+T110-T109</f>
        <v/>
      </c>
      <c r="H110" s="122">
        <f>+U110-U109</f>
        <v/>
      </c>
      <c r="I110" s="122">
        <f>+V110-V109</f>
        <v/>
      </c>
      <c r="J110" s="124" t="n">
        <v>8484.9</v>
      </c>
      <c r="K110" s="125">
        <f>J110-J109</f>
        <v/>
      </c>
      <c r="L110" s="126" t="n"/>
      <c r="M110" s="127">
        <f>B110+F110+I110-C110-G110-H110</f>
        <v/>
      </c>
      <c r="O110" s="128" t="n">
        <v>515317</v>
      </c>
      <c r="P110" s="128" t="n">
        <v>162001</v>
      </c>
      <c r="Q110" s="128" t="n">
        <v>676189</v>
      </c>
      <c r="R110" s="128" t="n">
        <v>988731</v>
      </c>
      <c r="S110" s="128" t="n">
        <v>820047</v>
      </c>
      <c r="T110" s="128" t="n">
        <v>1109981</v>
      </c>
      <c r="U110" s="128" t="n">
        <v>366318</v>
      </c>
      <c r="V110" s="128" t="n">
        <v>266872</v>
      </c>
    </row>
    <row customHeight="1" ht="14.4" r="111" s="106" spans="1:27">
      <c r="A111" s="121" t="n">
        <v>42191</v>
      </c>
      <c r="B111" s="122">
        <f>+O111-O110</f>
        <v/>
      </c>
      <c r="C111" s="122">
        <f>+P111-P110</f>
        <v/>
      </c>
      <c r="D111" s="122">
        <f>+Q111-Q110</f>
        <v/>
      </c>
      <c r="E111" s="122">
        <f>+R111-R110</f>
        <v/>
      </c>
      <c r="F111" s="123">
        <f>+S111-S110</f>
        <v/>
      </c>
      <c r="G111" s="122">
        <f>+T111-T110</f>
        <v/>
      </c>
      <c r="H111" s="122">
        <f>+U111-U110</f>
        <v/>
      </c>
      <c r="I111" s="122">
        <f>+V111-V110</f>
        <v/>
      </c>
      <c r="J111" s="124" t="n">
        <v>8522.15</v>
      </c>
      <c r="K111" s="125">
        <f>J111-J110</f>
        <v/>
      </c>
      <c r="L111" s="126" t="n"/>
      <c r="M111" s="127">
        <f>B111+F111+I111-C111-G111-H111</f>
        <v/>
      </c>
      <c r="O111" s="128" t="n">
        <v>500751</v>
      </c>
      <c r="P111" s="128" t="n">
        <v>181285</v>
      </c>
      <c r="Q111" s="128" t="n">
        <v>680626</v>
      </c>
      <c r="R111" s="128" t="n">
        <v>1004248</v>
      </c>
      <c r="S111" s="128" t="n">
        <v>825167</v>
      </c>
      <c r="T111" s="128" t="n">
        <v>1159374</v>
      </c>
      <c r="U111" s="128" t="n">
        <v>397706</v>
      </c>
      <c r="V111" s="128" t="n">
        <v>287210</v>
      </c>
    </row>
    <row customHeight="1" ht="14.4" r="112" s="106" spans="1:27">
      <c r="A112" s="121" t="n">
        <v>42192</v>
      </c>
      <c r="B112" s="130">
        <f>+O112-O111</f>
        <v/>
      </c>
      <c r="C112" s="122">
        <f>+P112-P111</f>
        <v/>
      </c>
      <c r="D112" s="122">
        <f>+Q112-Q111</f>
        <v/>
      </c>
      <c r="E112" s="122">
        <f>+R112-R111</f>
        <v/>
      </c>
      <c r="F112" s="123">
        <f>+S112-S111</f>
        <v/>
      </c>
      <c r="G112" s="130">
        <f>+T112-T111</f>
        <v/>
      </c>
      <c r="H112" s="122">
        <f>+U112-U111</f>
        <v/>
      </c>
      <c r="I112" s="122">
        <f>+V112-V111</f>
        <v/>
      </c>
      <c r="J112" s="124" t="n">
        <v>8510.799999999999</v>
      </c>
      <c r="K112" s="125">
        <f>J112-J111</f>
        <v/>
      </c>
      <c r="L112" s="126" t="n"/>
      <c r="M112" s="127">
        <f>B112+F112+I112-C112-G112-H112</f>
        <v/>
      </c>
      <c r="O112" s="128" t="n">
        <v>552311</v>
      </c>
      <c r="P112" s="128" t="n">
        <v>192469</v>
      </c>
      <c r="Q112" s="128" t="n">
        <v>684895</v>
      </c>
      <c r="R112" s="128" t="n">
        <v>1010015</v>
      </c>
      <c r="S112" s="128" t="n">
        <v>844522</v>
      </c>
      <c r="T112" s="128" t="n">
        <v>1263230</v>
      </c>
      <c r="U112" s="128" t="n">
        <v>408581</v>
      </c>
      <c r="V112" s="128" t="n">
        <v>353751</v>
      </c>
    </row>
    <row customHeight="1" ht="14.4" r="113" s="106" spans="1:27">
      <c r="A113" s="121" t="n">
        <v>42193</v>
      </c>
      <c r="B113" s="122">
        <f>+O113-O112</f>
        <v/>
      </c>
      <c r="C113" s="122">
        <f>+P113-P112</f>
        <v/>
      </c>
      <c r="D113" s="122">
        <f>+Q113-Q112</f>
        <v/>
      </c>
      <c r="E113" s="122">
        <f>+R113-R112</f>
        <v/>
      </c>
      <c r="F113" s="123">
        <f>+S113-S112</f>
        <v/>
      </c>
      <c r="G113" s="130">
        <f>+T113-T112</f>
        <v/>
      </c>
      <c r="H113" s="122">
        <f>+U113-U112</f>
        <v/>
      </c>
      <c r="I113" s="122">
        <f>+V113-V112</f>
        <v/>
      </c>
      <c r="J113" s="124" t="n">
        <v>8363.049999999999</v>
      </c>
      <c r="K113" s="125">
        <f>J113-J112</f>
        <v/>
      </c>
      <c r="L113" s="126" t="n"/>
      <c r="M113" s="127">
        <f>B113+F113+I113-C113-G113-H113</f>
        <v/>
      </c>
      <c r="O113" s="128" t="n">
        <v>544911</v>
      </c>
      <c r="P113" s="128" t="n">
        <v>201449</v>
      </c>
      <c r="Q113" s="128" t="n">
        <v>671167</v>
      </c>
      <c r="R113" s="128" t="n">
        <v>1031652</v>
      </c>
      <c r="S113" s="128" t="n">
        <v>844156</v>
      </c>
      <c r="T113" s="128" t="n">
        <v>1370228</v>
      </c>
      <c r="U113" s="128" t="n">
        <v>431617</v>
      </c>
      <c r="V113" s="128" t="n">
        <v>384240</v>
      </c>
    </row>
    <row customHeight="1" ht="14.4" r="114" s="106" spans="1:27">
      <c r="A114" s="121" t="n">
        <v>42194</v>
      </c>
      <c r="B114" s="122">
        <f>+O114-O113</f>
        <v/>
      </c>
      <c r="C114" s="122">
        <f>+P114-P113</f>
        <v/>
      </c>
      <c r="D114" s="122">
        <f>+Q114-Q113</f>
        <v/>
      </c>
      <c r="E114" s="122">
        <f>+R114-R113</f>
        <v/>
      </c>
      <c r="F114" s="123">
        <f>+S114-S113</f>
        <v/>
      </c>
      <c r="G114" s="122">
        <f>+T114-T113</f>
        <v/>
      </c>
      <c r="H114" s="122">
        <f>+U114-U113</f>
        <v/>
      </c>
      <c r="I114" s="122">
        <f>+V114-V113</f>
        <v/>
      </c>
      <c r="J114" s="124" t="n">
        <v>8328.549999999999</v>
      </c>
      <c r="K114" s="125">
        <f>J114-J113</f>
        <v/>
      </c>
      <c r="L114" s="126" t="n"/>
      <c r="M114" s="127">
        <f>B114+F114+I114-C114-G114-H114</f>
        <v/>
      </c>
      <c r="O114" s="128" t="n">
        <v>506850</v>
      </c>
      <c r="P114" s="128" t="n">
        <v>220301</v>
      </c>
      <c r="Q114" s="128" t="n">
        <v>672390</v>
      </c>
      <c r="R114" s="128" t="n">
        <v>1048550</v>
      </c>
      <c r="S114" s="128" t="n">
        <v>879273</v>
      </c>
      <c r="T114" s="128" t="n">
        <v>1396359</v>
      </c>
      <c r="U114" s="128" t="n">
        <v>433712</v>
      </c>
      <c r="V114" s="128" t="n">
        <v>411638</v>
      </c>
    </row>
    <row customHeight="1" ht="14.4" r="115" s="106" spans="1:27">
      <c r="A115" s="121" t="n">
        <v>42195</v>
      </c>
      <c r="B115" s="122">
        <f>+O115-O114</f>
        <v/>
      </c>
      <c r="C115" s="122">
        <f>+P115-P114</f>
        <v/>
      </c>
      <c r="D115" s="122">
        <f>+Q115-Q114</f>
        <v/>
      </c>
      <c r="E115" s="122">
        <f>+R115-R114</f>
        <v/>
      </c>
      <c r="F115" s="131">
        <f>+S115-S114</f>
        <v/>
      </c>
      <c r="G115" s="122">
        <f>+T115-T114</f>
        <v/>
      </c>
      <c r="H115" s="122">
        <f>+U115-U114</f>
        <v/>
      </c>
      <c r="I115" s="122">
        <f>+V115-V114</f>
        <v/>
      </c>
      <c r="J115" s="124" t="n">
        <v>8360.549999999999</v>
      </c>
      <c r="K115" s="125">
        <f>J115-J114</f>
        <v/>
      </c>
      <c r="L115" s="126" t="n"/>
      <c r="M115" s="127">
        <f>B115+F115+I115-C115-G115-H115</f>
        <v/>
      </c>
      <c r="O115" s="128" t="n">
        <v>508904</v>
      </c>
      <c r="P115" s="128" t="n">
        <v>224832</v>
      </c>
      <c r="Q115" s="128" t="n">
        <v>655967</v>
      </c>
      <c r="R115" s="128" t="n">
        <v>1072133</v>
      </c>
      <c r="S115" s="128" t="n">
        <v>935203</v>
      </c>
      <c r="T115" s="128" t="n">
        <v>1406415</v>
      </c>
      <c r="U115" s="128" t="n">
        <v>437456</v>
      </c>
      <c r="V115" s="128" t="n">
        <v>426008</v>
      </c>
    </row>
    <row customHeight="1" ht="14.4" r="116" s="106" spans="1:27">
      <c r="A116" s="121" t="n">
        <v>42198</v>
      </c>
      <c r="B116" s="122">
        <f>+O116-O115</f>
        <v/>
      </c>
      <c r="C116" s="122">
        <f>+P116-P115</f>
        <v/>
      </c>
      <c r="D116" s="122">
        <f>+Q116-Q115</f>
        <v/>
      </c>
      <c r="E116" s="122">
        <f>+R116-R115</f>
        <v/>
      </c>
      <c r="F116" s="123">
        <f>+S116-S115</f>
        <v/>
      </c>
      <c r="G116" s="122">
        <f>+T116-T115</f>
        <v/>
      </c>
      <c r="H116" s="122">
        <f>+U116-U115</f>
        <v/>
      </c>
      <c r="I116" s="122">
        <f>+V116-V115</f>
        <v/>
      </c>
      <c r="J116" s="124" t="n">
        <v>8459.65</v>
      </c>
      <c r="K116" s="125">
        <f>J116-J115</f>
        <v/>
      </c>
      <c r="L116" s="126" t="n"/>
      <c r="M116" s="127">
        <f>B116+F116+I116-C116-G116-H116</f>
        <v/>
      </c>
      <c r="O116" s="128" t="n">
        <v>536248</v>
      </c>
      <c r="P116" s="128" t="n">
        <v>246898</v>
      </c>
      <c r="Q116" s="128" t="n">
        <v>642473</v>
      </c>
      <c r="R116" s="128" t="n">
        <v>1087932</v>
      </c>
      <c r="S116" s="128" t="n">
        <v>968778</v>
      </c>
      <c r="T116" s="128" t="n">
        <v>1395249</v>
      </c>
      <c r="U116" s="128" t="n">
        <v>462138</v>
      </c>
      <c r="V116" s="128" t="n">
        <v>450841</v>
      </c>
    </row>
    <row customHeight="1" ht="14.4" r="117" s="106" spans="1:27">
      <c r="A117" s="121" t="n">
        <v>42199</v>
      </c>
      <c r="B117" s="130">
        <f>+O117-O116</f>
        <v/>
      </c>
      <c r="C117" s="122">
        <f>+P117-P116</f>
        <v/>
      </c>
      <c r="D117" s="122">
        <f>+Q117-Q116</f>
        <v/>
      </c>
      <c r="E117" s="122">
        <f>+R117-R116</f>
        <v/>
      </c>
      <c r="F117" s="123">
        <f>+S117-S116</f>
        <v/>
      </c>
      <c r="G117" s="122">
        <f>+T117-T116</f>
        <v/>
      </c>
      <c r="H117" s="122">
        <f>+U117-U116</f>
        <v/>
      </c>
      <c r="I117" s="122">
        <f>+V117-V116</f>
        <v/>
      </c>
      <c r="J117" s="124" t="n">
        <v>8454.1</v>
      </c>
      <c r="K117" s="125">
        <f>J117-J116</f>
        <v/>
      </c>
      <c r="L117" s="126" t="n"/>
      <c r="M117" s="127">
        <f>B117+F117+I117-C117-G117-H117</f>
        <v/>
      </c>
      <c r="O117" s="128" t="n">
        <v>577002</v>
      </c>
      <c r="P117" s="128" t="n">
        <v>246799</v>
      </c>
      <c r="Q117" s="128" t="n">
        <v>638434</v>
      </c>
      <c r="R117" s="128" t="n">
        <v>1101076</v>
      </c>
      <c r="S117" s="128" t="n">
        <v>978631</v>
      </c>
      <c r="T117" s="128" t="n">
        <v>1411431</v>
      </c>
      <c r="U117" s="128" t="n">
        <v>447681</v>
      </c>
      <c r="V117" s="128" t="n">
        <v>451436</v>
      </c>
    </row>
    <row customHeight="1" ht="14.4" r="118" s="106" spans="1:27">
      <c r="A118" s="121" t="n">
        <v>42200</v>
      </c>
      <c r="B118" s="130">
        <f>+O118-O117</f>
        <v/>
      </c>
      <c r="C118" s="122">
        <f>+P118-P117</f>
        <v/>
      </c>
      <c r="D118" s="122">
        <f>+Q118-Q117</f>
        <v/>
      </c>
      <c r="E118" s="122">
        <f>+R118-R117</f>
        <v/>
      </c>
      <c r="F118" s="123">
        <f>+S118-S117</f>
        <v/>
      </c>
      <c r="G118" s="122">
        <f>+T118-T117</f>
        <v/>
      </c>
      <c r="H118" s="122">
        <f>+U118-U117</f>
        <v/>
      </c>
      <c r="I118" s="122">
        <f>+V118-V117</f>
        <v/>
      </c>
      <c r="J118" s="124" t="n">
        <v>8523.799999999999</v>
      </c>
      <c r="K118" s="125">
        <f>J118-J117</f>
        <v/>
      </c>
      <c r="L118" s="126" t="n"/>
      <c r="M118" s="127">
        <f>B118+F118+I118-C118-G118-H118</f>
        <v/>
      </c>
      <c r="O118" s="128" t="n">
        <v>618746</v>
      </c>
      <c r="P118" s="128" t="n">
        <v>235482</v>
      </c>
      <c r="Q118" s="128" t="n">
        <v>652784</v>
      </c>
      <c r="R118" s="128" t="n">
        <v>1105923</v>
      </c>
      <c r="S118" s="128" t="n">
        <v>998952</v>
      </c>
      <c r="T118" s="128" t="n">
        <v>1426135</v>
      </c>
      <c r="U118" s="128" t="n">
        <v>435428</v>
      </c>
      <c r="V118" s="128" t="n">
        <v>459530</v>
      </c>
    </row>
    <row customHeight="1" ht="14.4" r="119" s="106" spans="1:27">
      <c r="A119" s="121" t="n">
        <v>42201</v>
      </c>
      <c r="B119" s="130">
        <f>+O119-O118</f>
        <v/>
      </c>
      <c r="C119" s="122">
        <f>+P119-P118</f>
        <v/>
      </c>
      <c r="D119" s="122">
        <f>+Q119-Q118</f>
        <v/>
      </c>
      <c r="E119" s="122">
        <f>+R119-R118</f>
        <v/>
      </c>
      <c r="F119" s="123">
        <f>+S119-S118</f>
        <v/>
      </c>
      <c r="G119" s="122">
        <f>+T119-T118</f>
        <v/>
      </c>
      <c r="H119" s="122">
        <f>+U119-U118</f>
        <v/>
      </c>
      <c r="I119" s="122">
        <f>+V119-V118</f>
        <v/>
      </c>
      <c r="J119" s="124" t="n">
        <v>8608.049999999999</v>
      </c>
      <c r="K119" s="125">
        <f>J119-J118</f>
        <v/>
      </c>
      <c r="L119" s="126" t="n"/>
      <c r="M119" s="127">
        <f>B119+F119+I119-C119-G119-H119</f>
        <v/>
      </c>
      <c r="O119" s="128" t="n">
        <v>673996</v>
      </c>
      <c r="P119" s="128" t="n">
        <v>226900</v>
      </c>
      <c r="Q119" s="128" t="n">
        <v>670097</v>
      </c>
      <c r="R119" s="128" t="n">
        <v>1106750</v>
      </c>
      <c r="S119" s="128" t="n">
        <v>1026097</v>
      </c>
      <c r="T119" s="128" t="n">
        <v>1459062</v>
      </c>
      <c r="U119" s="128" t="n">
        <v>448052</v>
      </c>
      <c r="V119" s="128" t="n">
        <v>477037</v>
      </c>
    </row>
    <row customHeight="1" ht="14.4" r="120" s="106" spans="1:27">
      <c r="A120" s="121" t="n">
        <v>42202</v>
      </c>
      <c r="B120" s="122">
        <f>+O120-O119</f>
        <v/>
      </c>
      <c r="C120" s="122">
        <f>+P120-P119</f>
        <v/>
      </c>
      <c r="D120" s="122">
        <f>+Q120-Q119</f>
        <v/>
      </c>
      <c r="E120" s="122">
        <f>+R120-R119</f>
        <v/>
      </c>
      <c r="F120" s="123">
        <f>+S120-S119</f>
        <v/>
      </c>
      <c r="G120" s="130">
        <f>+T120-T119</f>
        <v/>
      </c>
      <c r="H120" s="122">
        <f>+U120-U119</f>
        <v/>
      </c>
      <c r="I120" s="122">
        <f>+V120-V119</f>
        <v/>
      </c>
      <c r="J120" s="124" t="n">
        <v>8609.85</v>
      </c>
      <c r="K120" s="125">
        <f>J120-J119</f>
        <v/>
      </c>
      <c r="L120" s="126" t="n"/>
      <c r="M120" s="127">
        <f>B120+F120+I120-C120-G120-H120</f>
        <v/>
      </c>
      <c r="O120" s="128" t="n">
        <v>677013</v>
      </c>
      <c r="P120" s="128" t="n">
        <v>219376</v>
      </c>
      <c r="Q120" s="128" t="n">
        <v>671860</v>
      </c>
      <c r="R120" s="128" t="n">
        <v>1115703</v>
      </c>
      <c r="S120" s="128" t="n">
        <v>1049221</v>
      </c>
      <c r="T120" s="128" t="n">
        <v>1511272</v>
      </c>
      <c r="U120" s="128" t="n">
        <v>470205</v>
      </c>
      <c r="V120" s="128" t="n">
        <v>526205</v>
      </c>
    </row>
    <row customHeight="1" ht="14.4" r="121" s="106" spans="1:27">
      <c r="A121" s="121" t="n">
        <v>42205</v>
      </c>
      <c r="B121" s="122">
        <f>+O121-O120</f>
        <v/>
      </c>
      <c r="C121" s="122">
        <f>+P121-P120</f>
        <v/>
      </c>
      <c r="D121" s="122">
        <f>+Q121-Q120</f>
        <v/>
      </c>
      <c r="E121" s="122">
        <f>+R121-R120</f>
        <v/>
      </c>
      <c r="F121" s="123">
        <f>+S121-S120</f>
        <v/>
      </c>
      <c r="G121" s="122">
        <f>+T121-T120</f>
        <v/>
      </c>
      <c r="H121" s="122">
        <f>+U121-U120</f>
        <v/>
      </c>
      <c r="I121" s="122">
        <f>+V121-V120</f>
        <v/>
      </c>
      <c r="J121" s="124" t="n">
        <v>8603.450000000001</v>
      </c>
      <c r="K121" s="125">
        <f>J121-J120</f>
        <v/>
      </c>
      <c r="L121" s="126" t="n"/>
      <c r="M121" s="127">
        <f>B121+F121+I121-C121-G121-H121</f>
        <v/>
      </c>
      <c r="O121" s="128" t="n">
        <v>679619</v>
      </c>
      <c r="P121" s="128" t="n">
        <v>224113</v>
      </c>
      <c r="Q121" s="128" t="n">
        <v>667563</v>
      </c>
      <c r="R121" s="128" t="n">
        <v>1137280</v>
      </c>
      <c r="S121" s="128" t="n">
        <v>1039157</v>
      </c>
      <c r="T121" s="128" t="n">
        <v>1529438</v>
      </c>
      <c r="U121" s="128" t="n">
        <v>477708</v>
      </c>
      <c r="V121" s="128" t="n">
        <v>560007</v>
      </c>
    </row>
    <row customHeight="1" ht="14.4" r="122" s="106" spans="1:27">
      <c r="A122" s="121" t="n">
        <v>42206</v>
      </c>
      <c r="B122" s="122">
        <f>+O122-O121</f>
        <v/>
      </c>
      <c r="C122" s="122">
        <f>+P122-P121</f>
        <v/>
      </c>
      <c r="D122" s="122">
        <f>+Q122-Q121</f>
        <v/>
      </c>
      <c r="E122" s="122">
        <f>+R122-R121</f>
        <v/>
      </c>
      <c r="F122" s="123">
        <f>+S122-S121</f>
        <v/>
      </c>
      <c r="G122" s="122">
        <f>+T122-T121</f>
        <v/>
      </c>
      <c r="H122" s="122">
        <f>+U122-U121</f>
        <v/>
      </c>
      <c r="I122" s="122">
        <f>+V122-V121</f>
        <v/>
      </c>
      <c r="J122" s="124" t="n">
        <v>8529.450000000001</v>
      </c>
      <c r="K122" s="125">
        <f>J122-J121</f>
        <v/>
      </c>
      <c r="L122" s="126" t="n"/>
      <c r="M122" s="127">
        <f>B122+F122+I122-C122-G122-H122</f>
        <v/>
      </c>
      <c r="O122" s="128" t="n">
        <v>699076</v>
      </c>
      <c r="P122" s="128" t="n">
        <v>194568</v>
      </c>
      <c r="Q122" s="128" t="n">
        <v>670899</v>
      </c>
      <c r="R122" s="128" t="n">
        <v>1145192</v>
      </c>
      <c r="S122" s="128" t="n">
        <v>1029510</v>
      </c>
      <c r="T122" s="128" t="n">
        <v>1498881</v>
      </c>
      <c r="U122" s="128" t="n">
        <v>481066</v>
      </c>
      <c r="V122" s="128" t="n">
        <v>554679</v>
      </c>
    </row>
    <row customHeight="1" ht="14.4" r="123" s="106" spans="1:27">
      <c r="A123" s="121" t="n">
        <v>42207</v>
      </c>
      <c r="B123" s="122">
        <f>+O123-O122</f>
        <v/>
      </c>
      <c r="C123" s="122">
        <f>+P123-P122</f>
        <v/>
      </c>
      <c r="D123" s="122">
        <f>+Q123-Q122</f>
        <v/>
      </c>
      <c r="E123" s="122">
        <f>+R123-R122</f>
        <v/>
      </c>
      <c r="F123" s="123">
        <f>+S123-S122</f>
        <v/>
      </c>
      <c r="G123" s="122">
        <f>+T123-T122</f>
        <v/>
      </c>
      <c r="H123" s="122">
        <f>+U123-U122</f>
        <v/>
      </c>
      <c r="I123" s="122">
        <f>+V123-V122</f>
        <v/>
      </c>
      <c r="J123" s="124" t="n">
        <v>8633.5</v>
      </c>
      <c r="K123" s="125">
        <f>J123-J122</f>
        <v/>
      </c>
      <c r="L123" s="126" t="n"/>
      <c r="M123" s="127">
        <f>B123+F123+I123-C123-G123-H123</f>
        <v/>
      </c>
      <c r="O123" s="128" t="n">
        <v>702706</v>
      </c>
      <c r="P123" s="128" t="n">
        <v>213079</v>
      </c>
      <c r="Q123" s="128" t="n">
        <v>677047</v>
      </c>
      <c r="R123" s="128" t="n">
        <v>1161019</v>
      </c>
      <c r="S123" s="128" t="n">
        <v>1059869</v>
      </c>
      <c r="T123" s="128" t="n">
        <v>1493557</v>
      </c>
      <c r="U123" s="128" t="n">
        <v>476640</v>
      </c>
      <c r="V123" s="128" t="n">
        <v>558007</v>
      </c>
    </row>
    <row customHeight="1" ht="14.4" r="124" s="106" spans="1:27">
      <c r="A124" s="121" t="n">
        <v>42208</v>
      </c>
      <c r="B124" s="122">
        <f>+O124-O123</f>
        <v/>
      </c>
      <c r="C124" s="122">
        <f>+P124-P123</f>
        <v/>
      </c>
      <c r="D124" s="122">
        <f>+Q124-Q123</f>
        <v/>
      </c>
      <c r="E124" s="122">
        <f>+R124-R123</f>
        <v/>
      </c>
      <c r="F124" s="123">
        <f>+S124-S123</f>
        <v/>
      </c>
      <c r="G124" s="122">
        <f>+T124-T123</f>
        <v/>
      </c>
      <c r="H124" s="130">
        <f>+U124-U123</f>
        <v/>
      </c>
      <c r="I124" s="122">
        <f>+V124-V123</f>
        <v/>
      </c>
      <c r="J124" s="124" t="n">
        <v>8589.799999999999</v>
      </c>
      <c r="K124" s="125">
        <f>J124-J123</f>
        <v/>
      </c>
      <c r="L124" s="126" t="n"/>
      <c r="M124" s="127">
        <f>B124+F124+I124-C124-G124-H124</f>
        <v/>
      </c>
      <c r="O124" s="128" t="n">
        <v>699859</v>
      </c>
      <c r="P124" s="128" t="n">
        <v>232629</v>
      </c>
      <c r="Q124" s="128" t="n">
        <v>676109</v>
      </c>
      <c r="R124" s="128" t="n">
        <v>1173880</v>
      </c>
      <c r="S124" s="128" t="n">
        <v>1074101</v>
      </c>
      <c r="T124" s="128" t="n">
        <v>1517429</v>
      </c>
      <c r="U124" s="128" t="n">
        <v>533210</v>
      </c>
      <c r="V124" s="128" t="n">
        <v>586123</v>
      </c>
    </row>
    <row customHeight="1" ht="14.4" r="125" s="106" spans="1:27">
      <c r="A125" s="121" t="n">
        <v>42209</v>
      </c>
      <c r="B125" s="122">
        <f>+O125-O124</f>
        <v/>
      </c>
      <c r="C125" s="122">
        <f>+P125-P124</f>
        <v/>
      </c>
      <c r="D125" s="122">
        <f>+Q125-Q124</f>
        <v/>
      </c>
      <c r="E125" s="122">
        <f>+R125-R124</f>
        <v/>
      </c>
      <c r="F125" s="123">
        <f>+S125-S124</f>
        <v/>
      </c>
      <c r="G125" s="122">
        <f>+T125-T124</f>
        <v/>
      </c>
      <c r="H125" s="122">
        <f>+U125-U124</f>
        <v/>
      </c>
      <c r="I125" s="122">
        <f>+V125-V124</f>
        <v/>
      </c>
      <c r="J125" s="132" t="n">
        <v>8521.549999999999</v>
      </c>
      <c r="K125" s="125">
        <f>J125-J124</f>
        <v/>
      </c>
      <c r="L125" s="126" t="n"/>
      <c r="M125" s="127">
        <f>B125+F125+I125-C125-G125-H125</f>
        <v/>
      </c>
      <c r="O125" s="128" t="n">
        <v>687394</v>
      </c>
      <c r="P125" s="128" t="n">
        <v>227891</v>
      </c>
      <c r="Q125" s="128" t="n">
        <v>676138</v>
      </c>
      <c r="R125" s="128" t="n">
        <v>1183631</v>
      </c>
      <c r="S125" s="128" t="n">
        <v>1066986</v>
      </c>
      <c r="T125" s="128" t="n">
        <v>1517555</v>
      </c>
      <c r="U125" s="128" t="n">
        <v>562525</v>
      </c>
      <c r="V125" s="128" t="n">
        <v>585588</v>
      </c>
    </row>
    <row customHeight="1" ht="14.4" r="126" s="106" spans="1:27">
      <c r="A126" s="121" t="n">
        <v>42212</v>
      </c>
      <c r="B126" s="122">
        <f>+O126-O125</f>
        <v/>
      </c>
      <c r="C126" s="122">
        <f>+P126-P125</f>
        <v/>
      </c>
      <c r="D126" s="122">
        <f>+Q126-Q125</f>
        <v/>
      </c>
      <c r="E126" s="122">
        <f>+R126-R125</f>
        <v/>
      </c>
      <c r="F126" s="123">
        <f>+S126-S125</f>
        <v/>
      </c>
      <c r="G126" s="130">
        <f>+T126-T125</f>
        <v/>
      </c>
      <c r="H126" s="122">
        <f>+U126-U125</f>
        <v/>
      </c>
      <c r="I126" s="122">
        <f>+V126-V125</f>
        <v/>
      </c>
      <c r="J126" s="132" t="n">
        <v>8361</v>
      </c>
      <c r="K126" s="125">
        <f>J126-J125</f>
        <v/>
      </c>
      <c r="L126" s="126" t="n"/>
      <c r="M126" s="127">
        <f>B126+F126+I126-C126-G126-H126</f>
        <v/>
      </c>
      <c r="O126" s="128" t="n">
        <v>655403</v>
      </c>
      <c r="P126" s="128" t="n">
        <v>260970</v>
      </c>
      <c r="Q126" s="128" t="n">
        <v>684612</v>
      </c>
      <c r="R126" s="128" t="n">
        <v>1222257</v>
      </c>
      <c r="S126" s="128" t="n">
        <v>1078851</v>
      </c>
      <c r="T126" s="128" t="n">
        <v>1570677</v>
      </c>
      <c r="U126" s="128" t="n">
        <v>566023</v>
      </c>
      <c r="V126" s="128" t="n">
        <v>588082</v>
      </c>
    </row>
    <row customHeight="1" ht="14.4" r="127" s="106" spans="1:27">
      <c r="A127" s="133" t="n">
        <v>42213</v>
      </c>
      <c r="B127" s="130">
        <f>+O127-O126</f>
        <v/>
      </c>
      <c r="C127" s="130">
        <f>+P127-P126</f>
        <v/>
      </c>
      <c r="D127" s="122">
        <f>+Q127-Q126</f>
        <v/>
      </c>
      <c r="E127" s="122">
        <f>+R127-R126</f>
        <v/>
      </c>
      <c r="F127" s="123">
        <f>+S127-S126</f>
        <v/>
      </c>
      <c r="G127" s="122">
        <f>+T127-T126</f>
        <v/>
      </c>
      <c r="H127" s="122">
        <f>+U127-U126</f>
        <v/>
      </c>
      <c r="I127" s="122">
        <f>+V127-V126</f>
        <v/>
      </c>
      <c r="J127" s="132" t="n">
        <v>8337</v>
      </c>
      <c r="K127" s="125">
        <f>J127-J126</f>
        <v/>
      </c>
      <c r="L127" s="126" t="n"/>
      <c r="M127" s="127">
        <f>B127+F127+I127-C127-G127-H127</f>
        <v/>
      </c>
      <c r="O127" s="128" t="n">
        <v>698880</v>
      </c>
      <c r="P127" s="128" t="n">
        <v>313635</v>
      </c>
      <c r="Q127" s="128" t="n">
        <v>703651</v>
      </c>
      <c r="R127" s="128" t="n">
        <v>1255384</v>
      </c>
      <c r="S127" s="128" t="n">
        <v>1080271</v>
      </c>
      <c r="T127" s="128" t="n">
        <v>1598978</v>
      </c>
      <c r="U127" s="128" t="n">
        <v>566362</v>
      </c>
      <c r="V127" s="128" t="n">
        <v>603072</v>
      </c>
    </row>
    <row customHeight="1" ht="14.4" r="128" s="106" spans="1:27">
      <c r="A128" s="133" t="n">
        <v>42214</v>
      </c>
      <c r="B128" s="130">
        <f>+O128-O127</f>
        <v/>
      </c>
      <c r="C128" s="130">
        <f>+P128-P127</f>
        <v/>
      </c>
      <c r="D128" s="122">
        <f>+Q128-Q127</f>
        <v/>
      </c>
      <c r="E128" s="122">
        <f>+R128-R127</f>
        <v/>
      </c>
      <c r="F128" s="123">
        <f>+S128-S127</f>
        <v/>
      </c>
      <c r="G128" s="122">
        <f>+T128-T127</f>
        <v/>
      </c>
      <c r="H128" s="122">
        <f>+U128-U127</f>
        <v/>
      </c>
      <c r="I128" s="122">
        <f>+V128-V127</f>
        <v/>
      </c>
      <c r="J128" s="132" t="n">
        <v>8375.049999999999</v>
      </c>
      <c r="K128" s="125">
        <f>J128-J127</f>
        <v/>
      </c>
      <c r="L128" s="126" t="n"/>
      <c r="M128" s="127">
        <f>B128+F128+I128-C128-G128-H128</f>
        <v/>
      </c>
      <c r="O128" s="105" t="n">
        <v>659237</v>
      </c>
      <c r="P128" s="105" t="n">
        <v>337297</v>
      </c>
      <c r="Q128" s="105" t="n">
        <v>725838</v>
      </c>
      <c r="R128" s="105" t="n">
        <v>1286043</v>
      </c>
      <c r="S128" s="105" t="n">
        <v>1109952</v>
      </c>
      <c r="T128" s="105" t="n">
        <v>1613249</v>
      </c>
      <c r="U128" s="105" t="n">
        <v>540577</v>
      </c>
      <c r="V128" s="105" t="n">
        <v>578751</v>
      </c>
    </row>
    <row customHeight="1" ht="14.4" r="129" s="106" spans="1:27">
      <c r="A129" s="134" t="n">
        <v>42215</v>
      </c>
      <c r="B129" s="135">
        <f>+O129-O128</f>
        <v/>
      </c>
      <c r="C129" s="135">
        <f>+P129-P128</f>
        <v/>
      </c>
      <c r="D129" s="136">
        <f>+Q129-Q128</f>
        <v/>
      </c>
      <c r="E129" s="136">
        <f>+R129-R128</f>
        <v/>
      </c>
      <c r="F129" s="137">
        <f>+S129-S128</f>
        <v/>
      </c>
      <c r="G129" s="136">
        <f>+T129-T128</f>
        <v/>
      </c>
      <c r="H129" s="136">
        <f>+U129-U128</f>
        <v/>
      </c>
      <c r="I129" s="136">
        <f>+V129-V128</f>
        <v/>
      </c>
      <c r="J129" s="138" t="n">
        <v>8421.799999999999</v>
      </c>
      <c r="K129" s="139">
        <f>J129-J128</f>
        <v/>
      </c>
      <c r="L129" s="140" t="n"/>
      <c r="M129" s="127">
        <f>B129+F129+I129-C129-G129-H129</f>
        <v/>
      </c>
      <c r="O129" s="105" t="n">
        <v>463279</v>
      </c>
      <c r="P129" s="105" t="n">
        <v>126029</v>
      </c>
      <c r="Q129" s="105" t="n">
        <v>587665</v>
      </c>
      <c r="R129" s="105" t="n">
        <v>1133432</v>
      </c>
      <c r="S129" s="105" t="n">
        <v>692357</v>
      </c>
      <c r="T129" s="105" t="n">
        <v>863761</v>
      </c>
      <c r="U129" s="105" t="n">
        <v>371133</v>
      </c>
      <c r="V129" s="105" t="n">
        <v>249070</v>
      </c>
    </row>
    <row customHeight="1" ht="14.4" r="130" s="106" spans="1:27">
      <c r="A130" s="133" t="n">
        <v>42216</v>
      </c>
      <c r="B130" s="130">
        <f>+O130-O129</f>
        <v/>
      </c>
      <c r="C130" s="130">
        <f>+P130-P129</f>
        <v/>
      </c>
      <c r="D130" s="122">
        <f>+Q130-Q129</f>
        <v/>
      </c>
      <c r="E130" s="122">
        <f>+R130-R129</f>
        <v/>
      </c>
      <c r="F130" s="131">
        <f>+S130-S129</f>
        <v/>
      </c>
      <c r="G130" s="122">
        <f>+T130-T129</f>
        <v/>
      </c>
      <c r="H130" s="122">
        <f>+U130-U129</f>
        <v/>
      </c>
      <c r="I130" s="122">
        <f>+V130-V129</f>
        <v/>
      </c>
      <c r="J130" s="132" t="n">
        <v>8532.85</v>
      </c>
      <c r="K130" s="125">
        <f>J130-J129</f>
        <v/>
      </c>
      <c r="L130" s="126" t="n"/>
      <c r="M130" s="127">
        <f>B130+F130+I130-C130-G130-H130</f>
        <v/>
      </c>
      <c r="O130" s="105" t="n">
        <v>503742</v>
      </c>
      <c r="P130" s="105" t="n">
        <v>120486</v>
      </c>
      <c r="Q130" s="105" t="n">
        <v>611133</v>
      </c>
      <c r="R130" s="105" t="n">
        <v>1146818</v>
      </c>
      <c r="S130" s="105" t="n">
        <v>742850</v>
      </c>
      <c r="T130" s="105" t="n">
        <v>893061</v>
      </c>
      <c r="U130" s="105" t="n">
        <v>390239</v>
      </c>
      <c r="V130" s="105" t="n">
        <v>262654</v>
      </c>
    </row>
    <row customHeight="1" ht="14.4" r="131" s="106" spans="1:27">
      <c r="A131" s="133" t="n">
        <v>42219</v>
      </c>
      <c r="B131" s="122">
        <f>+O131-O130</f>
        <v/>
      </c>
      <c r="C131" s="122">
        <f>+P131-P130</f>
        <v/>
      </c>
      <c r="D131" s="122">
        <f>+Q131-Q130</f>
        <v/>
      </c>
      <c r="E131" s="122">
        <f>+R131-R130</f>
        <v/>
      </c>
      <c r="F131" s="123">
        <f>+S131-S130</f>
        <v/>
      </c>
      <c r="G131" s="122">
        <f>+T131-T130</f>
        <v/>
      </c>
      <c r="H131" s="122">
        <f>+U131-U130</f>
        <v/>
      </c>
      <c r="I131" s="122">
        <f>+V131-V130</f>
        <v/>
      </c>
      <c r="J131" s="132" t="n">
        <v>8543.049999999999</v>
      </c>
      <c r="K131" s="125">
        <f>J131-J130</f>
        <v/>
      </c>
      <c r="L131" s="126" t="n"/>
      <c r="M131" s="127">
        <f>B131+F131+I131-C131-G131-H131</f>
        <v/>
      </c>
      <c r="O131" s="105" t="n">
        <v>495465</v>
      </c>
      <c r="P131" s="105" t="n">
        <v>122067</v>
      </c>
      <c r="Q131" s="105" t="n">
        <v>622799</v>
      </c>
      <c r="R131" s="105" t="n">
        <v>1144198</v>
      </c>
      <c r="S131" s="105" t="n">
        <v>754987</v>
      </c>
      <c r="T131" s="105" t="n">
        <v>901569</v>
      </c>
      <c r="U131" s="105" t="n">
        <v>389813</v>
      </c>
      <c r="V131" s="105" t="n">
        <v>267277</v>
      </c>
    </row>
    <row customHeight="1" ht="14.4" r="132" s="106" spans="1:27">
      <c r="A132" s="133" t="n">
        <v>42220</v>
      </c>
      <c r="B132" s="122">
        <f>+O132-O131</f>
        <v/>
      </c>
      <c r="C132" s="122">
        <f>+P132-P131</f>
        <v/>
      </c>
      <c r="D132" s="122">
        <f>+Q132-Q131</f>
        <v/>
      </c>
      <c r="E132" s="122">
        <f>+R132-R131</f>
        <v/>
      </c>
      <c r="F132" s="123">
        <f>+S132-S131</f>
        <v/>
      </c>
      <c r="G132" s="130">
        <f>+T132-T131</f>
        <v/>
      </c>
      <c r="H132" s="130">
        <f>+U132-U131</f>
        <v/>
      </c>
      <c r="I132" s="122">
        <f>+V132-V131</f>
        <v/>
      </c>
      <c r="J132" s="132" t="n">
        <v>8516.9</v>
      </c>
      <c r="K132" s="125">
        <f>J132-J131</f>
        <v/>
      </c>
      <c r="L132" s="126" t="n"/>
      <c r="M132" s="127">
        <f>B132+F132+I132-C132-G132-H132</f>
        <v/>
      </c>
      <c r="O132" s="105" t="n">
        <v>491158</v>
      </c>
      <c r="P132" s="105" t="n">
        <v>135902</v>
      </c>
      <c r="Q132" s="105" t="n">
        <v>642061</v>
      </c>
      <c r="R132" s="105" t="n">
        <v>1137193</v>
      </c>
      <c r="S132" s="105" t="n">
        <v>774834</v>
      </c>
      <c r="T132" s="105" t="n">
        <v>961007</v>
      </c>
      <c r="U132" s="105" t="n">
        <v>442021</v>
      </c>
      <c r="V132" s="105" t="n">
        <v>273890</v>
      </c>
    </row>
    <row customHeight="1" ht="14.4" r="133" s="106" spans="1:27">
      <c r="A133" s="133" t="n">
        <v>42221</v>
      </c>
      <c r="B133" s="122">
        <f>+O133-O132</f>
        <v/>
      </c>
      <c r="C133" s="122">
        <f>+P133-P132</f>
        <v/>
      </c>
      <c r="D133" s="122">
        <f>+Q133-Q132</f>
        <v/>
      </c>
      <c r="E133" s="122">
        <f>+R133-R132</f>
        <v/>
      </c>
      <c r="F133" s="123">
        <f>+S133-S132</f>
        <v/>
      </c>
      <c r="G133" s="122">
        <f>+T133-T132</f>
        <v/>
      </c>
      <c r="H133" s="122">
        <f>+U133-U132</f>
        <v/>
      </c>
      <c r="I133" s="122">
        <f>+V133-V132</f>
        <v/>
      </c>
      <c r="J133" s="132" t="n">
        <v>8567.950000000001</v>
      </c>
      <c r="K133" s="125">
        <f>J133-J132</f>
        <v/>
      </c>
      <c r="L133" s="126" t="n"/>
      <c r="M133" s="127">
        <f>B133+F133+I133-C133-G133-H133</f>
        <v/>
      </c>
      <c r="O133" s="105" t="n">
        <v>512814</v>
      </c>
      <c r="P133" s="105" t="n">
        <v>130371</v>
      </c>
      <c r="Q133" s="105" t="n">
        <v>652645</v>
      </c>
      <c r="R133" s="105" t="n">
        <v>1142785</v>
      </c>
      <c r="S133" s="105" t="n">
        <v>790110</v>
      </c>
      <c r="T133" s="105" t="n">
        <v>982684</v>
      </c>
      <c r="U133" s="105" t="n">
        <v>447484</v>
      </c>
      <c r="V133" s="105" t="n">
        <v>290860</v>
      </c>
    </row>
    <row customHeight="1" ht="14.4" r="134" s="106" spans="1:27">
      <c r="A134" s="133" t="n">
        <v>42222</v>
      </c>
      <c r="B134" s="122">
        <f>+O134-O133</f>
        <v/>
      </c>
      <c r="C134" s="122">
        <f>+P134-P133</f>
        <v/>
      </c>
      <c r="D134" s="122">
        <f>+Q134-Q133</f>
        <v/>
      </c>
      <c r="E134" s="122">
        <f>+R134-R133</f>
        <v/>
      </c>
      <c r="F134" s="123">
        <f>+S134-S133</f>
        <v/>
      </c>
      <c r="G134" s="122">
        <f>+T134-T133</f>
        <v/>
      </c>
      <c r="H134" s="122">
        <f>+U134-U133</f>
        <v/>
      </c>
      <c r="I134" s="122">
        <f>+V134-V133</f>
        <v/>
      </c>
      <c r="J134" s="132" t="n">
        <v>8588.65</v>
      </c>
      <c r="K134" s="125">
        <f>J134-J133</f>
        <v/>
      </c>
      <c r="L134" s="126" t="n"/>
      <c r="M134" s="127">
        <f>B134+F134+I134-C134-G134-H134</f>
        <v/>
      </c>
      <c r="O134" s="105" t="n">
        <v>521620</v>
      </c>
      <c r="P134" s="105" t="n">
        <v>129155</v>
      </c>
      <c r="Q134" s="105" t="n">
        <v>657426</v>
      </c>
      <c r="R134" s="105" t="n">
        <v>1150191</v>
      </c>
      <c r="S134" s="105" t="n">
        <v>823094</v>
      </c>
      <c r="T134" s="105" t="n">
        <v>1000783</v>
      </c>
      <c r="U134" s="105" t="n">
        <v>458480</v>
      </c>
      <c r="V134" s="105" t="n">
        <v>297035</v>
      </c>
    </row>
    <row customHeight="1" ht="14.4" r="135" s="106" spans="1:27">
      <c r="A135" s="133" t="n">
        <v>42223</v>
      </c>
      <c r="B135" s="122">
        <f>+O135-O134</f>
        <v/>
      </c>
      <c r="C135" s="122">
        <f>+P135-P134</f>
        <v/>
      </c>
      <c r="D135" s="122">
        <f>+Q135-Q134</f>
        <v/>
      </c>
      <c r="E135" s="122">
        <f>+R135-R134</f>
        <v/>
      </c>
      <c r="F135" s="123">
        <f>+S135-S134</f>
        <v/>
      </c>
      <c r="G135" s="122">
        <f>+T135-T134</f>
        <v/>
      </c>
      <c r="H135" s="122">
        <f>+U135-U134</f>
        <v/>
      </c>
      <c r="I135" s="122">
        <f>+V135-V134</f>
        <v/>
      </c>
      <c r="J135" s="132" t="n">
        <v>8564.6</v>
      </c>
      <c r="K135" s="125">
        <f>J135-J134</f>
        <v/>
      </c>
      <c r="L135" s="126" t="n"/>
      <c r="M135" s="127">
        <f>B135+F135+I135-C135-G135-H135</f>
        <v/>
      </c>
      <c r="O135" s="105" t="n">
        <v>529745</v>
      </c>
      <c r="P135" s="105" t="n">
        <v>128711</v>
      </c>
      <c r="Q135" s="105" t="n">
        <v>654672</v>
      </c>
      <c r="R135" s="105" t="n">
        <v>1163670</v>
      </c>
      <c r="S135" s="105" t="n">
        <v>839084</v>
      </c>
      <c r="T135" s="105" t="n">
        <v>1015399</v>
      </c>
      <c r="U135" s="105" t="n">
        <v>470617</v>
      </c>
      <c r="V135" s="105" t="n">
        <v>307123</v>
      </c>
    </row>
    <row customHeight="1" ht="14.4" r="136" s="106" spans="1:27">
      <c r="A136" s="133" t="n">
        <v>42226</v>
      </c>
      <c r="B136" s="122">
        <f>+O136-O135</f>
        <v/>
      </c>
      <c r="C136" s="122">
        <f>+P136-P135</f>
        <v/>
      </c>
      <c r="D136" s="122">
        <f>+Q136-Q135</f>
        <v/>
      </c>
      <c r="E136" s="122">
        <f>+R136-R135</f>
        <v/>
      </c>
      <c r="F136" s="123">
        <f>+S136-S135</f>
        <v/>
      </c>
      <c r="G136" s="122">
        <f>+T136-T135</f>
        <v/>
      </c>
      <c r="H136" s="122">
        <f>+U136-U135</f>
        <v/>
      </c>
      <c r="I136" s="122">
        <f>+V136-V135</f>
        <v/>
      </c>
      <c r="J136" s="132" t="n">
        <v>8525.6</v>
      </c>
      <c r="K136" s="125">
        <f>J136-J135</f>
        <v/>
      </c>
      <c r="L136" s="126" t="n"/>
      <c r="M136" s="127">
        <f>B136+F136+I136-C136-G136-H136</f>
        <v/>
      </c>
      <c r="O136" s="105" t="n">
        <v>548529</v>
      </c>
      <c r="P136" s="105" t="n">
        <v>128373</v>
      </c>
      <c r="Q136" s="105" t="n">
        <v>655526</v>
      </c>
      <c r="R136" s="105" t="n">
        <v>1180816</v>
      </c>
      <c r="S136" s="105" t="n">
        <v>851655</v>
      </c>
      <c r="T136" s="105" t="n">
        <v>1028949</v>
      </c>
      <c r="U136" s="105" t="n">
        <v>472066</v>
      </c>
      <c r="V136" s="105" t="n">
        <v>308671</v>
      </c>
    </row>
    <row customHeight="1" ht="14.4" r="137" s="106" spans="1:27">
      <c r="A137" s="133" t="n">
        <v>42227</v>
      </c>
      <c r="B137" s="122">
        <f>+O137-O136</f>
        <v/>
      </c>
      <c r="C137" s="122">
        <f>+P137-P136</f>
        <v/>
      </c>
      <c r="D137" s="122">
        <f>+Q137-Q136</f>
        <v/>
      </c>
      <c r="E137" s="122">
        <f>+R137-R136</f>
        <v/>
      </c>
      <c r="F137" s="123">
        <f>+S137-S136</f>
        <v/>
      </c>
      <c r="G137" s="130">
        <f>+T137-T136</f>
        <v/>
      </c>
      <c r="H137" s="122">
        <f>+U137-U136</f>
        <v/>
      </c>
      <c r="I137" s="122">
        <f>+V137-V136</f>
        <v/>
      </c>
      <c r="J137" s="132" t="n">
        <v>8462.35</v>
      </c>
      <c r="K137" s="125">
        <f>J137-J136</f>
        <v/>
      </c>
      <c r="L137" s="126" t="n"/>
      <c r="M137" s="127">
        <f>B137+F137+I137-C137-G137-H137</f>
        <v/>
      </c>
      <c r="O137" s="105" t="n">
        <v>531632</v>
      </c>
      <c r="P137" s="105" t="n">
        <v>146511</v>
      </c>
      <c r="Q137" s="105" t="n">
        <v>657198</v>
      </c>
      <c r="R137" s="105" t="n">
        <v>1187865</v>
      </c>
      <c r="S137" s="105" t="n">
        <v>869586</v>
      </c>
      <c r="T137" s="105" t="n">
        <v>1076659</v>
      </c>
      <c r="U137" s="105" t="n">
        <v>474704</v>
      </c>
      <c r="V137" s="105" t="n">
        <v>312645</v>
      </c>
    </row>
    <row customHeight="1" ht="14.4" r="138" s="106" spans="1:27">
      <c r="A138" s="133" t="n">
        <v>42228</v>
      </c>
      <c r="B138" s="130">
        <f>+O138-O137</f>
        <v/>
      </c>
      <c r="C138" s="122">
        <f>+P138-P137</f>
        <v/>
      </c>
      <c r="D138" s="122">
        <f>+Q138-Q137</f>
        <v/>
      </c>
      <c r="E138" s="122">
        <f>+R138-R137</f>
        <v/>
      </c>
      <c r="F138" s="123">
        <f>+S138-S137</f>
        <v/>
      </c>
      <c r="G138" s="130">
        <f>+T138-T137</f>
        <v/>
      </c>
      <c r="H138" s="122">
        <f>+U138-U137</f>
        <v/>
      </c>
      <c r="I138" s="122">
        <f>+V138-V137</f>
        <v/>
      </c>
      <c r="J138" s="132" t="n">
        <v>8349.450000000001</v>
      </c>
      <c r="K138" s="125">
        <f>J138-J137</f>
        <v/>
      </c>
      <c r="L138" s="126" t="n"/>
      <c r="M138" s="127">
        <f>B138+F138+I138-C138-G138-H138</f>
        <v/>
      </c>
      <c r="O138" s="105" t="n">
        <v>464855</v>
      </c>
      <c r="P138" s="105" t="n">
        <v>178467</v>
      </c>
      <c r="Q138" s="105" t="n">
        <v>674951</v>
      </c>
      <c r="R138" s="105" t="n">
        <v>1195260</v>
      </c>
      <c r="S138" s="105" t="n">
        <v>899960</v>
      </c>
      <c r="T138" s="105" t="n">
        <v>1182297</v>
      </c>
      <c r="U138" s="105" t="n">
        <v>495887</v>
      </c>
      <c r="V138" s="105" t="n">
        <v>303069</v>
      </c>
    </row>
    <row customHeight="1" ht="14.4" r="139" s="106" spans="1:27">
      <c r="A139" s="133" t="n">
        <v>42229</v>
      </c>
      <c r="B139" s="122">
        <f>+O139-O138</f>
        <v/>
      </c>
      <c r="C139" s="122">
        <f>+P139-P138</f>
        <v/>
      </c>
      <c r="D139" s="122">
        <f>+Q139-Q138</f>
        <v/>
      </c>
      <c r="E139" s="122">
        <f>+R139-R138</f>
        <v/>
      </c>
      <c r="F139" s="123">
        <f>+S139-S138</f>
        <v/>
      </c>
      <c r="G139" s="122">
        <f>+T139-T138</f>
        <v/>
      </c>
      <c r="H139" s="122">
        <f>+U139-U138</f>
        <v/>
      </c>
      <c r="I139" s="122">
        <f>+V139-V138</f>
        <v/>
      </c>
      <c r="J139" s="132" t="n">
        <v>8355.85</v>
      </c>
      <c r="K139" s="125">
        <f>J139-J138</f>
        <v/>
      </c>
      <c r="L139" s="126" t="n"/>
      <c r="M139" s="127">
        <f>B139+F139+I139-C139-G139-H139</f>
        <v/>
      </c>
      <c r="O139" s="105" t="n">
        <v>458000</v>
      </c>
      <c r="P139" s="105" t="n">
        <v>181529</v>
      </c>
      <c r="Q139" s="105" t="n">
        <v>688353</v>
      </c>
      <c r="R139" s="105" t="n">
        <v>1207021</v>
      </c>
      <c r="S139" s="105" t="n">
        <v>898401</v>
      </c>
      <c r="T139" s="105" t="n">
        <v>1220576</v>
      </c>
      <c r="U139" s="105" t="n">
        <v>504019</v>
      </c>
      <c r="V139" s="105" t="n">
        <v>290415</v>
      </c>
    </row>
    <row customHeight="1" ht="14.4" r="140" s="106" spans="1:27">
      <c r="A140" s="133" t="n">
        <v>42230</v>
      </c>
      <c r="B140" s="122">
        <f>+O140-O139</f>
        <v/>
      </c>
      <c r="C140" s="122">
        <f>+P140-P139</f>
        <v/>
      </c>
      <c r="D140" s="122">
        <f>+Q140-Q139</f>
        <v/>
      </c>
      <c r="E140" s="122">
        <f>+R140-R139</f>
        <v/>
      </c>
      <c r="F140" s="123">
        <f>+S140-S139</f>
        <v/>
      </c>
      <c r="G140" s="122">
        <f>+T140-T139</f>
        <v/>
      </c>
      <c r="H140" s="122">
        <f>+U140-U139</f>
        <v/>
      </c>
      <c r="I140" s="122">
        <f>+V140-V139</f>
        <v/>
      </c>
      <c r="J140" s="132" t="n">
        <v>8518.549999999999</v>
      </c>
      <c r="K140" s="125">
        <f>J140-J139</f>
        <v/>
      </c>
      <c r="L140" s="126" t="n"/>
      <c r="M140" s="127">
        <f>B140+F140+I140-C140-G140-H140</f>
        <v/>
      </c>
      <c r="O140" s="105" t="n">
        <v>453255</v>
      </c>
      <c r="P140" s="105" t="n">
        <v>168040</v>
      </c>
      <c r="Q140" s="105" t="n">
        <v>696094</v>
      </c>
      <c r="R140" s="105" t="n">
        <v>1215985</v>
      </c>
      <c r="S140" s="105" t="n">
        <v>905648</v>
      </c>
      <c r="T140" s="105" t="n">
        <v>1238524</v>
      </c>
      <c r="U140" s="105" t="n">
        <v>500520</v>
      </c>
      <c r="V140" s="105" t="n">
        <v>295653</v>
      </c>
    </row>
    <row customHeight="1" ht="14.4" r="141" s="106" spans="1:27">
      <c r="A141" s="133" t="n">
        <v>42233</v>
      </c>
      <c r="B141" s="122">
        <f>+O141-O140</f>
        <v/>
      </c>
      <c r="C141" s="122">
        <f>+P141-P140</f>
        <v/>
      </c>
      <c r="D141" s="122">
        <f>+Q141-Q140</f>
        <v/>
      </c>
      <c r="E141" s="122">
        <f>+R141-R140</f>
        <v/>
      </c>
      <c r="F141" s="123">
        <f>+S141-S140</f>
        <v/>
      </c>
      <c r="G141" s="122">
        <f>+T141-T140</f>
        <v/>
      </c>
      <c r="H141" s="122">
        <f>+U141-U140</f>
        <v/>
      </c>
      <c r="I141" s="122">
        <f>+V141-V140</f>
        <v/>
      </c>
      <c r="J141" s="132" t="n">
        <v>8477.299999999999</v>
      </c>
      <c r="K141" s="125">
        <f>J141-J140</f>
        <v/>
      </c>
      <c r="L141" s="126" t="n"/>
      <c r="M141" s="127">
        <f>B141+F141+I141-C141-G141-H141</f>
        <v/>
      </c>
      <c r="O141" s="105" t="n">
        <v>424226</v>
      </c>
      <c r="P141" s="105" t="n">
        <v>175985</v>
      </c>
      <c r="Q141" s="105" t="n">
        <v>696861</v>
      </c>
      <c r="R141" s="105" t="n">
        <v>1216288</v>
      </c>
      <c r="S141" s="105" t="n">
        <v>912417</v>
      </c>
      <c r="T141" s="105" t="n">
        <v>1240847</v>
      </c>
      <c r="U141" s="105" t="n">
        <v>493108</v>
      </c>
      <c r="V141" s="105" t="n">
        <v>292426</v>
      </c>
    </row>
    <row customHeight="1" ht="14.4" r="142" s="106" spans="1:27">
      <c r="A142" s="133" t="n">
        <v>42234</v>
      </c>
      <c r="B142" s="122">
        <f>+O142-O141</f>
        <v/>
      </c>
      <c r="C142" s="122">
        <f>+P142-P141</f>
        <v/>
      </c>
      <c r="D142" s="122">
        <f>+Q142-Q141</f>
        <v/>
      </c>
      <c r="E142" s="122">
        <f>+R142-R141</f>
        <v/>
      </c>
      <c r="F142" s="123">
        <f>+S142-S141</f>
        <v/>
      </c>
      <c r="G142" s="122">
        <f>+T142-T141</f>
        <v/>
      </c>
      <c r="H142" s="122">
        <f>+U142-U141</f>
        <v/>
      </c>
      <c r="I142" s="122">
        <f>+V142-V141</f>
        <v/>
      </c>
      <c r="J142" s="132" t="n">
        <v>8466.549999999999</v>
      </c>
      <c r="K142" s="125">
        <f>J142-J141</f>
        <v/>
      </c>
      <c r="L142" s="126" t="n"/>
      <c r="M142" s="127">
        <f>B142+F142+I142-C142-G142-H142</f>
        <v/>
      </c>
      <c r="O142" s="105" t="n">
        <v>421582</v>
      </c>
      <c r="P142" s="105" t="n">
        <v>171238</v>
      </c>
      <c r="Q142" s="105" t="n">
        <v>711037</v>
      </c>
      <c r="R142" s="105" t="n">
        <v>1218581</v>
      </c>
      <c r="S142" s="105" t="n">
        <v>917661</v>
      </c>
      <c r="T142" s="105" t="n">
        <v>1258010</v>
      </c>
      <c r="U142" s="105" t="n">
        <v>496103</v>
      </c>
      <c r="V142" s="105" t="n">
        <v>290224</v>
      </c>
    </row>
    <row customHeight="1" ht="14.4" r="143" s="106" spans="1:27">
      <c r="A143" s="133" t="n">
        <v>42235</v>
      </c>
      <c r="B143" s="122">
        <f>+O143-O142</f>
        <v/>
      </c>
      <c r="C143" s="122">
        <f>+P143-P142</f>
        <v/>
      </c>
      <c r="D143" s="122">
        <f>+Q143-Q142</f>
        <v/>
      </c>
      <c r="E143" s="122">
        <f>+R143-R142</f>
        <v/>
      </c>
      <c r="F143" s="123">
        <f>+S143-S142</f>
        <v/>
      </c>
      <c r="G143" s="122">
        <f>+T143-T142</f>
        <v/>
      </c>
      <c r="H143" s="122">
        <f>+U143-U142</f>
        <v/>
      </c>
      <c r="I143" s="122">
        <f>+V143-V142</f>
        <v/>
      </c>
      <c r="J143" s="132" t="n">
        <v>8495.15</v>
      </c>
      <c r="K143" s="125">
        <f>J143-J142</f>
        <v/>
      </c>
      <c r="L143" s="126" t="n"/>
      <c r="M143" s="127">
        <f>B143+F143+I143-C143-G143-H143</f>
        <v/>
      </c>
      <c r="O143" s="105" t="n">
        <v>416641</v>
      </c>
      <c r="P143" s="105" t="n">
        <v>184758</v>
      </c>
      <c r="Q143" s="105" t="n">
        <v>723900</v>
      </c>
      <c r="R143" s="105" t="n">
        <v>1212527</v>
      </c>
      <c r="S143" s="105" t="n">
        <v>919757</v>
      </c>
      <c r="T143" s="105" t="n">
        <v>1283484</v>
      </c>
      <c r="U143" s="105" t="n">
        <v>491806</v>
      </c>
      <c r="V143" s="105" t="n">
        <v>299195</v>
      </c>
    </row>
    <row customHeight="1" ht="14.4" r="144" s="106" spans="1:27">
      <c r="A144" s="133" t="n">
        <v>42236</v>
      </c>
      <c r="B144" s="130">
        <f>+O144-O143</f>
        <v/>
      </c>
      <c r="C144" s="122">
        <f>+P144-P143</f>
        <v/>
      </c>
      <c r="D144" s="122">
        <f>+Q144-Q143</f>
        <v/>
      </c>
      <c r="E144" s="122">
        <f>+R144-R143</f>
        <v/>
      </c>
      <c r="F144" s="123">
        <f>+S144-S143</f>
        <v/>
      </c>
      <c r="G144" s="130">
        <f>+T144-T143</f>
        <v/>
      </c>
      <c r="H144" s="122">
        <f>+U144-U143</f>
        <v/>
      </c>
      <c r="I144" s="122">
        <f>+V144-V143</f>
        <v/>
      </c>
      <c r="J144" s="132" t="n">
        <v>8372.75</v>
      </c>
      <c r="K144" s="125">
        <f>J144-J143</f>
        <v/>
      </c>
      <c r="L144" s="126" t="n"/>
      <c r="M144" s="127">
        <f>B144+F144+I144-C144-G144-H144</f>
        <v/>
      </c>
      <c r="O144" s="105" t="n">
        <v>361475</v>
      </c>
      <c r="P144" s="105" t="n">
        <v>214350</v>
      </c>
      <c r="Q144" s="105" t="n">
        <v>739505</v>
      </c>
      <c r="R144" s="105" t="n">
        <v>1218303</v>
      </c>
      <c r="S144" s="105" t="n">
        <v>918549</v>
      </c>
      <c r="T144" s="105" t="n">
        <v>1333535</v>
      </c>
      <c r="U144" s="105" t="n">
        <v>508076</v>
      </c>
      <c r="V144" s="105" t="n">
        <v>299429</v>
      </c>
    </row>
    <row customHeight="1" ht="14.4" r="145" s="106" spans="1:27">
      <c r="A145" s="133" t="n">
        <v>42237</v>
      </c>
      <c r="B145" s="122">
        <f>+O145-O144</f>
        <v/>
      </c>
      <c r="C145" s="130">
        <f>+P145-P144</f>
        <v/>
      </c>
      <c r="D145" s="122">
        <f>+Q145-Q144</f>
        <v/>
      </c>
      <c r="E145" s="122">
        <f>+R145-R144</f>
        <v/>
      </c>
      <c r="F145" s="123">
        <f>+S145-S144</f>
        <v/>
      </c>
      <c r="G145" s="130">
        <f>+T145-T144</f>
        <v/>
      </c>
      <c r="H145" s="122">
        <f>+U145-U144</f>
        <v/>
      </c>
      <c r="I145" s="122">
        <f>+V145-V144</f>
        <v/>
      </c>
      <c r="J145" s="132" t="n">
        <v>8299.950000000001</v>
      </c>
      <c r="K145" s="125">
        <f>J145-J144</f>
        <v/>
      </c>
      <c r="L145" s="126" t="n"/>
      <c r="M145" s="127">
        <f>B145+F145+I145-C145-G145-H145</f>
        <v/>
      </c>
      <c r="O145" s="105" t="n">
        <v>327552</v>
      </c>
      <c r="P145" s="105" t="n">
        <v>284921</v>
      </c>
      <c r="Q145" s="105" t="n">
        <v>748791</v>
      </c>
      <c r="R145" s="105" t="n">
        <v>1239162</v>
      </c>
      <c r="S145" s="105" t="n">
        <v>953981</v>
      </c>
      <c r="T145" s="105" t="n">
        <v>1385734</v>
      </c>
      <c r="U145" s="105" t="n">
        <v>533959</v>
      </c>
      <c r="V145" s="105" t="n">
        <v>287996</v>
      </c>
    </row>
    <row customHeight="1" ht="14.4" r="146" s="106" spans="1:27">
      <c r="A146" s="133" t="n">
        <v>42240</v>
      </c>
      <c r="B146" s="130">
        <f>+O146-O145</f>
        <v/>
      </c>
      <c r="C146" s="130">
        <f>+P146-P145</f>
        <v/>
      </c>
      <c r="D146" s="122">
        <f>+Q146-Q145</f>
        <v/>
      </c>
      <c r="E146" s="122">
        <f>+R146-R145</f>
        <v/>
      </c>
      <c r="F146" s="131">
        <f>+S146-S145</f>
        <v/>
      </c>
      <c r="G146" s="130">
        <f>+T146-T145</f>
        <v/>
      </c>
      <c r="H146" s="130">
        <f>+U146-U145</f>
        <v/>
      </c>
      <c r="I146" s="122">
        <f>+V146-V145</f>
        <v/>
      </c>
      <c r="J146" s="132" t="n">
        <v>7809</v>
      </c>
      <c r="K146" s="125">
        <f>J146-J145</f>
        <v/>
      </c>
      <c r="L146" s="126" t="n"/>
      <c r="M146" s="127">
        <f>B146+F146+I146-C146-G146-H146</f>
        <v/>
      </c>
      <c r="O146" s="105" t="n">
        <v>456673</v>
      </c>
      <c r="P146" s="105" t="n">
        <v>429587</v>
      </c>
      <c r="Q146" s="105" t="n">
        <v>798938</v>
      </c>
      <c r="R146" s="105" t="n">
        <v>1233611</v>
      </c>
      <c r="S146" s="105" t="n">
        <v>1007421</v>
      </c>
      <c r="T146" s="105" t="n">
        <v>1439770</v>
      </c>
      <c r="U146" s="105" t="n">
        <v>639858</v>
      </c>
      <c r="V146" s="105" t="n">
        <v>316563</v>
      </c>
    </row>
    <row customHeight="1" ht="14.4" r="147" s="106" spans="1:27">
      <c r="A147" s="133" t="n">
        <v>42241</v>
      </c>
      <c r="B147" s="130">
        <f>+O147-O146</f>
        <v/>
      </c>
      <c r="C147" s="122">
        <f>+P147-P146</f>
        <v/>
      </c>
      <c r="D147" s="122">
        <f>+Q147-Q146</f>
        <v/>
      </c>
      <c r="E147" s="122">
        <f>+R147-R146</f>
        <v/>
      </c>
      <c r="F147" s="123">
        <f>+S147-S146</f>
        <v/>
      </c>
      <c r="G147" s="122">
        <f>+T147-T146</f>
        <v/>
      </c>
      <c r="H147" s="130">
        <f>+U147-U146</f>
        <v/>
      </c>
      <c r="I147" s="122">
        <f>+V147-V146</f>
        <v/>
      </c>
      <c r="J147" s="132" t="n">
        <v>7880.7</v>
      </c>
      <c r="K147" s="125">
        <f>J147-J146</f>
        <v/>
      </c>
      <c r="L147" s="126" t="n"/>
      <c r="M147" s="127">
        <f>B147+F147+I147-C147-G147-H147</f>
        <v/>
      </c>
      <c r="O147" s="105" t="n">
        <v>550999</v>
      </c>
      <c r="P147" s="105" t="n">
        <v>471010</v>
      </c>
      <c r="Q147" s="105" t="n">
        <v>853391</v>
      </c>
      <c r="R147" s="105" t="n">
        <v>1228391</v>
      </c>
      <c r="S147" s="105" t="n">
        <v>1012271</v>
      </c>
      <c r="T147" s="105" t="n">
        <v>1424029</v>
      </c>
      <c r="U147" s="105" t="n">
        <v>713990</v>
      </c>
      <c r="V147" s="105" t="n">
        <v>324895</v>
      </c>
    </row>
    <row customHeight="1" ht="14.4" r="148" s="106" spans="1:27">
      <c r="A148" s="133" t="n">
        <v>42242</v>
      </c>
      <c r="B148" s="130">
        <f>+O148-O147</f>
        <v/>
      </c>
      <c r="C148" s="130">
        <f>+P148-P147</f>
        <v/>
      </c>
      <c r="D148" s="122">
        <f>+Q148-Q147</f>
        <v/>
      </c>
      <c r="E148" s="122">
        <f>+R148-R147</f>
        <v/>
      </c>
      <c r="F148" s="123">
        <f>+S148-S147</f>
        <v/>
      </c>
      <c r="G148" s="122">
        <f>+T148-T147</f>
        <v/>
      </c>
      <c r="H148" s="130">
        <f>+U148-U147</f>
        <v/>
      </c>
      <c r="I148" s="122">
        <f>+V148-V147</f>
        <v/>
      </c>
      <c r="J148" s="132" t="n">
        <v>7791.85</v>
      </c>
      <c r="K148" s="125">
        <f>J148-J147</f>
        <v/>
      </c>
      <c r="L148" s="126" t="n"/>
      <c r="M148" s="127">
        <f>B148+F148+I148-C148-G148-H148</f>
        <v/>
      </c>
      <c r="O148" s="105" t="n">
        <v>630506</v>
      </c>
      <c r="P148" s="105" t="n">
        <v>553964</v>
      </c>
      <c r="Q148" s="105" t="n">
        <v>877360</v>
      </c>
      <c r="R148" s="105" t="n">
        <v>1244789</v>
      </c>
      <c r="S148" s="105" t="n">
        <v>1040792</v>
      </c>
      <c r="T148" s="105" t="n">
        <v>1442674</v>
      </c>
      <c r="U148" s="105" t="n">
        <v>799084</v>
      </c>
      <c r="V148" s="105" t="n">
        <v>328714</v>
      </c>
    </row>
    <row customHeight="1" ht="14.4" r="149" s="106" spans="1:27">
      <c r="A149" s="134" t="n">
        <v>42243</v>
      </c>
      <c r="B149" s="136">
        <f>+O149-O148</f>
        <v/>
      </c>
      <c r="C149" s="136">
        <f>+P149-P148</f>
        <v/>
      </c>
      <c r="D149" s="136">
        <f>+Q149-Q148</f>
        <v/>
      </c>
      <c r="E149" s="136">
        <f>+R149-R148</f>
        <v/>
      </c>
      <c r="F149" s="137">
        <f>+S149-S148</f>
        <v/>
      </c>
      <c r="G149" s="136">
        <f>+T149-T148</f>
        <v/>
      </c>
      <c r="H149" s="136">
        <f>+U149-U148</f>
        <v/>
      </c>
      <c r="I149" s="136">
        <f>+V149-V148</f>
        <v/>
      </c>
      <c r="J149" s="138" t="n">
        <v>7948.95</v>
      </c>
      <c r="K149" s="139">
        <f>J149-J148</f>
        <v/>
      </c>
      <c r="L149" s="140" t="n"/>
      <c r="M149" s="127">
        <f>B149+F149+I149-C149-G149-H149</f>
        <v/>
      </c>
      <c r="O149" s="105" t="n">
        <v>518358</v>
      </c>
      <c r="P149" s="105" t="n">
        <v>269974</v>
      </c>
      <c r="Q149" s="105" t="n">
        <v>645328</v>
      </c>
      <c r="R149" s="105" t="n">
        <v>1086868</v>
      </c>
      <c r="S149" s="105" t="n">
        <v>661416</v>
      </c>
      <c r="T149" s="105" t="n">
        <v>949134</v>
      </c>
      <c r="U149" s="105" t="n">
        <v>457670</v>
      </c>
      <c r="V149" s="105" t="n">
        <v>161241</v>
      </c>
    </row>
    <row customHeight="1" ht="14.4" r="150" s="106" spans="1:27">
      <c r="A150" s="133" t="n">
        <v>42244</v>
      </c>
      <c r="B150" s="130">
        <f>+O150-O149</f>
        <v/>
      </c>
      <c r="C150" s="122">
        <f>+P150-P149</f>
        <v/>
      </c>
      <c r="D150" s="122">
        <f>+Q150-Q149</f>
        <v/>
      </c>
      <c r="E150" s="122">
        <f>+R150-R149</f>
        <v/>
      </c>
      <c r="F150" s="131">
        <f>+S150-S149</f>
        <v/>
      </c>
      <c r="G150" s="130">
        <f>+T150-T149</f>
        <v/>
      </c>
      <c r="H150" s="130">
        <f>+U150-U149</f>
        <v/>
      </c>
      <c r="I150" s="122">
        <f>+V150-V149</f>
        <v/>
      </c>
      <c r="J150" s="132" t="n">
        <v>8001.95</v>
      </c>
      <c r="K150" s="125">
        <f>J150-J149</f>
        <v/>
      </c>
      <c r="L150" s="126" t="n"/>
      <c r="M150" s="127">
        <f>B150+F150+I150-C150-G150-H150</f>
        <v/>
      </c>
      <c r="O150" s="105" t="n">
        <v>623152</v>
      </c>
      <c r="P150" s="105" t="n">
        <v>258467</v>
      </c>
      <c r="Q150" s="105" t="n">
        <v>660149</v>
      </c>
      <c r="R150" s="105" t="n">
        <v>1086860</v>
      </c>
      <c r="S150" s="105" t="n">
        <v>750360</v>
      </c>
      <c r="T150" s="105" t="n">
        <v>1131609</v>
      </c>
      <c r="U150" s="105" t="n">
        <v>551063</v>
      </c>
      <c r="V150" s="105" t="n">
        <v>189087</v>
      </c>
    </row>
    <row customHeight="1" ht="14.4" r="151" s="106" spans="1:27">
      <c r="A151" s="133" t="n">
        <v>42247</v>
      </c>
      <c r="B151" s="122">
        <f>+O151-O150</f>
        <v/>
      </c>
      <c r="C151" s="122">
        <f>+P151-P150</f>
        <v/>
      </c>
      <c r="D151" s="122">
        <f>+Q151-Q150</f>
        <v/>
      </c>
      <c r="E151" s="122">
        <f>+R151-R150</f>
        <v/>
      </c>
      <c r="F151" s="123">
        <f>+S151-S150</f>
        <v/>
      </c>
      <c r="G151" s="130">
        <f>+T151-T150</f>
        <v/>
      </c>
      <c r="H151" s="122">
        <f>+U151-U150</f>
        <v/>
      </c>
      <c r="I151" s="122">
        <f>+V151-V150</f>
        <v/>
      </c>
      <c r="J151" s="132" t="n">
        <v>7971.3</v>
      </c>
      <c r="K151" s="125">
        <f>J151-J150</f>
        <v/>
      </c>
      <c r="L151" s="126" t="n"/>
      <c r="M151" s="127">
        <f>B151+F151+I151-C151-G151-H151</f>
        <v/>
      </c>
      <c r="O151" s="105" t="n">
        <v>651930</v>
      </c>
      <c r="P151" s="105" t="n">
        <v>264970</v>
      </c>
      <c r="Q151" s="105" t="n">
        <v>682399</v>
      </c>
      <c r="R151" s="105" t="n">
        <v>1084233</v>
      </c>
      <c r="S151" s="105" t="n">
        <v>773113</v>
      </c>
      <c r="T151" s="105" t="n">
        <v>1235205</v>
      </c>
      <c r="U151" s="105" t="n">
        <v>576192</v>
      </c>
      <c r="V151" s="105" t="n">
        <v>212113</v>
      </c>
    </row>
    <row customHeight="1" ht="14.4" r="152" s="106" spans="1:27">
      <c r="A152" s="133" t="n">
        <v>42248</v>
      </c>
      <c r="B152" s="122">
        <f>+O152-O151</f>
        <v/>
      </c>
      <c r="C152" s="122">
        <f>+P152-P151</f>
        <v/>
      </c>
      <c r="D152" s="122">
        <f>+Q152-Q151</f>
        <v/>
      </c>
      <c r="E152" s="122">
        <f>+R152-R151</f>
        <v/>
      </c>
      <c r="F152" s="123">
        <f>+S152-S151</f>
        <v/>
      </c>
      <c r="G152" s="130">
        <f>+T152-T151</f>
        <v/>
      </c>
      <c r="H152" s="122">
        <f>+U152-U151</f>
        <v/>
      </c>
      <c r="I152" s="122">
        <f>+V152-V151</f>
        <v/>
      </c>
      <c r="J152" s="132" t="n">
        <v>7785.85</v>
      </c>
      <c r="K152" s="125">
        <f>J152-J151</f>
        <v/>
      </c>
      <c r="L152" s="126" t="n"/>
      <c r="M152" s="127">
        <f>B152+F152+I152-C152-G152-H152</f>
        <v/>
      </c>
      <c r="O152" s="105" t="n">
        <v>641224</v>
      </c>
      <c r="P152" s="105" t="n">
        <v>280817</v>
      </c>
      <c r="Q152" s="105" t="n">
        <v>681489</v>
      </c>
      <c r="R152" s="105" t="n">
        <v>1090951</v>
      </c>
      <c r="S152" s="105" t="n">
        <v>793606</v>
      </c>
      <c r="T152" s="105" t="n">
        <v>1329178</v>
      </c>
      <c r="U152" s="105" t="n">
        <v>606900</v>
      </c>
      <c r="V152" s="105" t="n">
        <v>252392</v>
      </c>
    </row>
    <row customHeight="1" ht="14.4" r="153" s="106" spans="1:27">
      <c r="A153" s="133" t="n">
        <v>42249</v>
      </c>
      <c r="B153" s="122">
        <f>+O153-O152</f>
        <v/>
      </c>
      <c r="C153" s="130">
        <f>+P153-P152</f>
        <v/>
      </c>
      <c r="D153" s="122">
        <f>+Q153-Q152</f>
        <v/>
      </c>
      <c r="E153" s="122">
        <f>+R153-R152</f>
        <v/>
      </c>
      <c r="F153" s="123">
        <f>+S153-S152</f>
        <v/>
      </c>
      <c r="G153" s="130">
        <f>+T153-T152</f>
        <v/>
      </c>
      <c r="H153" s="122">
        <f>+U153-U152</f>
        <v/>
      </c>
      <c r="I153" s="122">
        <f>+V153-V152</f>
        <v/>
      </c>
      <c r="J153" s="132" t="n">
        <v>7717</v>
      </c>
      <c r="K153" s="125">
        <f>J153-J152</f>
        <v/>
      </c>
      <c r="L153" s="126" t="n"/>
      <c r="M153" s="127">
        <f>B153+F153+I153-C153-G153-H153</f>
        <v/>
      </c>
      <c r="O153" s="105" t="n">
        <v>626115</v>
      </c>
      <c r="P153" s="105" t="n">
        <v>327710</v>
      </c>
      <c r="Q153" s="105" t="n">
        <v>688550</v>
      </c>
      <c r="R153" s="105" t="n">
        <v>1105162</v>
      </c>
      <c r="S153" s="105" t="n">
        <v>823567</v>
      </c>
      <c r="T153" s="105" t="n">
        <v>1377949</v>
      </c>
      <c r="U153" s="105" t="n">
        <v>642978</v>
      </c>
      <c r="V153" s="105" t="n">
        <v>269402</v>
      </c>
    </row>
    <row customHeight="1" ht="14.4" r="154" s="106" spans="1:27">
      <c r="A154" s="133" t="n">
        <v>42250</v>
      </c>
      <c r="B154" s="122">
        <f>+O154-O153</f>
        <v/>
      </c>
      <c r="C154" s="122">
        <f>+P154-P153</f>
        <v/>
      </c>
      <c r="D154" s="122">
        <f>+Q154-Q153</f>
        <v/>
      </c>
      <c r="E154" s="122">
        <f>+R154-R153</f>
        <v/>
      </c>
      <c r="F154" s="123">
        <f>+S154-S153</f>
        <v/>
      </c>
      <c r="G154" s="130">
        <f>+T154-T153</f>
        <v/>
      </c>
      <c r="H154" s="130">
        <f>+U154-U153</f>
        <v/>
      </c>
      <c r="I154" s="122">
        <f>+V154-V153</f>
        <v/>
      </c>
      <c r="J154" s="132" t="n">
        <v>7823</v>
      </c>
      <c r="K154" s="125">
        <f>J154-J153</f>
        <v/>
      </c>
      <c r="L154" s="126" t="n"/>
      <c r="M154" s="127">
        <f>B154+F154+I154-C154-G154-H154</f>
        <v/>
      </c>
      <c r="O154" s="105" t="n">
        <v>648601</v>
      </c>
      <c r="P154" s="105" t="n">
        <v>329819</v>
      </c>
      <c r="Q154" s="105" t="n">
        <v>702255</v>
      </c>
      <c r="R154" s="105" t="n">
        <v>1103709</v>
      </c>
      <c r="S154" s="105" t="n">
        <v>857342</v>
      </c>
      <c r="T154" s="105" t="n">
        <v>1487539</v>
      </c>
      <c r="U154" s="105" t="n">
        <v>755217</v>
      </c>
      <c r="V154" s="105" t="n">
        <v>282006</v>
      </c>
    </row>
    <row customHeight="1" ht="14.4" r="155" s="106" spans="1:27">
      <c r="A155" s="133" t="n">
        <v>42251</v>
      </c>
      <c r="B155" s="122">
        <f>+O155-O154</f>
        <v/>
      </c>
      <c r="C155" s="122">
        <f>+P155-P154</f>
        <v/>
      </c>
      <c r="D155" s="122">
        <f>+Q155-Q154</f>
        <v/>
      </c>
      <c r="E155" s="122">
        <f>+R155-R154</f>
        <v/>
      </c>
      <c r="F155" s="131">
        <f>+S155-S154</f>
        <v/>
      </c>
      <c r="G155" s="130">
        <f>+T155-T154</f>
        <v/>
      </c>
      <c r="H155" s="130">
        <f>+U155-U154</f>
        <v/>
      </c>
      <c r="I155" s="130">
        <f>+V155-V154</f>
        <v/>
      </c>
      <c r="J155" s="132" t="n">
        <v>7655.05</v>
      </c>
      <c r="K155" s="125">
        <f>J155-J154</f>
        <v/>
      </c>
      <c r="L155" s="126" t="n"/>
      <c r="M155" s="127">
        <f>B155+F155+I155-C155-G155-H155</f>
        <v/>
      </c>
      <c r="O155" s="105" t="n">
        <v>650117</v>
      </c>
      <c r="P155" s="105" t="n">
        <v>346963</v>
      </c>
      <c r="Q155" s="105" t="n">
        <v>718685</v>
      </c>
      <c r="R155" s="105" t="n">
        <v>1100697</v>
      </c>
      <c r="S155" s="105" t="n">
        <v>923231</v>
      </c>
      <c r="T155" s="105" t="n">
        <v>1575431</v>
      </c>
      <c r="U155" s="105" t="n">
        <v>819825</v>
      </c>
      <c r="V155" s="105" t="n">
        <v>336979</v>
      </c>
    </row>
    <row customHeight="1" ht="14.4" r="156" s="106" spans="1:27">
      <c r="A156" s="133" t="n">
        <v>42254</v>
      </c>
      <c r="B156" s="122">
        <f>+O156-O155</f>
        <v/>
      </c>
      <c r="C156" s="130">
        <f>+P156-P155</f>
        <v/>
      </c>
      <c r="D156" s="122">
        <f>+Q156-Q155</f>
        <v/>
      </c>
      <c r="E156" s="122">
        <f>+R156-R155</f>
        <v/>
      </c>
      <c r="F156" s="123">
        <f>+S156-S155</f>
        <v/>
      </c>
      <c r="G156" s="122">
        <f>+T156-T155</f>
        <v/>
      </c>
      <c r="H156" s="122">
        <f>+U156-U155</f>
        <v/>
      </c>
      <c r="I156" s="122">
        <f>+V156-V155</f>
        <v/>
      </c>
      <c r="J156" s="132" t="n">
        <v>7558.8</v>
      </c>
      <c r="K156" s="125">
        <f>J156-J155</f>
        <v/>
      </c>
      <c r="L156" s="126" t="n"/>
      <c r="M156" s="127">
        <f>B156+F156+I156-C156-G156-H156</f>
        <v/>
      </c>
      <c r="O156" s="105" t="n">
        <v>636122</v>
      </c>
      <c r="P156" s="105" t="n">
        <v>384831</v>
      </c>
      <c r="Q156" s="105" t="n">
        <v>724285</v>
      </c>
      <c r="R156" s="105" t="n">
        <v>1097902</v>
      </c>
      <c r="S156" s="105" t="n">
        <v>930673</v>
      </c>
      <c r="T156" s="105" t="n">
        <v>1606776</v>
      </c>
      <c r="U156" s="105" t="n">
        <v>855144</v>
      </c>
      <c r="V156" s="105" t="n">
        <v>370527</v>
      </c>
    </row>
    <row customHeight="1" ht="14.4" r="157" s="106" spans="1:27">
      <c r="A157" s="133" t="n">
        <v>42255</v>
      </c>
      <c r="B157" s="130">
        <f>+O157-O156</f>
        <v/>
      </c>
      <c r="C157" s="122">
        <f>+P157-P156</f>
        <v/>
      </c>
      <c r="D157" s="122">
        <f>+Q157-Q156</f>
        <v/>
      </c>
      <c r="E157" s="122">
        <f>+R157-R156</f>
        <v/>
      </c>
      <c r="F157" s="123">
        <f>+S157-S156</f>
        <v/>
      </c>
      <c r="G157" s="122">
        <f>+T157-T156</f>
        <v/>
      </c>
      <c r="H157" s="130">
        <f>+U157-U156</f>
        <v/>
      </c>
      <c r="I157" s="122">
        <f>+V157-V156</f>
        <v/>
      </c>
      <c r="J157" s="132" t="n">
        <v>7688.25</v>
      </c>
      <c r="K157" s="125">
        <f>J157-J156</f>
        <v/>
      </c>
      <c r="L157" s="126" t="n"/>
      <c r="M157" s="127">
        <f>B157+F157+I157-C157-G157-H157</f>
        <v/>
      </c>
      <c r="O157" s="105" t="n">
        <v>669462</v>
      </c>
      <c r="P157" s="105" t="n">
        <v>384052</v>
      </c>
      <c r="Q157" s="105" t="n">
        <v>734360</v>
      </c>
      <c r="R157" s="105" t="n">
        <v>1117504</v>
      </c>
      <c r="S157" s="105" t="n">
        <v>935602</v>
      </c>
      <c r="T157" s="105" t="n">
        <v>1627567</v>
      </c>
      <c r="U157" s="105" t="n">
        <v>919430</v>
      </c>
      <c r="V157" s="105" t="n">
        <v>384053</v>
      </c>
    </row>
    <row customHeight="1" ht="14.4" r="158" s="106" spans="1:27">
      <c r="A158" s="133" t="n">
        <v>42256</v>
      </c>
      <c r="B158" s="122">
        <f>+O158-O157</f>
        <v/>
      </c>
      <c r="C158" s="122">
        <f>+P158-P157</f>
        <v/>
      </c>
      <c r="D158" s="122">
        <f>+Q158-Q157</f>
        <v/>
      </c>
      <c r="E158" s="122">
        <f>+R158-R157</f>
        <v/>
      </c>
      <c r="F158" s="131">
        <f>+S158-S157</f>
        <v/>
      </c>
      <c r="G158" s="130">
        <f>+T158-T157</f>
        <v/>
      </c>
      <c r="H158" s="130">
        <f>+U158-U157</f>
        <v/>
      </c>
      <c r="I158" s="122">
        <f>+V158-V157</f>
        <v/>
      </c>
      <c r="J158" s="132" t="n">
        <v>7818.6</v>
      </c>
      <c r="K158" s="125">
        <f>J158-J157</f>
        <v/>
      </c>
      <c r="L158" s="126" t="n"/>
      <c r="M158" s="127">
        <f>B158+F158+I158-C158-G158-H158</f>
        <v/>
      </c>
      <c r="O158" s="105" t="n">
        <v>650905</v>
      </c>
      <c r="P158" s="105" t="n">
        <v>359485</v>
      </c>
      <c r="Q158" s="105" t="n">
        <v>749820</v>
      </c>
      <c r="R158" s="105" t="n">
        <v>1091904</v>
      </c>
      <c r="S158" s="105" t="n">
        <v>977743</v>
      </c>
      <c r="T158" s="105" t="n">
        <v>1580481</v>
      </c>
      <c r="U158" s="105" t="n">
        <v>876467</v>
      </c>
      <c r="V158" s="105" t="n">
        <v>390300</v>
      </c>
    </row>
    <row customHeight="1" ht="14.4" r="159" s="106" spans="1:27">
      <c r="A159" s="133" t="n">
        <v>42257</v>
      </c>
      <c r="B159" s="122">
        <f>+O159-O158</f>
        <v/>
      </c>
      <c r="C159" s="122">
        <f>+P159-P158</f>
        <v/>
      </c>
      <c r="D159" s="122">
        <f>+Q159-Q158</f>
        <v/>
      </c>
      <c r="E159" s="122">
        <f>+R159-R158</f>
        <v/>
      </c>
      <c r="F159" s="131">
        <f>+S159-S158</f>
        <v/>
      </c>
      <c r="G159" s="122">
        <f>+T159-T158</f>
        <v/>
      </c>
      <c r="H159" s="122">
        <f>+U159-U158</f>
        <v/>
      </c>
      <c r="I159" s="122">
        <f>+V159-V158</f>
        <v/>
      </c>
      <c r="J159" s="132" t="n">
        <v>7788.1</v>
      </c>
      <c r="K159" s="125">
        <f>J159-J158</f>
        <v/>
      </c>
      <c r="L159" s="126" t="n"/>
      <c r="M159" s="127">
        <f>B159+F159+I159-C159-G159-H159</f>
        <v/>
      </c>
      <c r="O159" s="105" t="n">
        <v>662499</v>
      </c>
      <c r="P159" s="105" t="n">
        <v>386324</v>
      </c>
      <c r="Q159" s="105" t="n">
        <v>757706</v>
      </c>
      <c r="R159" s="105" t="n">
        <v>1089123</v>
      </c>
      <c r="S159" s="105" t="n">
        <v>1023681</v>
      </c>
      <c r="T159" s="105" t="n">
        <v>1593663</v>
      </c>
      <c r="U159" s="105" t="n">
        <v>896150</v>
      </c>
      <c r="V159" s="105" t="n">
        <v>420363</v>
      </c>
    </row>
    <row customHeight="1" ht="14.4" r="160" s="106" spans="1:27">
      <c r="A160" s="133" t="n">
        <v>42258</v>
      </c>
      <c r="B160" s="122">
        <f>+O160-O159</f>
        <v/>
      </c>
      <c r="C160" s="122">
        <f>+P160-P159</f>
        <v/>
      </c>
      <c r="D160" s="122">
        <f>+Q160-Q159</f>
        <v/>
      </c>
      <c r="E160" s="122">
        <f>+R160-R159</f>
        <v/>
      </c>
      <c r="F160" s="123">
        <f>+S160-S159</f>
        <v/>
      </c>
      <c r="G160" s="122">
        <f>+T160-T159</f>
        <v/>
      </c>
      <c r="H160" s="130">
        <f>+U160-U159</f>
        <v/>
      </c>
      <c r="I160" s="122">
        <f>+V160-V159</f>
        <v/>
      </c>
      <c r="J160" s="132" t="n">
        <v>7789.3</v>
      </c>
      <c r="K160" s="125">
        <f>J160-J159</f>
        <v/>
      </c>
      <c r="L160" s="126" t="n"/>
      <c r="M160" s="127">
        <f>B160+F160+I160-C160-G160-H160</f>
        <v/>
      </c>
      <c r="O160" s="105" t="n">
        <v>674103</v>
      </c>
      <c r="P160" s="105" t="n">
        <v>390998</v>
      </c>
      <c r="Q160" s="105" t="n">
        <v>765633</v>
      </c>
      <c r="R160" s="105" t="n">
        <v>1081431</v>
      </c>
      <c r="S160" s="105" t="n">
        <v>1034507</v>
      </c>
      <c r="T160" s="105" t="n">
        <v>1584905</v>
      </c>
      <c r="U160" s="105" t="n">
        <v>950893</v>
      </c>
      <c r="V160" s="105" t="n">
        <v>415287</v>
      </c>
    </row>
    <row customHeight="1" ht="14.4" r="161" s="106" spans="1:27">
      <c r="A161" s="133" t="n">
        <v>42261</v>
      </c>
      <c r="B161" s="122">
        <f>+O161-O160</f>
        <v/>
      </c>
      <c r="C161" s="122">
        <f>+P161-P160</f>
        <v/>
      </c>
      <c r="D161" s="122">
        <f>+Q161-Q160</f>
        <v/>
      </c>
      <c r="E161" s="122">
        <f>+R161-R160</f>
        <v/>
      </c>
      <c r="F161" s="123">
        <f>+S161-S160</f>
        <v/>
      </c>
      <c r="G161" s="122">
        <f>+T161-T160</f>
        <v/>
      </c>
      <c r="H161" s="122">
        <f>+U161-U160</f>
        <v/>
      </c>
      <c r="I161" s="122">
        <f>+V161-V160</f>
        <v/>
      </c>
      <c r="J161" s="132" t="n">
        <v>7872.25</v>
      </c>
      <c r="K161" s="125">
        <f>J161-J160</f>
        <v/>
      </c>
      <c r="L161" s="126" t="n"/>
      <c r="M161" s="127">
        <f>B161+F161+I161-C161-G161-H161</f>
        <v/>
      </c>
      <c r="O161" s="105" t="n">
        <v>660361</v>
      </c>
      <c r="P161" s="105" t="n">
        <v>388702</v>
      </c>
      <c r="Q161" s="105" t="n">
        <v>780103</v>
      </c>
      <c r="R161" s="105" t="n">
        <v>1077019</v>
      </c>
      <c r="S161" s="105" t="n">
        <v>1054696</v>
      </c>
      <c r="T161" s="105" t="n">
        <v>1599099</v>
      </c>
      <c r="U161" s="105" t="n">
        <v>986284</v>
      </c>
      <c r="V161" s="105" t="n">
        <v>421090</v>
      </c>
    </row>
    <row customHeight="1" ht="14.4" r="162" s="106" spans="1:27">
      <c r="A162" s="133" t="n">
        <v>42262</v>
      </c>
      <c r="B162" s="122">
        <f>+O162-O161</f>
        <v/>
      </c>
      <c r="C162" s="122">
        <f>+P162-P161</f>
        <v/>
      </c>
      <c r="D162" s="122">
        <f>+Q162-Q161</f>
        <v/>
      </c>
      <c r="E162" s="122">
        <f>+R162-R161</f>
        <v/>
      </c>
      <c r="F162" s="131">
        <f>+S162-S161</f>
        <v/>
      </c>
      <c r="G162" s="122">
        <f>+T162-T161</f>
        <v/>
      </c>
      <c r="H162" s="122">
        <f>+U162-U161</f>
        <v/>
      </c>
      <c r="I162" s="122">
        <f>+V162-V161</f>
        <v/>
      </c>
      <c r="J162" s="132" t="n">
        <v>7829.1</v>
      </c>
      <c r="K162" s="125">
        <f>J162-J161</f>
        <v/>
      </c>
      <c r="L162" s="126" t="n"/>
      <c r="M162" s="127">
        <f>B162+F162+I162-C162-G162-H162</f>
        <v/>
      </c>
      <c r="O162" s="105" t="n">
        <v>678537</v>
      </c>
      <c r="P162" s="105" t="n">
        <v>396275</v>
      </c>
      <c r="Q162" s="105" t="n">
        <v>788020</v>
      </c>
      <c r="R162" s="105" t="n">
        <v>1072574</v>
      </c>
      <c r="S162" s="105" t="n">
        <v>1006800</v>
      </c>
      <c r="T162" s="105" t="n">
        <v>1599674</v>
      </c>
      <c r="U162" s="105" t="n">
        <v>1023709</v>
      </c>
      <c r="V162" s="105" t="n">
        <v>428499</v>
      </c>
    </row>
    <row customHeight="1" ht="14.4" r="163" s="106" spans="1:27">
      <c r="A163" s="133" t="n">
        <v>42263</v>
      </c>
      <c r="B163" s="122">
        <f>+O163-O162</f>
        <v/>
      </c>
      <c r="C163" s="122">
        <f>+P163-P162</f>
        <v/>
      </c>
      <c r="D163" s="122">
        <f>+Q163-Q162</f>
        <v/>
      </c>
      <c r="E163" s="122">
        <f>+R163-R162</f>
        <v/>
      </c>
      <c r="F163" s="123">
        <f>+S163-S162</f>
        <v/>
      </c>
      <c r="G163" s="122">
        <f>+T163-T162</f>
        <v/>
      </c>
      <c r="H163" s="122">
        <f>+U163-U162</f>
        <v/>
      </c>
      <c r="I163" s="130">
        <f>+V163-V162</f>
        <v/>
      </c>
      <c r="J163" s="132" t="n">
        <v>7899.15</v>
      </c>
      <c r="K163" s="125">
        <f>J163-J162</f>
        <v/>
      </c>
      <c r="L163" s="126" t="n"/>
      <c r="M163" s="127">
        <f>B163+F163+I163-C163-G163-H163</f>
        <v/>
      </c>
      <c r="O163" s="105" t="n">
        <v>661780</v>
      </c>
      <c r="P163" s="105" t="n">
        <v>380900</v>
      </c>
      <c r="Q163" s="105" t="n">
        <v>814019</v>
      </c>
      <c r="R163" s="105" t="n">
        <v>1057276</v>
      </c>
      <c r="S163" s="105" t="n">
        <v>1005400</v>
      </c>
      <c r="T163" s="105" t="n">
        <v>1601159</v>
      </c>
      <c r="U163" s="105" t="n">
        <v>983778</v>
      </c>
      <c r="V163" s="105" t="n">
        <v>495423</v>
      </c>
    </row>
    <row customHeight="1" ht="14.4" r="164" s="106" spans="1:27">
      <c r="A164" s="133" t="n">
        <v>42265</v>
      </c>
      <c r="B164" s="130">
        <f>+O164-O163</f>
        <v/>
      </c>
      <c r="C164" s="130">
        <f>+P164-P163</f>
        <v/>
      </c>
      <c r="D164" s="122">
        <f>+Q164-Q163</f>
        <v/>
      </c>
      <c r="E164" s="122">
        <f>+R164-R163</f>
        <v/>
      </c>
      <c r="F164" s="123">
        <f>+S164-S163</f>
        <v/>
      </c>
      <c r="G164" s="122">
        <f>+T164-T163</f>
        <v/>
      </c>
      <c r="H164" s="130">
        <f>+U164-U163</f>
        <v/>
      </c>
      <c r="I164" s="122">
        <f>+V164-V163</f>
        <v/>
      </c>
      <c r="J164" s="132" t="n">
        <v>7981.9</v>
      </c>
      <c r="K164" s="125">
        <f>J164-J163</f>
        <v/>
      </c>
      <c r="L164" s="126" t="n"/>
      <c r="M164" s="127">
        <f>B164+F164+I164-C164-G164-H164</f>
        <v/>
      </c>
      <c r="O164" s="105" t="n">
        <v>724955</v>
      </c>
      <c r="P164" s="105" t="n">
        <v>450794</v>
      </c>
      <c r="Q164" s="105" t="n">
        <v>846758</v>
      </c>
      <c r="R164" s="105" t="n">
        <v>1050845</v>
      </c>
      <c r="S164" s="105" t="n">
        <v>1007781</v>
      </c>
      <c r="T164" s="105" t="n">
        <v>1600050</v>
      </c>
      <c r="U164" s="105" t="n">
        <v>884135</v>
      </c>
      <c r="V164" s="105" t="n">
        <v>476705</v>
      </c>
    </row>
    <row customHeight="1" ht="14.4" r="165" s="106" spans="1:27">
      <c r="A165" s="133" t="n">
        <v>42268</v>
      </c>
      <c r="B165" s="122">
        <f>+O165-O164</f>
        <v/>
      </c>
      <c r="C165" s="130">
        <f>+P165-P164</f>
        <v/>
      </c>
      <c r="D165" s="122">
        <f>+Q165-Q164</f>
        <v/>
      </c>
      <c r="E165" s="122">
        <f>+R165-R164</f>
        <v/>
      </c>
      <c r="F165" s="131">
        <f>+S165-S164</f>
        <v/>
      </c>
      <c r="G165" s="122">
        <f>+T165-T164</f>
        <v/>
      </c>
      <c r="H165" s="122">
        <f>+U165-U164</f>
        <v/>
      </c>
      <c r="I165" s="122">
        <f>+V165-V164</f>
        <v/>
      </c>
      <c r="J165" s="132" t="n">
        <v>7977.1</v>
      </c>
      <c r="K165" s="125">
        <f>J165-J164</f>
        <v/>
      </c>
      <c r="L165" s="126" t="n"/>
      <c r="M165" s="127">
        <f>B165+F165+I165-C165-G165-H165</f>
        <v/>
      </c>
      <c r="O165" s="105" t="n">
        <v>735731</v>
      </c>
      <c r="P165" s="105" t="n">
        <v>549331</v>
      </c>
      <c r="Q165" s="105" t="n">
        <v>875981</v>
      </c>
      <c r="R165" s="105" t="n">
        <v>1069376</v>
      </c>
      <c r="S165" s="105" t="n">
        <v>1052053</v>
      </c>
      <c r="T165" s="105" t="n">
        <v>1628801</v>
      </c>
      <c r="U165" s="105" t="n">
        <v>879602</v>
      </c>
      <c r="V165" s="105" t="n">
        <v>461098</v>
      </c>
    </row>
    <row customHeight="1" ht="14.4" r="166" s="106" spans="1:27">
      <c r="A166" s="133" t="n">
        <v>42269</v>
      </c>
      <c r="B166" s="130">
        <f>+O166-O165</f>
        <v/>
      </c>
      <c r="C166" s="130">
        <f>+P166-P165</f>
        <v/>
      </c>
      <c r="D166" s="122">
        <f>+Q166-Q165</f>
        <v/>
      </c>
      <c r="E166" s="122">
        <f>+R166-R165</f>
        <v/>
      </c>
      <c r="F166" s="123">
        <f>+S166-S165</f>
        <v/>
      </c>
      <c r="G166" s="130">
        <f>+T166-T165</f>
        <v/>
      </c>
      <c r="H166" s="122">
        <f>+U166-U165</f>
        <v/>
      </c>
      <c r="I166" s="122">
        <f>+V166-V165</f>
        <v/>
      </c>
      <c r="J166" s="132" t="n">
        <v>7812</v>
      </c>
      <c r="K166" s="125">
        <f>J166-J165</f>
        <v/>
      </c>
      <c r="L166" s="126" t="n"/>
      <c r="M166" s="127">
        <f>B166+F166+I166-C166-G166-H166</f>
        <v/>
      </c>
      <c r="O166" s="105" t="n">
        <v>816213</v>
      </c>
      <c r="P166" s="105" t="n">
        <v>665809</v>
      </c>
      <c r="Q166" s="105" t="n">
        <v>921452</v>
      </c>
      <c r="R166" s="105" t="n">
        <v>1068040</v>
      </c>
      <c r="S166" s="105" t="n">
        <v>1073905</v>
      </c>
      <c r="T166" s="105" t="n">
        <v>1724646</v>
      </c>
      <c r="U166" s="105" t="n">
        <v>917663</v>
      </c>
      <c r="V166" s="105" t="n">
        <v>463601</v>
      </c>
    </row>
    <row customHeight="1" ht="14.4" r="167" s="106" spans="1:27">
      <c r="A167" s="133" t="n">
        <v>42270</v>
      </c>
      <c r="B167" s="122">
        <f>+O167-O166</f>
        <v/>
      </c>
      <c r="C167" s="122">
        <f>+P167-P166</f>
        <v/>
      </c>
      <c r="D167" s="122">
        <f>+Q167-Q166</f>
        <v/>
      </c>
      <c r="E167" s="122">
        <f>+R167-R166</f>
        <v/>
      </c>
      <c r="F167" s="123">
        <f>+S167-S166</f>
        <v/>
      </c>
      <c r="G167" s="122">
        <f>+T167-T166</f>
        <v/>
      </c>
      <c r="H167" s="122">
        <f>+U167-U166</f>
        <v/>
      </c>
      <c r="I167" s="122">
        <f>+V167-V166</f>
        <v/>
      </c>
      <c r="J167" s="132" t="n">
        <v>7845.95</v>
      </c>
      <c r="K167" s="125">
        <f>J167-J166</f>
        <v/>
      </c>
      <c r="L167" s="126" t="n"/>
      <c r="M167" s="127">
        <f>B167+F167+I167-C167-G167-H167</f>
        <v/>
      </c>
      <c r="O167" s="105" t="n">
        <v>829575</v>
      </c>
      <c r="P167" s="105" t="n">
        <v>685159</v>
      </c>
      <c r="Q167" s="105" t="n">
        <v>943036</v>
      </c>
      <c r="R167" s="105" t="n">
        <v>1100860</v>
      </c>
      <c r="S167" s="105" t="n">
        <v>1093368</v>
      </c>
      <c r="T167" s="105" t="n">
        <v>1739245</v>
      </c>
      <c r="U167" s="105" t="n">
        <v>943933</v>
      </c>
      <c r="V167" s="105" t="n">
        <v>463259</v>
      </c>
    </row>
    <row customHeight="1" ht="14.4" r="168" s="106" spans="1:27">
      <c r="A168" s="134" t="n">
        <v>42271</v>
      </c>
      <c r="B168" s="136">
        <f>+O168-O167</f>
        <v/>
      </c>
      <c r="C168" s="136">
        <f>+P168-P167</f>
        <v/>
      </c>
      <c r="D168" s="136">
        <f>+Q168-Q167</f>
        <v/>
      </c>
      <c r="E168" s="136">
        <f>+R168-R167</f>
        <v/>
      </c>
      <c r="F168" s="137">
        <f>+S168-S167</f>
        <v/>
      </c>
      <c r="G168" s="136">
        <f>+T168-T167</f>
        <v/>
      </c>
      <c r="H168" s="136">
        <f>+U168-U167</f>
        <v/>
      </c>
      <c r="I168" s="136">
        <f>+V168-V167</f>
        <v/>
      </c>
      <c r="J168" s="138" t="n">
        <v>7868.5</v>
      </c>
      <c r="K168" s="139">
        <f>J168-J167</f>
        <v/>
      </c>
      <c r="L168" s="140" t="n"/>
      <c r="M168" s="127">
        <f>B168+F168+I168-C168-G168-H168</f>
        <v/>
      </c>
      <c r="O168" s="105" t="n">
        <v>440927</v>
      </c>
      <c r="P168" s="105" t="n">
        <v>321530</v>
      </c>
      <c r="Q168" s="105" t="n">
        <v>740626</v>
      </c>
      <c r="R168" s="105" t="n">
        <v>942567</v>
      </c>
      <c r="S168" s="105" t="n">
        <v>365966.6667</v>
      </c>
      <c r="T168" s="105" t="n">
        <v>743504.3333000001</v>
      </c>
      <c r="U168" s="105" t="n">
        <v>349767.6667</v>
      </c>
      <c r="V168" s="105" t="n">
        <v>144919.3333</v>
      </c>
    </row>
    <row customHeight="1" ht="14.4" r="169" s="106" spans="1:27">
      <c r="A169" s="133" t="n">
        <v>42275</v>
      </c>
      <c r="B169" s="122">
        <f>+O169-O168</f>
        <v/>
      </c>
      <c r="C169" s="122">
        <f>+P169-P168</f>
        <v/>
      </c>
      <c r="D169" s="122">
        <f>+Q169-Q168</f>
        <v/>
      </c>
      <c r="E169" s="122">
        <f>+R169-R168</f>
        <v/>
      </c>
      <c r="F169" s="123">
        <f>+S169-S168</f>
        <v/>
      </c>
      <c r="G169" s="122">
        <f>+T169-T168</f>
        <v/>
      </c>
      <c r="H169" s="122">
        <f>+U169-U168</f>
        <v/>
      </c>
      <c r="I169" s="122">
        <f>+V169-V168</f>
        <v/>
      </c>
      <c r="J169" s="132" t="n">
        <v>7787.95</v>
      </c>
      <c r="K169" s="125">
        <f>J169-J168</f>
        <v/>
      </c>
      <c r="L169" s="126" t="n"/>
      <c r="M169" s="127">
        <f>B169+F169+I169-C169-G169-H169</f>
        <v/>
      </c>
      <c r="O169" s="105" t="n">
        <v>444828</v>
      </c>
      <c r="P169" s="105" t="n">
        <v>326258</v>
      </c>
      <c r="Q169" s="105" t="n">
        <v>749876</v>
      </c>
      <c r="R169" s="105" t="n">
        <v>952499</v>
      </c>
      <c r="S169" s="105" t="n">
        <v>411691</v>
      </c>
      <c r="T169" s="105" t="n">
        <v>793305</v>
      </c>
      <c r="U169" s="105" t="n">
        <v>371068</v>
      </c>
      <c r="V169" s="105" t="n">
        <v>154368</v>
      </c>
    </row>
    <row customHeight="1" ht="14.4" r="170" s="106" spans="1:27">
      <c r="A170" s="133" t="n">
        <v>42276</v>
      </c>
      <c r="B170" s="122">
        <f>+O170-O169</f>
        <v/>
      </c>
      <c r="C170" s="122">
        <f>+P170-P169</f>
        <v/>
      </c>
      <c r="D170" s="122">
        <f>+Q170-Q169</f>
        <v/>
      </c>
      <c r="E170" s="122">
        <f>+R170-R169</f>
        <v/>
      </c>
      <c r="F170" s="131">
        <f>+S170-S169</f>
        <v/>
      </c>
      <c r="G170" s="130">
        <f>+T170-T169</f>
        <v/>
      </c>
      <c r="H170" s="122">
        <f>+U170-U169</f>
        <v/>
      </c>
      <c r="I170" s="122">
        <f>+V170-V169</f>
        <v/>
      </c>
      <c r="J170" s="132" t="n">
        <v>7843.3</v>
      </c>
      <c r="K170" s="125">
        <f>J170-J169</f>
        <v/>
      </c>
      <c r="L170" s="126" t="n"/>
      <c r="M170" s="127">
        <f>B170+F170+I170-C170-G170-H170</f>
        <v/>
      </c>
      <c r="O170" s="105" t="n">
        <v>432196</v>
      </c>
      <c r="P170" s="105" t="n">
        <v>344250</v>
      </c>
      <c r="Q170" s="105" t="n">
        <v>771125</v>
      </c>
      <c r="R170" s="105" t="n">
        <v>965755</v>
      </c>
      <c r="S170" s="105" t="n">
        <v>507687</v>
      </c>
      <c r="T170" s="105" t="n">
        <v>896621</v>
      </c>
      <c r="U170" s="105" t="n">
        <v>385295</v>
      </c>
      <c r="V170" s="105" t="n">
        <v>160856</v>
      </c>
    </row>
    <row customHeight="1" ht="14.4" r="171" s="106" spans="1:27">
      <c r="A171" s="133" t="n">
        <v>42277</v>
      </c>
      <c r="B171" s="122">
        <f>+O171-O170</f>
        <v/>
      </c>
      <c r="C171" s="122">
        <f>+P171-P170</f>
        <v/>
      </c>
      <c r="D171" s="122">
        <f>+Q171-Q170</f>
        <v/>
      </c>
      <c r="E171" s="122">
        <f>+R171-R170</f>
        <v/>
      </c>
      <c r="F171" s="123">
        <f>+S171-S170</f>
        <v/>
      </c>
      <c r="G171" s="122">
        <f>+T171-T170</f>
        <v/>
      </c>
      <c r="H171" s="122">
        <f>+U171-U170</f>
        <v/>
      </c>
      <c r="I171" s="122">
        <f>+V171-V170</f>
        <v/>
      </c>
      <c r="J171" s="132" t="n">
        <v>7948.9</v>
      </c>
      <c r="K171" s="125">
        <f>J171-J170</f>
        <v/>
      </c>
      <c r="L171" s="126" t="n"/>
      <c r="M171" s="127">
        <f>B171+F171+I171-C171-G171-H171</f>
        <v/>
      </c>
      <c r="O171" s="105" t="n">
        <v>435191</v>
      </c>
      <c r="P171" s="105" t="n">
        <v>349236</v>
      </c>
      <c r="Q171" s="105" t="n">
        <v>788129</v>
      </c>
      <c r="R171" s="105" t="n">
        <v>974590</v>
      </c>
      <c r="S171" s="105" t="n">
        <v>519020</v>
      </c>
      <c r="T171" s="105" t="n">
        <v>896811</v>
      </c>
      <c r="U171" s="105" t="n">
        <v>379014</v>
      </c>
      <c r="V171" s="105" t="n">
        <v>187999</v>
      </c>
    </row>
    <row customHeight="1" ht="14.4" r="172" s="106" spans="1:27">
      <c r="A172" s="133" t="n">
        <v>42278</v>
      </c>
      <c r="B172" s="122">
        <f>+O172-O171</f>
        <v/>
      </c>
      <c r="C172" s="122">
        <f>+P172-P171</f>
        <v/>
      </c>
      <c r="D172" s="122">
        <f>+Q172-Q171</f>
        <v/>
      </c>
      <c r="E172" s="122">
        <f>+R172-R171</f>
        <v/>
      </c>
      <c r="F172" s="123">
        <f>+S172-S171</f>
        <v/>
      </c>
      <c r="G172" s="122">
        <f>+T172-T171</f>
        <v/>
      </c>
      <c r="H172" s="122">
        <f>+U172-U171</f>
        <v/>
      </c>
      <c r="I172" s="122">
        <f>+V172-V171</f>
        <v/>
      </c>
      <c r="J172" s="132" t="n">
        <v>7950.9</v>
      </c>
      <c r="K172" s="125">
        <f>J172-J171</f>
        <v/>
      </c>
      <c r="L172" s="126" t="n"/>
      <c r="M172" s="127">
        <f>B172+F172+I172-C172-G172-H172</f>
        <v/>
      </c>
      <c r="O172" s="105" t="n">
        <v>468385</v>
      </c>
      <c r="P172" s="105" t="n">
        <v>335049</v>
      </c>
      <c r="Q172" s="105" t="n">
        <v>793629</v>
      </c>
      <c r="R172" s="105" t="n">
        <v>990060</v>
      </c>
      <c r="S172" s="105" t="n">
        <v>532052</v>
      </c>
      <c r="T172" s="105" t="n">
        <v>850833.3333000001</v>
      </c>
      <c r="U172" s="105" t="n">
        <v>349162</v>
      </c>
      <c r="V172" s="105" t="n">
        <v>190700.3333</v>
      </c>
    </row>
    <row customHeight="1" ht="14.4" r="173" s="106" spans="1:27">
      <c r="A173" s="133" t="n">
        <v>42282</v>
      </c>
      <c r="B173" s="130">
        <f>+O173-O172</f>
        <v/>
      </c>
      <c r="C173" s="122">
        <f>+P173-P172</f>
        <v/>
      </c>
      <c r="D173" s="122">
        <f>+Q173-Q172</f>
        <v/>
      </c>
      <c r="E173" s="122">
        <f>+R173-R172</f>
        <v/>
      </c>
      <c r="F173" s="123">
        <f>+S173-S172</f>
        <v/>
      </c>
      <c r="G173" s="122">
        <f>+T173-T172</f>
        <v/>
      </c>
      <c r="H173" s="122">
        <f>+U173-U172</f>
        <v/>
      </c>
      <c r="I173" s="122">
        <f>+V173-V172</f>
        <v/>
      </c>
      <c r="J173" s="132" t="n">
        <v>8119.3</v>
      </c>
      <c r="K173" s="125">
        <f>J173-J172</f>
        <v/>
      </c>
      <c r="L173" s="126" t="n"/>
      <c r="M173" s="127">
        <f>B173+F173+I173-C173-G173-H173</f>
        <v/>
      </c>
      <c r="O173" s="105" t="n">
        <v>552082</v>
      </c>
      <c r="P173" s="105" t="n">
        <v>356733</v>
      </c>
      <c r="Q173" s="105" t="n">
        <v>808955</v>
      </c>
      <c r="R173" s="105" t="n">
        <v>977499</v>
      </c>
      <c r="S173" s="105" t="n">
        <v>557673</v>
      </c>
      <c r="T173" s="105" t="n">
        <v>837689</v>
      </c>
      <c r="U173" s="105" t="n">
        <v>323514</v>
      </c>
      <c r="V173" s="105" t="n">
        <v>226752</v>
      </c>
    </row>
    <row customHeight="1" ht="14.4" r="174" s="106" spans="1:27">
      <c r="A174" s="133" t="n">
        <v>42283</v>
      </c>
      <c r="B174" s="122">
        <f>+O174-O173</f>
        <v/>
      </c>
      <c r="C174" s="122">
        <f>+P174-P173</f>
        <v/>
      </c>
      <c r="D174" s="122">
        <f>+Q174-Q173</f>
        <v/>
      </c>
      <c r="E174" s="122">
        <f>+R174-R173</f>
        <v/>
      </c>
      <c r="F174" s="123">
        <f>+S174-S173</f>
        <v/>
      </c>
      <c r="G174" s="122">
        <f>+T174-T173</f>
        <v/>
      </c>
      <c r="H174" s="122">
        <f>+U174-U173</f>
        <v/>
      </c>
      <c r="I174" s="122">
        <f>+V174-V173</f>
        <v/>
      </c>
      <c r="J174" s="132" t="n">
        <v>8152.9</v>
      </c>
      <c r="K174" s="125">
        <f>J174-J173</f>
        <v/>
      </c>
      <c r="L174" s="126" t="n"/>
      <c r="M174" s="127">
        <f>B174+F174+I174-C174-G174-H174</f>
        <v/>
      </c>
      <c r="O174" s="105" t="n">
        <v>567639</v>
      </c>
      <c r="P174" s="105" t="n">
        <v>359005</v>
      </c>
      <c r="Q174" s="105" t="n">
        <v>816515</v>
      </c>
      <c r="R174" s="105" t="n">
        <v>968215</v>
      </c>
      <c r="S174" s="105" t="n">
        <v>585790</v>
      </c>
      <c r="T174" s="105" t="n">
        <v>863465</v>
      </c>
      <c r="U174" s="105" t="n">
        <v>331564</v>
      </c>
      <c r="V174" s="105" t="n">
        <v>246960</v>
      </c>
    </row>
    <row customHeight="1" ht="14.4" r="175" s="106" spans="1:27">
      <c r="A175" s="133" t="n">
        <v>42284</v>
      </c>
      <c r="B175" s="130">
        <f>+O175-O174</f>
        <v/>
      </c>
      <c r="C175" s="122">
        <f>+P175-P174</f>
        <v/>
      </c>
      <c r="D175" s="122">
        <f>+Q175-Q174</f>
        <v/>
      </c>
      <c r="E175" s="122">
        <f>+R175-R174</f>
        <v/>
      </c>
      <c r="F175" s="123">
        <f>+S175-S174</f>
        <v/>
      </c>
      <c r="G175" s="122">
        <f>+T175-T174</f>
        <v/>
      </c>
      <c r="H175" s="122">
        <f>+U175-U174</f>
        <v/>
      </c>
      <c r="I175" s="122">
        <f>+V175-V174</f>
        <v/>
      </c>
      <c r="J175" s="132" t="n">
        <v>8177.4</v>
      </c>
      <c r="K175" s="125">
        <f>J175-J174</f>
        <v/>
      </c>
      <c r="L175" s="126" t="n"/>
      <c r="M175" s="127">
        <f>B175+F175+I175-C175-G175-H175</f>
        <v/>
      </c>
      <c r="O175" s="105" t="n">
        <v>621482</v>
      </c>
      <c r="P175" s="105" t="n">
        <v>362887</v>
      </c>
      <c r="Q175" s="105" t="n">
        <v>810092</v>
      </c>
      <c r="R175" s="105" t="n">
        <v>974254</v>
      </c>
      <c r="S175" s="105" t="n">
        <v>590240</v>
      </c>
      <c r="T175" s="105" t="n">
        <v>869185</v>
      </c>
      <c r="U175" s="105" t="n">
        <v>329351</v>
      </c>
      <c r="V175" s="105" t="n">
        <v>272589</v>
      </c>
    </row>
    <row customHeight="1" ht="14.4" r="176" s="106" spans="1:27">
      <c r="A176" s="133" t="n">
        <v>42285</v>
      </c>
      <c r="B176" s="122">
        <f>+O176-O175</f>
        <v/>
      </c>
      <c r="C176" s="122">
        <f>+P176-P175</f>
        <v/>
      </c>
      <c r="D176" s="122">
        <f>+Q176-Q175</f>
        <v/>
      </c>
      <c r="E176" s="122">
        <f>+R176-R175</f>
        <v/>
      </c>
      <c r="F176" s="123">
        <f>+S176-S175</f>
        <v/>
      </c>
      <c r="G176" s="122">
        <f>+T176-T175</f>
        <v/>
      </c>
      <c r="H176" s="122">
        <f>+U176-U175</f>
        <v/>
      </c>
      <c r="I176" s="122">
        <f>+V176-V175</f>
        <v/>
      </c>
      <c r="J176" s="132" t="n">
        <v>8129.35</v>
      </c>
      <c r="K176" s="125">
        <f>J176-J175</f>
        <v/>
      </c>
      <c r="L176" s="126" t="n"/>
      <c r="M176" s="127">
        <f>B176+F176+I176-C176-G176-H176</f>
        <v/>
      </c>
      <c r="O176" s="105" t="n">
        <v>643751</v>
      </c>
      <c r="P176" s="105" t="n">
        <v>354442</v>
      </c>
      <c r="Q176" s="105" t="n">
        <v>800311</v>
      </c>
      <c r="R176" s="105" t="n">
        <v>983574</v>
      </c>
      <c r="S176" s="105" t="n">
        <v>603666</v>
      </c>
      <c r="T176" s="105" t="n">
        <v>899348</v>
      </c>
      <c r="U176" s="105" t="n">
        <v>340574</v>
      </c>
      <c r="V176" s="105" t="n">
        <v>296528</v>
      </c>
    </row>
    <row customHeight="1" ht="14.4" r="177" s="106" spans="1:27">
      <c r="A177" s="133" t="n">
        <v>42286</v>
      </c>
      <c r="B177" s="122">
        <f>+O177-O176</f>
        <v/>
      </c>
      <c r="C177" s="122">
        <f>+P177-P176</f>
        <v/>
      </c>
      <c r="D177" s="122">
        <f>+Q177-Q176</f>
        <v/>
      </c>
      <c r="E177" s="122">
        <f>+R177-R176</f>
        <v/>
      </c>
      <c r="F177" s="123">
        <f>+S177-S176</f>
        <v/>
      </c>
      <c r="G177" s="122">
        <f>+T177-T176</f>
        <v/>
      </c>
      <c r="H177" s="122">
        <f>+U177-U176</f>
        <v/>
      </c>
      <c r="I177" s="122">
        <f>+V177-V176</f>
        <v/>
      </c>
      <c r="J177" s="132" t="n">
        <v>8189.7</v>
      </c>
      <c r="K177" s="125">
        <f>J177-J176</f>
        <v/>
      </c>
      <c r="L177" s="126" t="n"/>
      <c r="M177" s="127">
        <f>B177+F177+I177-C177-G177-H177</f>
        <v/>
      </c>
      <c r="O177" s="105" t="n">
        <v>656659</v>
      </c>
      <c r="P177" s="105" t="n">
        <v>342630</v>
      </c>
      <c r="Q177" s="105" t="n">
        <v>803085</v>
      </c>
      <c r="R177" s="105" t="n">
        <v>997099</v>
      </c>
      <c r="S177" s="105" t="n">
        <v>622901</v>
      </c>
      <c r="T177" s="105" t="n">
        <v>917277</v>
      </c>
      <c r="U177" s="105" t="n">
        <v>314681</v>
      </c>
      <c r="V177" s="105" t="n">
        <v>313357</v>
      </c>
    </row>
    <row customHeight="1" ht="14.4" r="178" s="106" spans="1:27">
      <c r="A178" s="133" t="n">
        <v>42289</v>
      </c>
      <c r="B178" s="122">
        <f>+O178-O177</f>
        <v/>
      </c>
      <c r="C178" s="122">
        <f>+P178-P177</f>
        <v/>
      </c>
      <c r="D178" s="122">
        <f>+Q178-Q177</f>
        <v/>
      </c>
      <c r="E178" s="122">
        <f>+R178-R177</f>
        <v/>
      </c>
      <c r="F178" s="123">
        <f>+S178-S177</f>
        <v/>
      </c>
      <c r="G178" s="122">
        <f>+T178-T177</f>
        <v/>
      </c>
      <c r="H178" s="122">
        <f>+U178-U177</f>
        <v/>
      </c>
      <c r="I178" s="122">
        <f>+V178-V177</f>
        <v/>
      </c>
      <c r="J178" s="132" t="n">
        <v>8143.6</v>
      </c>
      <c r="K178" s="125">
        <f>J178-J177</f>
        <v/>
      </c>
      <c r="L178" s="126" t="n"/>
      <c r="M178" s="127">
        <f>B178+F178+I178-C178-G178-H178</f>
        <v/>
      </c>
      <c r="O178" s="105" t="n">
        <v>686453</v>
      </c>
      <c r="P178" s="105" t="n">
        <v>337349</v>
      </c>
      <c r="Q178" s="105" t="n">
        <v>804041</v>
      </c>
      <c r="R178" s="105" t="n">
        <v>992969</v>
      </c>
      <c r="S178" s="105" t="n">
        <v>632165</v>
      </c>
      <c r="T178" s="105" t="n">
        <v>904978</v>
      </c>
      <c r="U178" s="105" t="n">
        <v>348916</v>
      </c>
      <c r="V178" s="105" t="n">
        <v>326521</v>
      </c>
    </row>
    <row customHeight="1" ht="14.4" r="179" s="106" spans="1:27">
      <c r="A179" s="133" t="n">
        <v>42290</v>
      </c>
      <c r="B179" s="122">
        <f>+O179-O178</f>
        <v/>
      </c>
      <c r="C179" s="122">
        <f>+P179-P178</f>
        <v/>
      </c>
      <c r="D179" s="122">
        <f>+Q179-Q178</f>
        <v/>
      </c>
      <c r="E179" s="122">
        <f>+R179-R178</f>
        <v/>
      </c>
      <c r="F179" s="123">
        <f>+S179-S178</f>
        <v/>
      </c>
      <c r="G179" s="122">
        <f>+T179-T178</f>
        <v/>
      </c>
      <c r="H179" s="122">
        <f>+U179-U178</f>
        <v/>
      </c>
      <c r="I179" s="122">
        <f>+V179-V178</f>
        <v/>
      </c>
      <c r="J179" s="132" t="n">
        <v>8131.7</v>
      </c>
      <c r="K179" s="125">
        <f>J179-J178</f>
        <v/>
      </c>
      <c r="L179" s="126" t="n"/>
      <c r="M179" s="127">
        <f>B179+F179+I179-C179-G179-H179</f>
        <v/>
      </c>
      <c r="O179" s="105" t="n">
        <v>662378</v>
      </c>
      <c r="P179" s="105" t="n">
        <v>331542</v>
      </c>
      <c r="Q179" s="105" t="n">
        <v>797819</v>
      </c>
      <c r="R179" s="105" t="n">
        <v>998166</v>
      </c>
      <c r="S179" s="105" t="n">
        <v>624446</v>
      </c>
      <c r="T179" s="105" t="n">
        <v>918940</v>
      </c>
      <c r="U179" s="105" t="n">
        <v>375698</v>
      </c>
      <c r="V179" s="105" t="n">
        <v>340889</v>
      </c>
    </row>
    <row customHeight="1" ht="14.4" r="180" s="106" spans="1:27">
      <c r="A180" s="133" t="n">
        <v>42291</v>
      </c>
      <c r="B180" s="122">
        <f>+O180-O179</f>
        <v/>
      </c>
      <c r="C180" s="122">
        <f>+P180-P179</f>
        <v/>
      </c>
      <c r="D180" s="122">
        <f>+Q180-Q179</f>
        <v/>
      </c>
      <c r="E180" s="122">
        <f>+R180-R179</f>
        <v/>
      </c>
      <c r="F180" s="123">
        <f>+S180-S179</f>
        <v/>
      </c>
      <c r="G180" s="122">
        <f>+T180-T179</f>
        <v/>
      </c>
      <c r="H180" s="122">
        <f>+U180-U179</f>
        <v/>
      </c>
      <c r="I180" s="122">
        <f>+V180-V179</f>
        <v/>
      </c>
      <c r="J180" s="132" t="n">
        <v>8107.9</v>
      </c>
      <c r="K180" s="125">
        <f>J180-J179</f>
        <v/>
      </c>
      <c r="L180" s="126" t="n"/>
      <c r="M180" s="127">
        <f>B180+F180+I180-C180-G180-H180</f>
        <v/>
      </c>
      <c r="O180" s="105" t="n">
        <v>616628</v>
      </c>
      <c r="P180" s="105" t="n">
        <v>353862</v>
      </c>
      <c r="Q180" s="105" t="n">
        <v>790464</v>
      </c>
      <c r="R180" s="105" t="n">
        <v>1011148</v>
      </c>
      <c r="S180" s="105" t="n">
        <v>640555</v>
      </c>
      <c r="T180" s="105" t="n">
        <v>864149</v>
      </c>
      <c r="U180" s="105" t="n">
        <v>381981</v>
      </c>
      <c r="V180" s="105" t="n">
        <v>341248</v>
      </c>
    </row>
    <row customHeight="1" ht="14.4" r="181" s="106" spans="1:27">
      <c r="A181" s="133" t="n">
        <v>42292</v>
      </c>
      <c r="B181" s="122">
        <f>+O181-O180</f>
        <v/>
      </c>
      <c r="C181" s="122">
        <f>+P181-P180</f>
        <v/>
      </c>
      <c r="D181" s="122">
        <f>+Q181-Q180</f>
        <v/>
      </c>
      <c r="E181" s="122">
        <f>+R181-R180</f>
        <v/>
      </c>
      <c r="F181" s="123">
        <f>+S181-S180</f>
        <v/>
      </c>
      <c r="G181" s="122">
        <f>+T181-T180</f>
        <v/>
      </c>
      <c r="H181" s="122">
        <f>+U181-U180</f>
        <v/>
      </c>
      <c r="I181" s="122">
        <f>+V181-V180</f>
        <v/>
      </c>
      <c r="J181" s="132" t="n">
        <v>8179.5</v>
      </c>
      <c r="K181" s="125">
        <f>J181-J180</f>
        <v/>
      </c>
      <c r="L181" s="126" t="n"/>
      <c r="M181" s="127">
        <f>B181+F181+I181-C181-G181-H181</f>
        <v/>
      </c>
      <c r="O181" s="105" t="n">
        <v>624794</v>
      </c>
      <c r="P181" s="105" t="n">
        <v>368310</v>
      </c>
      <c r="Q181" s="105" t="n">
        <v>788471</v>
      </c>
      <c r="R181" s="105" t="n">
        <v>1014702</v>
      </c>
      <c r="S181" s="105" t="n">
        <v>675336</v>
      </c>
      <c r="T181" s="105" t="n">
        <v>841791</v>
      </c>
      <c r="U181" s="105" t="n">
        <v>374967</v>
      </c>
      <c r="V181" s="105" t="n">
        <v>335959</v>
      </c>
    </row>
    <row customHeight="1" ht="14.4" r="182" s="106" spans="1:27">
      <c r="A182" s="133" t="n">
        <v>42293</v>
      </c>
      <c r="B182" s="122">
        <f>+O182-O181</f>
        <v/>
      </c>
      <c r="C182" s="122">
        <f>+P182-P181</f>
        <v/>
      </c>
      <c r="D182" s="122">
        <f>+Q182-Q181</f>
        <v/>
      </c>
      <c r="E182" s="122">
        <f>+R182-R181</f>
        <v/>
      </c>
      <c r="F182" s="123">
        <f>+S182-S181</f>
        <v/>
      </c>
      <c r="G182" s="122">
        <f>+T182-T181</f>
        <v/>
      </c>
      <c r="H182" s="122">
        <f>+U182-U181</f>
        <v/>
      </c>
      <c r="I182" s="122">
        <f>+V182-V181</f>
        <v/>
      </c>
      <c r="J182" s="132" t="n">
        <v>8238.15</v>
      </c>
      <c r="K182" s="125">
        <f>J182-J181</f>
        <v/>
      </c>
      <c r="L182" s="126" t="n"/>
      <c r="M182" s="127">
        <f>B182+F182+I182-C182-G182-H182</f>
        <v/>
      </c>
      <c r="O182" s="105" t="n">
        <v>597273</v>
      </c>
      <c r="P182" s="105" t="n">
        <v>393562</v>
      </c>
      <c r="Q182" s="105" t="n">
        <v>782638</v>
      </c>
      <c r="R182" s="105" t="n">
        <v>1022188</v>
      </c>
      <c r="S182" s="105" t="n">
        <v>714114</v>
      </c>
      <c r="T182" s="105" t="n">
        <v>855343</v>
      </c>
      <c r="U182" s="105" t="n">
        <v>404150</v>
      </c>
      <c r="V182" s="105" t="n">
        <v>359378</v>
      </c>
    </row>
    <row customHeight="1" ht="14.4" r="183" s="106" spans="1:27">
      <c r="A183" s="133" t="n">
        <v>42296</v>
      </c>
      <c r="B183" s="122">
        <f>+O183-O182</f>
        <v/>
      </c>
      <c r="C183" s="122">
        <f>+P183-P182</f>
        <v/>
      </c>
      <c r="D183" s="122">
        <f>+Q183-Q182</f>
        <v/>
      </c>
      <c r="E183" s="122">
        <f>+R183-R182</f>
        <v/>
      </c>
      <c r="F183" s="123">
        <f>+S183-S182</f>
        <v/>
      </c>
      <c r="G183" s="122">
        <f>+T183-T182</f>
        <v/>
      </c>
      <c r="H183" s="122">
        <f>+U183-U182</f>
        <v/>
      </c>
      <c r="I183" s="122">
        <f>+V183-V182</f>
        <v/>
      </c>
      <c r="J183" s="132" t="n">
        <v>8275.049999999999</v>
      </c>
      <c r="K183" s="125">
        <f>J183-J182</f>
        <v/>
      </c>
      <c r="L183" s="126" t="n"/>
      <c r="M183" s="127">
        <f>B183+F183+I183-C183-G183-H183</f>
        <v/>
      </c>
      <c r="O183" s="105" t="n">
        <v>586274</v>
      </c>
      <c r="P183" s="105" t="n">
        <v>407793</v>
      </c>
      <c r="Q183" s="105" t="n">
        <v>786621</v>
      </c>
      <c r="R183" s="105" t="n">
        <v>1014871</v>
      </c>
      <c r="S183" s="105" t="n">
        <v>737822</v>
      </c>
      <c r="T183" s="105" t="n">
        <v>868796</v>
      </c>
      <c r="U183" s="105" t="n">
        <v>413851</v>
      </c>
      <c r="V183" s="105" t="n">
        <v>364119</v>
      </c>
    </row>
    <row customHeight="1" ht="14.4" r="184" s="106" spans="1:27">
      <c r="A184" s="133" t="n">
        <v>42297</v>
      </c>
      <c r="B184" s="122">
        <f>+O184-O183</f>
        <v/>
      </c>
      <c r="C184" s="122">
        <f>+P184-P183</f>
        <v/>
      </c>
      <c r="D184" s="122">
        <f>+Q184-Q183</f>
        <v/>
      </c>
      <c r="E184" s="122">
        <f>+R184-R183</f>
        <v/>
      </c>
      <c r="F184" s="123">
        <f>+S184-S183</f>
        <v/>
      </c>
      <c r="G184" s="122">
        <f>+T184-T183</f>
        <v/>
      </c>
      <c r="H184" s="122">
        <f>+U184-U183</f>
        <v/>
      </c>
      <c r="I184" s="122">
        <f>+V184-V183</f>
        <v/>
      </c>
      <c r="J184" s="132" t="n">
        <v>8261.65</v>
      </c>
      <c r="K184" s="125">
        <f>J184-J183</f>
        <v/>
      </c>
      <c r="L184" s="126" t="n"/>
      <c r="M184" s="127">
        <f>B184+F184+I184-C184-G184-H184</f>
        <v/>
      </c>
      <c r="O184" s="105" t="n">
        <v>583669</v>
      </c>
      <c r="P184" s="105" t="n">
        <v>417596</v>
      </c>
      <c r="Q184" s="105" t="n">
        <v>792721</v>
      </c>
      <c r="R184" s="105" t="n">
        <v>999103</v>
      </c>
      <c r="S184" s="105" t="n">
        <v>731755</v>
      </c>
      <c r="T184" s="105" t="n">
        <v>872740</v>
      </c>
      <c r="U184" s="105" t="n">
        <v>421681</v>
      </c>
      <c r="V184" s="105" t="n">
        <v>361666</v>
      </c>
    </row>
    <row customHeight="1" ht="14.4" r="185" s="106" spans="1:27">
      <c r="A185" s="133" t="n">
        <v>42298</v>
      </c>
      <c r="B185" s="122">
        <f>+O185-O184</f>
        <v/>
      </c>
      <c r="C185" s="122">
        <f>+P185-P184</f>
        <v/>
      </c>
      <c r="D185" s="122">
        <f>+Q185-Q184</f>
        <v/>
      </c>
      <c r="E185" s="122">
        <f>+R185-R184</f>
        <v/>
      </c>
      <c r="F185" s="123">
        <f>+S185-S184</f>
        <v/>
      </c>
      <c r="G185" s="122">
        <f>+T185-T184</f>
        <v/>
      </c>
      <c r="H185" s="122">
        <f>+U185-U184</f>
        <v/>
      </c>
      <c r="I185" s="122">
        <f>+V185-V184</f>
        <v/>
      </c>
      <c r="J185" s="132" t="n">
        <v>8251.700000000001</v>
      </c>
      <c r="K185" s="125">
        <f>J185-J184</f>
        <v/>
      </c>
      <c r="L185" s="126" t="n"/>
      <c r="M185" s="127">
        <f>B185+F185+I185-C185-G185-H185</f>
        <v/>
      </c>
      <c r="O185" s="105" t="n">
        <v>584150</v>
      </c>
      <c r="P185" s="105" t="n">
        <v>416100</v>
      </c>
      <c r="Q185" s="105" t="n">
        <v>790293</v>
      </c>
      <c r="R185" s="105" t="n">
        <v>992265</v>
      </c>
      <c r="S185" s="105" t="n">
        <v>721154</v>
      </c>
      <c r="T185" s="105" t="n">
        <v>894609</v>
      </c>
      <c r="U185" s="105" t="n">
        <v>420866</v>
      </c>
      <c r="V185" s="105" t="n">
        <v>442095</v>
      </c>
    </row>
    <row customHeight="1" ht="14.4" r="186" s="106" spans="1:27">
      <c r="A186" s="133" t="n">
        <v>42300</v>
      </c>
      <c r="B186" s="122">
        <f>+O186-O185</f>
        <v/>
      </c>
      <c r="C186" s="122">
        <f>+P186-P185</f>
        <v/>
      </c>
      <c r="D186" s="122">
        <f>+Q186-Q185</f>
        <v/>
      </c>
      <c r="E186" s="122">
        <f>+R186-R185</f>
        <v/>
      </c>
      <c r="F186" s="123">
        <f>+S186-S185</f>
        <v/>
      </c>
      <c r="G186" s="122">
        <f>+T186-T185</f>
        <v/>
      </c>
      <c r="H186" s="122">
        <f>+U186-U185</f>
        <v/>
      </c>
      <c r="I186" s="122">
        <f>+V186-V185</f>
        <v/>
      </c>
      <c r="J186" s="132" t="n">
        <v>8295.450000000001</v>
      </c>
      <c r="K186" s="125">
        <f>J186-J185</f>
        <v/>
      </c>
      <c r="L186" s="126" t="n"/>
      <c r="M186" s="127">
        <f>B186+F186+I186-C186-G186-H186</f>
        <v/>
      </c>
      <c r="O186" s="105" t="n">
        <v>620389</v>
      </c>
      <c r="P186" s="105" t="n">
        <v>390034</v>
      </c>
      <c r="Q186" s="105" t="n">
        <v>766363</v>
      </c>
      <c r="R186" s="105" t="n">
        <v>960143</v>
      </c>
      <c r="S186" s="105" t="n">
        <v>702622</v>
      </c>
      <c r="T186" s="105" t="n">
        <v>881394</v>
      </c>
      <c r="U186" s="105" t="n">
        <v>412579</v>
      </c>
      <c r="V186" s="105" t="n">
        <v>439344</v>
      </c>
    </row>
    <row customHeight="1" ht="14.4" r="187" s="106" spans="1:27">
      <c r="A187" s="133" t="n">
        <v>42303</v>
      </c>
      <c r="B187" s="122">
        <f>+O187-O186</f>
        <v/>
      </c>
      <c r="C187" s="130">
        <f>+P187-P186</f>
        <v/>
      </c>
      <c r="D187" s="122">
        <f>+Q187-Q186</f>
        <v/>
      </c>
      <c r="E187" s="122">
        <f>+R187-R186</f>
        <v/>
      </c>
      <c r="F187" s="123">
        <f>+S187-S186</f>
        <v/>
      </c>
      <c r="G187" s="122">
        <f>+T187-T186</f>
        <v/>
      </c>
      <c r="H187" s="122">
        <f>+U187-U186</f>
        <v/>
      </c>
      <c r="I187" s="122">
        <f>+V187-V186</f>
        <v/>
      </c>
      <c r="J187" s="132" t="n">
        <v>8260.549999999999</v>
      </c>
      <c r="K187" s="125">
        <f>J187-J186</f>
        <v/>
      </c>
      <c r="L187" s="126" t="n"/>
      <c r="M187" s="127">
        <f>B187+F187+I187-C187-G187-H187</f>
        <v/>
      </c>
      <c r="O187" s="105" t="n">
        <v>612890</v>
      </c>
      <c r="P187" s="105" t="n">
        <v>336379</v>
      </c>
      <c r="Q187" s="105" t="n">
        <v>726174</v>
      </c>
      <c r="R187" s="105" t="n">
        <v>884148</v>
      </c>
      <c r="S187" s="105" t="n">
        <v>656647</v>
      </c>
      <c r="T187" s="105" t="n">
        <v>870590</v>
      </c>
      <c r="U187" s="105" t="n">
        <v>396004</v>
      </c>
      <c r="V187" s="105" t="n">
        <v>447200</v>
      </c>
    </row>
    <row customHeight="1" ht="14.4" r="188" s="106" spans="1:27">
      <c r="A188" s="133" t="n">
        <v>42304</v>
      </c>
      <c r="B188" s="122">
        <f>+O188-O187</f>
        <v/>
      </c>
      <c r="C188" s="122">
        <f>+P188-P187</f>
        <v/>
      </c>
      <c r="D188" s="122">
        <f>+Q188-Q187</f>
        <v/>
      </c>
      <c r="E188" s="122">
        <f>+R188-R187</f>
        <v/>
      </c>
      <c r="F188" s="123">
        <f>+S188-S187</f>
        <v/>
      </c>
      <c r="G188" s="122">
        <f>+T188-T187</f>
        <v/>
      </c>
      <c r="H188" s="122">
        <f>+U188-U187</f>
        <v/>
      </c>
      <c r="I188" s="122">
        <f>+V188-V187</f>
        <v/>
      </c>
      <c r="J188" s="132" t="n">
        <v>8232.9</v>
      </c>
      <c r="K188" s="125">
        <f>J188-J187</f>
        <v/>
      </c>
      <c r="L188" s="126" t="n"/>
      <c r="M188" s="127">
        <f>B188+F188+I188-C188-G188-H188</f>
        <v/>
      </c>
      <c r="O188" s="105" t="n">
        <v>583705</v>
      </c>
      <c r="P188" s="105" t="n">
        <v>311959</v>
      </c>
      <c r="Q188" s="105" t="n">
        <v>660476</v>
      </c>
      <c r="R188" s="105" t="n">
        <v>818202</v>
      </c>
      <c r="S188" s="105" t="n">
        <v>579288</v>
      </c>
      <c r="T188" s="105" t="n">
        <v>843271</v>
      </c>
      <c r="U188" s="105" t="n">
        <v>366152</v>
      </c>
      <c r="V188" s="105" t="n">
        <v>441346</v>
      </c>
    </row>
    <row customHeight="1" ht="14.4" r="189" s="106" spans="1:27">
      <c r="A189" s="133" t="n">
        <v>42305</v>
      </c>
      <c r="B189" s="130">
        <f>+O189-O188</f>
        <v/>
      </c>
      <c r="C189" s="122">
        <f>+P189-P188</f>
        <v/>
      </c>
      <c r="D189" s="122">
        <f>+Q189-Q188</f>
        <v/>
      </c>
      <c r="E189" s="122">
        <f>+R189-R188</f>
        <v/>
      </c>
      <c r="F189" s="123">
        <f>+S189-S188</f>
        <v/>
      </c>
      <c r="G189" s="122">
        <f>+T189-T188</f>
        <v/>
      </c>
      <c r="H189" s="122">
        <f>+U189-U188</f>
        <v/>
      </c>
      <c r="I189" s="122">
        <f>+V189-V188</f>
        <v/>
      </c>
      <c r="J189" s="132" t="n">
        <v>8171.2</v>
      </c>
      <c r="K189" s="125">
        <f>J189-J188</f>
        <v/>
      </c>
      <c r="L189" s="126" t="n"/>
      <c r="M189" s="127">
        <f>B189+F189+I189-C189-G189-H189</f>
        <v/>
      </c>
      <c r="O189" s="105" t="n">
        <v>458514</v>
      </c>
      <c r="P189" s="105" t="n">
        <v>301707</v>
      </c>
      <c r="Q189" s="105" t="n">
        <v>549782</v>
      </c>
      <c r="R189" s="105" t="n">
        <v>743343</v>
      </c>
      <c r="S189" s="105" t="n">
        <v>535138</v>
      </c>
      <c r="T189" s="105" t="n">
        <v>865666</v>
      </c>
      <c r="U189" s="105" t="n">
        <v>354296</v>
      </c>
      <c r="V189" s="105" t="n">
        <v>424702</v>
      </c>
    </row>
    <row customHeight="1" ht="14.4" r="190" s="106" spans="1:27">
      <c r="A190" s="134" t="n">
        <v>42306</v>
      </c>
      <c r="B190" s="136">
        <f>+O190-O189</f>
        <v/>
      </c>
      <c r="C190" s="136">
        <f>+P190-P189</f>
        <v/>
      </c>
      <c r="D190" s="136">
        <f>+Q190-Q189</f>
        <v/>
      </c>
      <c r="E190" s="136">
        <f>+R190-R189</f>
        <v/>
      </c>
      <c r="F190" s="137">
        <f>+S190-S189</f>
        <v/>
      </c>
      <c r="G190" s="136">
        <f>+T190-T189</f>
        <v/>
      </c>
      <c r="H190" s="136">
        <f>+U190-U189</f>
        <v/>
      </c>
      <c r="I190" s="136">
        <f>+V190-V189</f>
        <v/>
      </c>
      <c r="J190" s="138" t="n">
        <v>8111.75</v>
      </c>
      <c r="K190" s="139">
        <f>J190-J189</f>
        <v/>
      </c>
      <c r="L190" s="140" t="n"/>
      <c r="M190" s="127">
        <f>B190+F190+I190-C190-G190-H190</f>
        <v/>
      </c>
      <c r="O190" s="105" t="n">
        <v>194257</v>
      </c>
      <c r="P190" s="105" t="n">
        <v>92142</v>
      </c>
      <c r="Q190" s="105" t="n">
        <v>374439</v>
      </c>
      <c r="R190" s="105" t="n">
        <v>508887</v>
      </c>
      <c r="S190" s="105" t="n">
        <v>162706</v>
      </c>
      <c r="T190" s="105" t="n">
        <v>293523</v>
      </c>
      <c r="U190" s="105" t="n">
        <v>207182</v>
      </c>
      <c r="V190" s="105" t="n">
        <v>63484</v>
      </c>
    </row>
    <row customHeight="1" ht="14.4" r="191" s="106" spans="1:27">
      <c r="A191" s="133" t="n">
        <v>42307</v>
      </c>
      <c r="B191" s="122">
        <f>+O191-O190</f>
        <v/>
      </c>
      <c r="C191" s="122">
        <f>+P191-P190</f>
        <v/>
      </c>
      <c r="D191" s="122">
        <f>+Q191-Q190</f>
        <v/>
      </c>
      <c r="E191" s="122">
        <f>+R191-R190</f>
        <v/>
      </c>
      <c r="F191" s="123">
        <f>+S191-S190</f>
        <v/>
      </c>
      <c r="G191" s="122">
        <f>+T191-T190</f>
        <v/>
      </c>
      <c r="H191" s="122">
        <f>+U191-U190</f>
        <v/>
      </c>
      <c r="I191" s="122">
        <f>+V191-V190</f>
        <v/>
      </c>
      <c r="J191" s="132" t="n">
        <v>8065.8</v>
      </c>
      <c r="K191" s="125">
        <f>J191-J190</f>
        <v/>
      </c>
      <c r="L191" s="126" t="n"/>
      <c r="M191" s="127">
        <f>B191+F191+I191-C191-G191-H191</f>
        <v/>
      </c>
      <c r="O191" s="105" t="n">
        <v>196642</v>
      </c>
      <c r="P191" s="105" t="n">
        <v>88596</v>
      </c>
      <c r="Q191" s="105" t="n">
        <v>378624</v>
      </c>
      <c r="R191" s="105" t="n">
        <v>515026</v>
      </c>
      <c r="S191" s="105" t="n">
        <v>193061</v>
      </c>
      <c r="T191" s="105" t="n">
        <v>348831</v>
      </c>
      <c r="U191" s="105" t="n">
        <v>245659</v>
      </c>
      <c r="V191" s="105" t="n">
        <v>71975</v>
      </c>
    </row>
    <row customHeight="1" ht="14.4" r="192" s="106" spans="1:27">
      <c r="A192" s="133" t="n">
        <v>42310</v>
      </c>
      <c r="B192" s="122">
        <f>+O192-O191</f>
        <v/>
      </c>
      <c r="C192" s="122">
        <f>+P192-P191</f>
        <v/>
      </c>
      <c r="D192" s="122">
        <f>+Q192-Q191</f>
        <v/>
      </c>
      <c r="E192" s="122">
        <f>+R192-R191</f>
        <v/>
      </c>
      <c r="F192" s="123">
        <f>+S192-S191</f>
        <v/>
      </c>
      <c r="G192" s="122">
        <f>+T192-T191</f>
        <v/>
      </c>
      <c r="H192" s="122">
        <f>+U192-U191</f>
        <v/>
      </c>
      <c r="I192" s="122">
        <f>+V192-V191</f>
        <v/>
      </c>
      <c r="J192" s="132" t="n">
        <v>8050.8</v>
      </c>
      <c r="K192" s="125">
        <f>J192-J191</f>
        <v/>
      </c>
      <c r="L192" s="126" t="n"/>
      <c r="M192" s="127">
        <f>B192+F192+I192-C192-G192-H192</f>
        <v/>
      </c>
      <c r="O192" s="105" t="n">
        <v>192582</v>
      </c>
      <c r="P192" s="105" t="n">
        <v>89285</v>
      </c>
      <c r="Q192" s="105" t="n">
        <v>385155</v>
      </c>
      <c r="R192" s="105" t="n">
        <v>527060</v>
      </c>
      <c r="S192" s="105" t="n">
        <v>201082</v>
      </c>
      <c r="T192" s="105" t="n">
        <v>401233</v>
      </c>
      <c r="U192" s="105" t="n">
        <v>257478</v>
      </c>
      <c r="V192" s="105" t="n">
        <v>81596</v>
      </c>
    </row>
    <row customHeight="1" ht="14.4" r="193" s="106" spans="1:27">
      <c r="A193" s="133" t="n">
        <v>42311</v>
      </c>
      <c r="B193" s="122">
        <f>+O193-O192</f>
        <v/>
      </c>
      <c r="C193" s="122">
        <f>+P193-P192</f>
        <v/>
      </c>
      <c r="D193" s="122">
        <f>+Q193-Q192</f>
        <v/>
      </c>
      <c r="E193" s="122">
        <f>+R193-R192</f>
        <v/>
      </c>
      <c r="F193" s="123">
        <f>+S193-S192</f>
        <v/>
      </c>
      <c r="G193" s="122">
        <f>+T193-T192</f>
        <v/>
      </c>
      <c r="H193" s="122">
        <f>+U193-U192</f>
        <v/>
      </c>
      <c r="I193" s="122">
        <f>+V193-V192</f>
        <v/>
      </c>
      <c r="J193" s="132" t="n">
        <v>8060.7</v>
      </c>
      <c r="K193" s="125">
        <f>J193-J192</f>
        <v/>
      </c>
      <c r="L193" s="126" t="n"/>
      <c r="M193" s="127">
        <f>B193+F193+I193-C193-G193-H193</f>
        <v/>
      </c>
      <c r="O193" s="105" t="n">
        <v>195972</v>
      </c>
      <c r="P193" s="105" t="n">
        <v>85778</v>
      </c>
      <c r="Q193" s="105" t="n">
        <v>389589</v>
      </c>
      <c r="R193" s="105" t="n">
        <v>529314</v>
      </c>
      <c r="S193" s="105" t="n">
        <v>212852.6667</v>
      </c>
      <c r="T193" s="105" t="n">
        <v>416944</v>
      </c>
      <c r="U193" s="105" t="n">
        <v>271391.6667</v>
      </c>
      <c r="V193" s="105" t="n">
        <v>89533</v>
      </c>
    </row>
    <row customHeight="1" ht="14.4" r="194" s="106" spans="1:27">
      <c r="A194" s="133" t="n">
        <v>42312</v>
      </c>
      <c r="B194" s="122">
        <f>+O194-O193</f>
        <v/>
      </c>
      <c r="C194" s="122">
        <f>+P194-P193</f>
        <v/>
      </c>
      <c r="D194" s="122">
        <f>+Q194-Q193</f>
        <v/>
      </c>
      <c r="E194" s="122">
        <f>+R194-R193</f>
        <v/>
      </c>
      <c r="F194" s="123">
        <f>+S194-S193</f>
        <v/>
      </c>
      <c r="G194" s="122">
        <f>+T194-T193</f>
        <v/>
      </c>
      <c r="H194" s="122">
        <f>+U194-U193</f>
        <v/>
      </c>
      <c r="I194" s="122">
        <f>+V194-V193</f>
        <v/>
      </c>
      <c r="J194" s="132" t="n">
        <v>8040.2</v>
      </c>
      <c r="K194" s="125">
        <f>J194-J193</f>
        <v/>
      </c>
      <c r="L194" s="126" t="n"/>
      <c r="M194" s="127">
        <f>B194+F194+I194-C194-G194-H194</f>
        <v/>
      </c>
      <c r="O194" s="105" t="n">
        <v>193744</v>
      </c>
      <c r="P194" s="105" t="n">
        <v>88800</v>
      </c>
      <c r="Q194" s="105" t="n">
        <v>393935</v>
      </c>
      <c r="R194" s="105" t="n">
        <v>534762</v>
      </c>
      <c r="S194" s="105" t="n">
        <v>219437</v>
      </c>
      <c r="T194" s="105" t="n">
        <v>420811</v>
      </c>
      <c r="U194" s="105" t="n">
        <v>274622</v>
      </c>
      <c r="V194" s="105" t="n">
        <v>100155</v>
      </c>
    </row>
    <row customHeight="1" ht="14.4" r="195" s="106" spans="1:27">
      <c r="A195" s="133" t="n">
        <v>42313</v>
      </c>
      <c r="B195" s="122">
        <f>+O195-O194</f>
        <v/>
      </c>
      <c r="C195" s="122">
        <f>+P195-P194</f>
        <v/>
      </c>
      <c r="D195" s="122">
        <f>+Q195-Q194</f>
        <v/>
      </c>
      <c r="E195" s="122">
        <f>+R195-R194</f>
        <v/>
      </c>
      <c r="F195" s="123">
        <f>+S195-S194</f>
        <v/>
      </c>
      <c r="G195" s="122">
        <f>+T195-T194</f>
        <v/>
      </c>
      <c r="H195" s="122">
        <f>+U195-U194</f>
        <v/>
      </c>
      <c r="I195" s="122">
        <f>+V195-V194</f>
        <v/>
      </c>
      <c r="J195" s="132" t="n">
        <v>7955.45</v>
      </c>
      <c r="K195" s="125">
        <f>J195-J194</f>
        <v/>
      </c>
      <c r="L195" s="126" t="n"/>
      <c r="M195" s="127">
        <f>B195+F195+I195-C195-G195-H195</f>
        <v/>
      </c>
      <c r="O195" s="105" t="n">
        <v>187898</v>
      </c>
      <c r="P195" s="105" t="n">
        <v>98266</v>
      </c>
      <c r="Q195" s="105" t="n">
        <v>383699</v>
      </c>
      <c r="R195" s="105" t="n">
        <v>545244</v>
      </c>
      <c r="S195" s="105" t="n">
        <v>217646</v>
      </c>
      <c r="T195" s="105" t="n">
        <v>428053</v>
      </c>
      <c r="U195" s="105" t="n">
        <v>311173</v>
      </c>
      <c r="V195" s="105" t="n">
        <v>103397</v>
      </c>
    </row>
    <row customHeight="1" ht="14.4" r="196" s="106" spans="1:27">
      <c r="A196" s="133" t="n">
        <v>42314</v>
      </c>
      <c r="B196" s="122">
        <f>+O196-O195</f>
        <v/>
      </c>
      <c r="C196" s="122">
        <f>+P196-P195</f>
        <v/>
      </c>
      <c r="D196" s="122">
        <f>+Q196-Q195</f>
        <v/>
      </c>
      <c r="E196" s="122">
        <f>+R196-R195</f>
        <v/>
      </c>
      <c r="F196" s="123">
        <f>+S196-S195</f>
        <v/>
      </c>
      <c r="G196" s="122">
        <f>+T196-T195</f>
        <v/>
      </c>
      <c r="H196" s="122">
        <f>+U196-U195</f>
        <v/>
      </c>
      <c r="I196" s="122">
        <f>+V196-V195</f>
        <v/>
      </c>
      <c r="J196" s="132" t="n">
        <v>7954.3</v>
      </c>
      <c r="K196" s="125">
        <f>J196-J195</f>
        <v/>
      </c>
      <c r="L196" s="126" t="n"/>
      <c r="M196" s="141">
        <f>B196+F196+I196-C196-G196-H196</f>
        <v/>
      </c>
      <c r="O196" s="105" t="n">
        <v>176634</v>
      </c>
      <c r="P196" s="105" t="n">
        <v>97264</v>
      </c>
      <c r="Q196" s="105" t="n">
        <v>381093</v>
      </c>
      <c r="R196" s="105" t="n">
        <v>551493</v>
      </c>
      <c r="S196" s="105" t="n">
        <v>223090</v>
      </c>
      <c r="T196" s="105" t="n">
        <v>440449</v>
      </c>
      <c r="U196" s="105" t="n">
        <v>337384</v>
      </c>
      <c r="V196" s="105" t="n">
        <v>108168</v>
      </c>
    </row>
    <row customHeight="1" ht="14.4" r="197" s="106" spans="1:27">
      <c r="A197" s="133" t="n">
        <v>42317</v>
      </c>
      <c r="B197" s="122">
        <f>+O197-O196</f>
        <v/>
      </c>
      <c r="C197" s="122">
        <f>+P197-P196</f>
        <v/>
      </c>
      <c r="D197" s="122">
        <f>+Q197-Q196</f>
        <v/>
      </c>
      <c r="E197" s="122">
        <f>+R197-R196</f>
        <v/>
      </c>
      <c r="F197" s="123">
        <f>+S197-S196</f>
        <v/>
      </c>
      <c r="G197" s="122">
        <f>+T197-T196</f>
        <v/>
      </c>
      <c r="H197" s="122">
        <f>+U197-U196</f>
        <v/>
      </c>
      <c r="I197" s="122">
        <f>+V197-V196</f>
        <v/>
      </c>
      <c r="J197" s="132" t="n">
        <v>7915.2</v>
      </c>
      <c r="K197" s="125">
        <f>J197-J196</f>
        <v/>
      </c>
      <c r="L197" s="126" t="n"/>
      <c r="M197" s="127">
        <f>B197+F197+I197-C197-G197-H197</f>
        <v/>
      </c>
      <c r="O197" s="105" t="n">
        <v>171292</v>
      </c>
      <c r="P197" s="105" t="n">
        <v>117671</v>
      </c>
      <c r="Q197" s="105" t="n">
        <v>388034</v>
      </c>
      <c r="R197" s="105" t="n">
        <v>564012</v>
      </c>
      <c r="S197" s="105" t="n">
        <v>223906</v>
      </c>
      <c r="T197" s="105" t="n">
        <v>445283</v>
      </c>
      <c r="U197" s="105" t="n">
        <v>372617</v>
      </c>
      <c r="V197" s="105" t="n">
        <v>113153</v>
      </c>
    </row>
    <row customHeight="1" ht="14.4" r="198" s="106" spans="1:27">
      <c r="A198" s="133" t="n">
        <v>42318</v>
      </c>
      <c r="B198" s="122">
        <f>+O198-O197</f>
        <v/>
      </c>
      <c r="C198" s="122">
        <f>+P198-P197</f>
        <v/>
      </c>
      <c r="D198" s="122">
        <f>+Q198-Q197</f>
        <v/>
      </c>
      <c r="E198" s="122">
        <f>+R198-R197</f>
        <v/>
      </c>
      <c r="F198" s="123">
        <f>+S198-S197</f>
        <v/>
      </c>
      <c r="G198" s="122">
        <f>+T198-T197</f>
        <v/>
      </c>
      <c r="H198" s="122">
        <f>+U198-U197</f>
        <v/>
      </c>
      <c r="I198" s="122">
        <f>+V198-V197</f>
        <v/>
      </c>
      <c r="J198" s="132" t="n">
        <v>7783.35</v>
      </c>
      <c r="K198" s="125">
        <f>J198-J197</f>
        <v/>
      </c>
      <c r="L198" s="126" t="n"/>
      <c r="M198" s="127">
        <f>B198+F198+I198-C198-G198-H198</f>
        <v/>
      </c>
      <c r="O198" s="105" t="n">
        <v>159027</v>
      </c>
      <c r="P198" s="105" t="n">
        <v>123867</v>
      </c>
      <c r="Q198" s="105" t="n">
        <v>390859</v>
      </c>
      <c r="R198" s="105" t="n">
        <v>571963</v>
      </c>
      <c r="S198" s="105" t="n">
        <v>237639</v>
      </c>
      <c r="T198" s="105" t="n">
        <v>473778</v>
      </c>
      <c r="U198" s="105" t="n">
        <v>377306</v>
      </c>
      <c r="V198" s="105" t="n">
        <v>109908</v>
      </c>
    </row>
    <row customHeight="1" ht="14.4" r="199" s="106" spans="1:27">
      <c r="A199" s="133" t="n">
        <v>42319</v>
      </c>
      <c r="B199" s="122">
        <f>+O199-O198</f>
        <v/>
      </c>
      <c r="C199" s="122">
        <f>+P199-P198</f>
        <v/>
      </c>
      <c r="D199" s="122">
        <f>+Q199-Q198</f>
        <v/>
      </c>
      <c r="E199" s="122">
        <f>+R199-R198</f>
        <v/>
      </c>
      <c r="F199" s="123">
        <f>+S199-S198</f>
        <v/>
      </c>
      <c r="G199" s="122">
        <f>+T199-T198</f>
        <v/>
      </c>
      <c r="H199" s="122">
        <f>+U199-U198</f>
        <v/>
      </c>
      <c r="I199" s="122">
        <f>+V199-V198</f>
        <v/>
      </c>
      <c r="J199" s="132" t="n">
        <v>7825</v>
      </c>
      <c r="K199" s="125">
        <f>J199-J198</f>
        <v/>
      </c>
      <c r="L199" s="126" t="n"/>
      <c r="M199" s="127">
        <f>B199+F199+I199-C199-G199-H199</f>
        <v/>
      </c>
      <c r="O199" s="105" t="n">
        <v>158816</v>
      </c>
      <c r="P199" s="105" t="n">
        <v>123952</v>
      </c>
      <c r="Q199" s="105" t="n">
        <v>391045</v>
      </c>
      <c r="R199" s="105" t="n">
        <v>570726</v>
      </c>
      <c r="S199" s="105" t="n">
        <v>237639</v>
      </c>
      <c r="T199" s="105" t="n">
        <v>473778</v>
      </c>
      <c r="U199" s="105" t="n">
        <v>377306</v>
      </c>
      <c r="V199" s="105" t="n">
        <v>109908</v>
      </c>
    </row>
    <row customHeight="1" ht="14.4" r="200" s="106" spans="1:27">
      <c r="A200" s="133" t="n">
        <v>42321</v>
      </c>
      <c r="B200" s="122">
        <f>+O200-O199</f>
        <v/>
      </c>
      <c r="C200" s="122">
        <f>+P200-P199</f>
        <v/>
      </c>
      <c r="D200" s="122">
        <f>+Q200-Q199</f>
        <v/>
      </c>
      <c r="E200" s="122">
        <f>+R200-R199</f>
        <v/>
      </c>
      <c r="F200" s="123">
        <f>+S200-S199</f>
        <v/>
      </c>
      <c r="G200" s="122">
        <f>+T200-T199</f>
        <v/>
      </c>
      <c r="H200" s="122">
        <f>+U200-U199</f>
        <v/>
      </c>
      <c r="I200" s="122">
        <f>+V200-V199</f>
        <v/>
      </c>
      <c r="J200" s="132" t="n">
        <v>7762.25</v>
      </c>
      <c r="K200" s="125">
        <f>J200-J199</f>
        <v/>
      </c>
      <c r="L200" s="126" t="n"/>
      <c r="M200" s="127">
        <f>B200+F200+I200-C200-G200-H200</f>
        <v/>
      </c>
      <c r="O200" s="105" t="n">
        <v>148726</v>
      </c>
      <c r="P200" s="105" t="n">
        <v>135853</v>
      </c>
      <c r="Q200" s="105" t="n">
        <v>386542</v>
      </c>
      <c r="R200" s="105" t="n">
        <v>572775</v>
      </c>
      <c r="S200" s="105" t="n">
        <v>248399</v>
      </c>
      <c r="T200" s="105" t="n">
        <v>491860</v>
      </c>
      <c r="U200" s="105" t="n">
        <v>390130</v>
      </c>
      <c r="V200" s="105" t="n">
        <v>107724</v>
      </c>
    </row>
    <row customHeight="1" ht="14.4" r="201" s="106" spans="1:27">
      <c r="A201" s="133" t="n">
        <v>42324</v>
      </c>
      <c r="B201" s="122">
        <f>+O201-O200</f>
        <v/>
      </c>
      <c r="C201" s="122">
        <f>+P201-P200</f>
        <v/>
      </c>
      <c r="D201" s="122">
        <f>+Q201-Q200</f>
        <v/>
      </c>
      <c r="E201" s="122">
        <f>+R201-R200</f>
        <v/>
      </c>
      <c r="F201" s="123">
        <f>+S201-S200</f>
        <v/>
      </c>
      <c r="G201" s="122">
        <f>+T201-T200</f>
        <v/>
      </c>
      <c r="H201" s="122">
        <f>+U201-U200</f>
        <v/>
      </c>
      <c r="I201" s="122">
        <f>+V201-V200</f>
        <v/>
      </c>
      <c r="J201" s="132" t="n">
        <v>7806.6</v>
      </c>
      <c r="K201" s="125">
        <f>J201-J200</f>
        <v/>
      </c>
      <c r="L201" s="126" t="n"/>
      <c r="M201" s="127">
        <f>B201+F201+I201-C201-G201-H201</f>
        <v/>
      </c>
      <c r="O201" s="105" t="n">
        <v>143431</v>
      </c>
      <c r="P201" s="105" t="n">
        <v>141493</v>
      </c>
      <c r="Q201" s="105" t="n">
        <v>386827</v>
      </c>
      <c r="R201" s="105" t="n">
        <v>580559</v>
      </c>
      <c r="S201" s="105" t="n">
        <v>257716</v>
      </c>
      <c r="T201" s="105" t="n">
        <v>518025</v>
      </c>
      <c r="U201" s="105" t="n">
        <v>400706</v>
      </c>
      <c r="V201" s="105" t="n">
        <v>105880</v>
      </c>
    </row>
    <row customHeight="1" ht="14.4" r="202" s="106" spans="1:27">
      <c r="A202" s="133" t="n">
        <v>42325</v>
      </c>
      <c r="B202" s="122">
        <f>+O202-O201</f>
        <v/>
      </c>
      <c r="C202" s="122">
        <f>+P202-P201</f>
        <v/>
      </c>
      <c r="D202" s="122">
        <f>+Q202-Q201</f>
        <v/>
      </c>
      <c r="E202" s="122">
        <f>+R202-R201</f>
        <v/>
      </c>
      <c r="F202" s="123">
        <f>+S202-S201</f>
        <v/>
      </c>
      <c r="G202" s="122">
        <f>+T202-T201</f>
        <v/>
      </c>
      <c r="H202" s="122">
        <f>+U202-U201</f>
        <v/>
      </c>
      <c r="I202" s="122">
        <f>+V202-V201</f>
        <v/>
      </c>
      <c r="J202" s="132" t="n">
        <v>7837.55</v>
      </c>
      <c r="K202" s="125">
        <f>J202-J201</f>
        <v/>
      </c>
      <c r="L202" s="126" t="n"/>
      <c r="M202" s="127">
        <f>B202+F202+I202-C202-G202-H202</f>
        <v/>
      </c>
      <c r="O202" s="105" t="n">
        <v>141375</v>
      </c>
      <c r="P202" s="105" t="n">
        <v>141498</v>
      </c>
      <c r="Q202" s="105" t="n">
        <v>390836</v>
      </c>
      <c r="R202" s="105" t="n">
        <v>588366</v>
      </c>
      <c r="S202" s="105" t="n">
        <v>271745</v>
      </c>
      <c r="T202" s="105" t="n">
        <v>517094</v>
      </c>
      <c r="U202" s="105" t="n">
        <v>390866</v>
      </c>
      <c r="V202" s="105" t="n">
        <v>113742</v>
      </c>
    </row>
    <row customHeight="1" ht="14.4" r="203" s="106" spans="1:27">
      <c r="A203" s="133" t="n">
        <v>42326</v>
      </c>
      <c r="B203" s="122">
        <f>+O203-O202</f>
        <v/>
      </c>
      <c r="C203" s="122">
        <f>+P203-P202</f>
        <v/>
      </c>
      <c r="D203" s="122">
        <f>+Q203-Q202</f>
        <v/>
      </c>
      <c r="E203" s="122">
        <f>+R203-R202</f>
        <v/>
      </c>
      <c r="F203" s="123">
        <f>+S203-S202</f>
        <v/>
      </c>
      <c r="G203" s="122">
        <f>+T203-T202</f>
        <v/>
      </c>
      <c r="H203" s="122">
        <f>+U203-U202</f>
        <v/>
      </c>
      <c r="I203" s="122">
        <f>+V203-V202</f>
        <v/>
      </c>
      <c r="J203" s="132" t="n">
        <v>7731.8</v>
      </c>
      <c r="K203" s="125">
        <f>J203-J202</f>
        <v/>
      </c>
      <c r="L203" s="126" t="n"/>
      <c r="M203" s="127">
        <f>B203+F203+I203-C203-G203-H203</f>
        <v/>
      </c>
      <c r="O203" s="105" t="n">
        <v>149167</v>
      </c>
      <c r="P203" s="105" t="n">
        <v>146409</v>
      </c>
      <c r="Q203" s="105" t="n">
        <v>395044</v>
      </c>
      <c r="R203" s="105" t="n">
        <v>587157</v>
      </c>
      <c r="S203" s="105" t="n">
        <v>262182</v>
      </c>
      <c r="T203" s="105" t="n">
        <v>534415</v>
      </c>
      <c r="U203" s="105" t="n">
        <v>398885</v>
      </c>
      <c r="V203" s="105" t="n">
        <v>113327</v>
      </c>
    </row>
    <row customHeight="1" ht="14.4" r="204" s="106" spans="1:27">
      <c r="A204" s="133" t="n">
        <v>42327</v>
      </c>
      <c r="B204" s="122">
        <f>+O204-O203</f>
        <v/>
      </c>
      <c r="C204" s="122">
        <f>+P204-P203</f>
        <v/>
      </c>
      <c r="D204" s="122">
        <f>+Q204-Q203</f>
        <v/>
      </c>
      <c r="E204" s="122">
        <f>+R204-R203</f>
        <v/>
      </c>
      <c r="F204" s="123">
        <f>+S204-S203</f>
        <v/>
      </c>
      <c r="G204" s="122">
        <f>+T204-T203</f>
        <v/>
      </c>
      <c r="H204" s="122">
        <f>+U204-U203</f>
        <v/>
      </c>
      <c r="I204" s="122">
        <f>+V204-V203</f>
        <v/>
      </c>
      <c r="J204" s="132" t="n">
        <v>7842.75</v>
      </c>
      <c r="K204" s="125">
        <f>J204-J203</f>
        <v/>
      </c>
      <c r="L204" s="126" t="n"/>
      <c r="M204" s="127">
        <f>B204+F204+I204-C204-G204-H204</f>
        <v/>
      </c>
      <c r="O204" s="105" t="n">
        <v>148890</v>
      </c>
      <c r="P204" s="105" t="n">
        <v>145474</v>
      </c>
      <c r="Q204" s="105" t="n">
        <v>404252</v>
      </c>
      <c r="R204" s="105" t="n">
        <v>589071</v>
      </c>
      <c r="S204" s="105" t="n">
        <v>278737</v>
      </c>
      <c r="T204" s="105" t="n">
        <v>529522</v>
      </c>
      <c r="U204" s="105" t="n">
        <v>363493</v>
      </c>
      <c r="V204" s="105" t="n">
        <v>119185</v>
      </c>
    </row>
    <row customHeight="1" ht="14.4" r="205" s="106" spans="1:27">
      <c r="A205" s="133" t="n">
        <v>42328</v>
      </c>
      <c r="B205" s="122">
        <f>+O205-O204</f>
        <v/>
      </c>
      <c r="C205" s="122">
        <f>+P205-P204</f>
        <v/>
      </c>
      <c r="D205" s="122">
        <f>+Q205-Q204</f>
        <v/>
      </c>
      <c r="E205" s="122">
        <f>+R205-R204</f>
        <v/>
      </c>
      <c r="F205" s="123">
        <f>+S205-S204</f>
        <v/>
      </c>
      <c r="G205" s="122">
        <f>+T205-T204</f>
        <v/>
      </c>
      <c r="H205" s="122">
        <f>+U205-U204</f>
        <v/>
      </c>
      <c r="I205" s="122">
        <f>+V205-V204</f>
        <v/>
      </c>
      <c r="J205" s="132" t="n">
        <v>7856.55</v>
      </c>
      <c r="K205" s="125">
        <f>J205-J204</f>
        <v/>
      </c>
      <c r="L205" s="126" t="n"/>
      <c r="M205" s="127">
        <f>B205+F205+I205-C205-G205-H205</f>
        <v/>
      </c>
      <c r="O205" s="105" t="n">
        <v>159260</v>
      </c>
      <c r="P205" s="105" t="n">
        <v>150952</v>
      </c>
      <c r="Q205" s="105" t="n">
        <v>413286</v>
      </c>
      <c r="R205" s="105" t="n">
        <v>596263</v>
      </c>
      <c r="S205" s="105" t="n">
        <v>284470</v>
      </c>
      <c r="T205" s="105" t="n">
        <v>521663</v>
      </c>
      <c r="U205" s="105" t="n">
        <v>352890</v>
      </c>
      <c r="V205" s="105" t="n">
        <v>115697</v>
      </c>
    </row>
    <row customHeight="1" ht="14.4" r="206" s="106" spans="1:27">
      <c r="A206" s="133" t="n">
        <v>42331</v>
      </c>
      <c r="B206" s="122">
        <f>+O206-O205</f>
        <v/>
      </c>
      <c r="C206" s="122">
        <f>+P206-P205</f>
        <v/>
      </c>
      <c r="D206" s="122">
        <f>+Q206-Q205</f>
        <v/>
      </c>
      <c r="E206" s="122">
        <f>+R206-R205</f>
        <v/>
      </c>
      <c r="F206" s="123">
        <f>+S206-S205</f>
        <v/>
      </c>
      <c r="G206" s="122">
        <f>+T206-T205</f>
        <v/>
      </c>
      <c r="H206" s="122">
        <f>+U206-U205</f>
        <v/>
      </c>
      <c r="I206" s="122">
        <f>+V206-V205</f>
        <v/>
      </c>
      <c r="J206" s="132" t="n">
        <v>7849.25</v>
      </c>
      <c r="K206" s="125">
        <f>J206-J205</f>
        <v/>
      </c>
      <c r="L206" s="126" t="n"/>
      <c r="M206" s="127">
        <f>B206+F206+I206-C206-G206-H206</f>
        <v/>
      </c>
      <c r="O206" s="105" t="n">
        <v>198162</v>
      </c>
      <c r="P206" s="105" t="n">
        <v>183187</v>
      </c>
      <c r="Q206" s="105" t="n">
        <v>436894</v>
      </c>
      <c r="R206" s="105" t="n">
        <v>614610</v>
      </c>
      <c r="S206" s="105" t="n">
        <v>288118</v>
      </c>
      <c r="T206" s="105" t="n">
        <v>513580</v>
      </c>
      <c r="U206" s="105" t="n">
        <v>370793</v>
      </c>
      <c r="V206" s="105" t="n">
        <v>104423</v>
      </c>
    </row>
    <row customHeight="1" ht="14.4" r="207" s="106" spans="1:27">
      <c r="A207" s="133" t="n">
        <v>42332</v>
      </c>
      <c r="B207" s="122">
        <f>+O207-O206</f>
        <v/>
      </c>
      <c r="C207" s="122">
        <f>+P207-P206</f>
        <v/>
      </c>
      <c r="D207" s="122">
        <f>+Q207-Q206</f>
        <v/>
      </c>
      <c r="E207" s="122">
        <f>+R207-R206</f>
        <v/>
      </c>
      <c r="F207" s="123">
        <f>+S207-S206</f>
        <v/>
      </c>
      <c r="G207" s="122">
        <f>+T207-T206</f>
        <v/>
      </c>
      <c r="H207" s="122">
        <f>+U207-U206</f>
        <v/>
      </c>
      <c r="I207" s="122">
        <f>+V207-V206</f>
        <v/>
      </c>
      <c r="J207" s="132" t="n">
        <v>7831.6</v>
      </c>
      <c r="K207" s="125">
        <f>J207-J206</f>
        <v/>
      </c>
      <c r="L207" s="126" t="n"/>
      <c r="M207" s="127">
        <f>B207+F207+I207-C207-G207-H207</f>
        <v/>
      </c>
      <c r="O207" s="105" t="n">
        <v>215370</v>
      </c>
      <c r="P207" s="105" t="n">
        <v>202820</v>
      </c>
      <c r="Q207" s="105" t="n">
        <v>456348</v>
      </c>
      <c r="R207" s="105" t="n">
        <v>626533</v>
      </c>
      <c r="S207" s="105" t="n">
        <v>292939</v>
      </c>
      <c r="T207" s="105" t="n">
        <v>508781</v>
      </c>
      <c r="U207" s="105" t="n">
        <v>371867</v>
      </c>
      <c r="V207" s="105" t="n">
        <v>101814</v>
      </c>
    </row>
    <row customHeight="1" ht="14.4" r="208" s="106" spans="1:27">
      <c r="A208" s="134" t="n">
        <v>42334</v>
      </c>
      <c r="B208" s="136">
        <f>+O208-O207</f>
        <v/>
      </c>
      <c r="C208" s="136">
        <f>+P208-P207</f>
        <v/>
      </c>
      <c r="D208" s="136">
        <f>+Q208-Q207</f>
        <v/>
      </c>
      <c r="E208" s="136">
        <f>+R208-R207</f>
        <v/>
      </c>
      <c r="F208" s="137">
        <f>+S208-S207</f>
        <v/>
      </c>
      <c r="G208" s="136">
        <f>+T208-T207</f>
        <v/>
      </c>
      <c r="H208" s="136">
        <f>+U208-U207</f>
        <v/>
      </c>
      <c r="I208" s="136">
        <f>+V208-V207</f>
        <v/>
      </c>
      <c r="J208" s="138" t="n">
        <v>7883.8</v>
      </c>
      <c r="K208" s="139">
        <f>J208-J207</f>
        <v/>
      </c>
      <c r="L208" s="140" t="n"/>
      <c r="M208" s="127">
        <f>B208+F208+I208-C208-G208-H208</f>
        <v/>
      </c>
      <c r="O208" s="105" t="n">
        <v>128084</v>
      </c>
      <c r="P208" s="105" t="n">
        <v>124216</v>
      </c>
      <c r="Q208" s="105" t="n">
        <v>380670</v>
      </c>
      <c r="R208" s="105" t="n">
        <v>533388</v>
      </c>
      <c r="S208" s="105" t="n">
        <v>178214</v>
      </c>
      <c r="T208" s="105" t="n">
        <v>319800</v>
      </c>
      <c r="U208" s="105" t="n">
        <v>218059</v>
      </c>
      <c r="V208" s="105" t="n">
        <v>48720</v>
      </c>
    </row>
    <row customHeight="1" ht="14.4" r="209" s="106" spans="1:27">
      <c r="A209" s="133" t="n">
        <v>42335</v>
      </c>
      <c r="B209" s="122">
        <f>+O209-O208</f>
        <v/>
      </c>
      <c r="C209" s="122">
        <f>+P209-P208</f>
        <v/>
      </c>
      <c r="D209" s="122">
        <f>+Q209-Q208</f>
        <v/>
      </c>
      <c r="E209" s="122">
        <f>+R209-R208</f>
        <v/>
      </c>
      <c r="F209" s="123">
        <f>+S209-S208</f>
        <v/>
      </c>
      <c r="G209" s="130">
        <f>+T209-T208</f>
        <v/>
      </c>
      <c r="H209" s="122">
        <f>+U209-U208</f>
        <v/>
      </c>
      <c r="I209" s="130">
        <f>+V209-V208</f>
        <v/>
      </c>
      <c r="J209" s="132" t="n">
        <v>7942.7</v>
      </c>
      <c r="K209" s="125">
        <f>J209-J208</f>
        <v/>
      </c>
      <c r="L209" s="126" t="n"/>
      <c r="M209" s="127">
        <f>B209+F209+I209-C209-G209-H209</f>
        <v/>
      </c>
      <c r="O209" s="105" t="n">
        <v>132142</v>
      </c>
      <c r="P209" s="105" t="n">
        <v>122775</v>
      </c>
      <c r="Q209" s="105" t="n">
        <v>389516</v>
      </c>
      <c r="R209" s="105" t="n">
        <v>533988</v>
      </c>
      <c r="S209" s="105" t="n">
        <v>198277</v>
      </c>
      <c r="T209" s="105" t="n">
        <v>387444</v>
      </c>
      <c r="U209" s="105" t="n">
        <v>230436</v>
      </c>
      <c r="V209" s="105" t="n">
        <v>73579</v>
      </c>
    </row>
    <row customHeight="1" ht="14.4" r="210" s="106" spans="1:27">
      <c r="A210" s="133" t="n">
        <v>42338</v>
      </c>
      <c r="B210" s="122">
        <f>+O210-O209</f>
        <v/>
      </c>
      <c r="C210" s="122">
        <f>+P210-P209</f>
        <v/>
      </c>
      <c r="D210" s="122">
        <f>+Q210-Q209</f>
        <v/>
      </c>
      <c r="E210" s="122">
        <f>+R210-R209</f>
        <v/>
      </c>
      <c r="F210" s="123">
        <f>+S210-S209</f>
        <v/>
      </c>
      <c r="G210" s="122">
        <f>+T210-T209</f>
        <v/>
      </c>
      <c r="H210" s="122">
        <f>+U210-U209</f>
        <v/>
      </c>
      <c r="I210" s="122">
        <f>+V210-V209</f>
        <v/>
      </c>
      <c r="J210" s="132" t="n">
        <v>7935.25</v>
      </c>
      <c r="K210" s="125">
        <f>J210-J209</f>
        <v/>
      </c>
      <c r="L210" s="126" t="n"/>
      <c r="M210" s="127">
        <f>B210+F210+I210-C210-G210-H210</f>
        <v/>
      </c>
      <c r="O210" s="105" t="n">
        <v>139687</v>
      </c>
      <c r="P210" s="105" t="n">
        <v>117866</v>
      </c>
      <c r="Q210" s="105" t="n">
        <v>400483</v>
      </c>
      <c r="R210" s="105" t="n">
        <v>549351</v>
      </c>
      <c r="S210" s="105" t="n">
        <v>207057</v>
      </c>
      <c r="T210" s="105" t="n">
        <v>400604</v>
      </c>
      <c r="U210" s="105" t="n">
        <v>239727</v>
      </c>
      <c r="V210" s="105" t="n">
        <v>75696</v>
      </c>
    </row>
    <row customHeight="1" ht="14.4" r="211" s="106" spans="1:27">
      <c r="A211" s="133" t="n">
        <v>42339</v>
      </c>
      <c r="B211" s="122">
        <f>+O211-O210</f>
        <v/>
      </c>
      <c r="C211" s="130">
        <f>+P211-P210</f>
        <v/>
      </c>
      <c r="D211" s="122">
        <f>+Q211-Q210</f>
        <v/>
      </c>
      <c r="E211" s="122">
        <f>+R211-R210</f>
        <v/>
      </c>
      <c r="F211" s="123">
        <f>+S211-S210</f>
        <v/>
      </c>
      <c r="G211" s="122">
        <f>+T211-T210</f>
        <v/>
      </c>
      <c r="H211" s="130">
        <f>+U211-U210</f>
        <v/>
      </c>
      <c r="I211" s="122">
        <f>+V211-V210</f>
        <v/>
      </c>
      <c r="J211" s="132" t="n">
        <v>7954.9</v>
      </c>
      <c r="K211" s="125">
        <f>J211-J210</f>
        <v/>
      </c>
      <c r="L211" s="126" t="n"/>
      <c r="M211" s="127">
        <f>B211+F211+I211-C211-G211-H211</f>
        <v/>
      </c>
      <c r="O211" s="105" t="n">
        <v>145623</v>
      </c>
      <c r="P211" s="105" t="n">
        <v>128428</v>
      </c>
      <c r="Q211" s="105" t="n">
        <v>409040</v>
      </c>
      <c r="R211" s="105" t="n">
        <v>562338</v>
      </c>
      <c r="S211" s="105" t="n">
        <v>238837</v>
      </c>
      <c r="T211" s="105" t="n">
        <v>414272</v>
      </c>
      <c r="U211" s="105" t="n">
        <v>264367</v>
      </c>
      <c r="V211" s="105" t="n">
        <v>73187</v>
      </c>
    </row>
    <row customHeight="1" ht="14.4" r="212" s="106" spans="1:27">
      <c r="A212" s="133" t="n">
        <v>42340</v>
      </c>
      <c r="B212" s="122">
        <f>+O212-O211</f>
        <v/>
      </c>
      <c r="C212" s="122">
        <f>+P212-P211</f>
        <v/>
      </c>
      <c r="D212" s="122">
        <f>+Q212-Q211</f>
        <v/>
      </c>
      <c r="E212" s="122">
        <f>+R212-R211</f>
        <v/>
      </c>
      <c r="F212" s="123">
        <f>+S212-S211</f>
        <v/>
      </c>
      <c r="G212" s="122">
        <f>+T212-T211</f>
        <v/>
      </c>
      <c r="H212" s="122">
        <f>+U212-U211</f>
        <v/>
      </c>
      <c r="I212" s="122">
        <f>+V212-V211</f>
        <v/>
      </c>
      <c r="J212" s="132" t="n">
        <v>7931.35</v>
      </c>
      <c r="K212" s="125">
        <f>J212-J211</f>
        <v/>
      </c>
      <c r="L212" s="126" t="n"/>
      <c r="M212" s="127">
        <f>B212+F212+I212-C212-G212-H212</f>
        <v/>
      </c>
      <c r="O212" s="105" t="n">
        <v>141011</v>
      </c>
      <c r="P212" s="105" t="n">
        <v>133068</v>
      </c>
      <c r="Q212" s="105" t="n">
        <v>413097</v>
      </c>
      <c r="R212" s="105" t="n">
        <v>571140</v>
      </c>
      <c r="S212" s="105" t="n">
        <v>253276</v>
      </c>
      <c r="T212" s="105" t="n">
        <v>424183</v>
      </c>
      <c r="U212" s="105" t="n">
        <v>268102</v>
      </c>
      <c r="V212" s="105" t="n">
        <v>74346</v>
      </c>
    </row>
    <row customHeight="1" ht="14.4" r="213" s="106" spans="1:27">
      <c r="A213" s="133" t="n">
        <v>42341</v>
      </c>
      <c r="B213" s="122">
        <f>+O213-O212</f>
        <v/>
      </c>
      <c r="C213" s="122">
        <f>+P213-P212</f>
        <v/>
      </c>
      <c r="D213" s="122">
        <f>+Q213-Q212</f>
        <v/>
      </c>
      <c r="E213" s="122">
        <f>+R213-R212</f>
        <v/>
      </c>
      <c r="F213" s="123">
        <f>+S213-S212</f>
        <v/>
      </c>
      <c r="G213" s="122">
        <f>+T213-T212</f>
        <v/>
      </c>
      <c r="H213" s="130">
        <f>+U213-U212</f>
        <v/>
      </c>
      <c r="I213" s="122">
        <f>+V213-V212</f>
        <v/>
      </c>
      <c r="J213" s="132" t="n">
        <v>7864.15</v>
      </c>
      <c r="K213" s="125">
        <f>J213-J212</f>
        <v/>
      </c>
      <c r="L213" s="126" t="n"/>
      <c r="M213" s="127">
        <f>B213+F213+I213-C213-G213-H213</f>
        <v/>
      </c>
      <c r="O213" s="105" t="n">
        <v>135417</v>
      </c>
      <c r="P213" s="105" t="n">
        <v>136098</v>
      </c>
      <c r="Q213" s="105" t="n">
        <v>412572</v>
      </c>
      <c r="R213" s="105" t="n">
        <v>574537</v>
      </c>
      <c r="S213" s="105" t="n">
        <v>278094</v>
      </c>
      <c r="T213" s="105" t="n">
        <v>442811</v>
      </c>
      <c r="U213" s="105" t="n">
        <v>296829</v>
      </c>
      <c r="V213" s="105" t="n">
        <v>74215</v>
      </c>
    </row>
    <row customHeight="1" ht="14.4" r="214" s="106" spans="1:27">
      <c r="A214" s="133" t="n">
        <v>42342</v>
      </c>
      <c r="B214" s="130">
        <f>+O214-O213</f>
        <v/>
      </c>
      <c r="C214" s="122">
        <f>+P214-P213</f>
        <v/>
      </c>
      <c r="D214" s="122">
        <f>+Q214-Q213</f>
        <v/>
      </c>
      <c r="E214" s="122">
        <f>+R214-R213</f>
        <v/>
      </c>
      <c r="F214" s="123">
        <f>+S214-S213</f>
        <v/>
      </c>
      <c r="G214" s="122">
        <f>+T214-T213</f>
        <v/>
      </c>
      <c r="H214" s="122">
        <f>+U214-U213</f>
        <v/>
      </c>
      <c r="I214" s="122">
        <f>+V214-V213</f>
        <v/>
      </c>
      <c r="J214" s="132" t="n">
        <v>7781.9</v>
      </c>
      <c r="K214" s="125">
        <f>J214-J213</f>
        <v/>
      </c>
      <c r="L214" s="126" t="n"/>
      <c r="M214" s="127">
        <f>B214+F214+I214-C214-G214-H214</f>
        <v/>
      </c>
      <c r="O214" s="105" t="n">
        <v>124908</v>
      </c>
      <c r="P214" s="105" t="n">
        <v>142137</v>
      </c>
      <c r="Q214" s="105" t="n">
        <v>413128</v>
      </c>
      <c r="R214" s="105" t="n">
        <v>581099</v>
      </c>
      <c r="S214" s="105" t="n">
        <v>275013</v>
      </c>
      <c r="T214" s="105" t="n">
        <v>462313</v>
      </c>
      <c r="U214" s="105" t="n">
        <v>305088</v>
      </c>
      <c r="V214" s="105" t="n">
        <v>75375</v>
      </c>
    </row>
    <row customHeight="1" ht="14.4" r="215" s="106" spans="1:27">
      <c r="A215" s="133" t="n">
        <v>42345</v>
      </c>
      <c r="B215" s="122">
        <f>+O215-O214</f>
        <v/>
      </c>
      <c r="C215" s="122">
        <f>+P215-P214</f>
        <v/>
      </c>
      <c r="D215" s="122">
        <f>+Q215-Q214</f>
        <v/>
      </c>
      <c r="E215" s="122">
        <f>+R215-R214</f>
        <v/>
      </c>
      <c r="F215" s="123">
        <f>+S215-S214</f>
        <v/>
      </c>
      <c r="G215" s="122">
        <f>+T215-T214</f>
        <v/>
      </c>
      <c r="H215" s="122">
        <f>+U215-U214</f>
        <v/>
      </c>
      <c r="I215" s="122">
        <f>+V215-V214</f>
        <v/>
      </c>
      <c r="J215" s="132" t="n">
        <v>7765.4</v>
      </c>
      <c r="K215" s="125">
        <f>J215-J214</f>
        <v/>
      </c>
      <c r="L215" s="126" t="n"/>
      <c r="M215" s="127">
        <f>B215+F215+I215-C215-G215-H215</f>
        <v/>
      </c>
      <c r="O215" s="105" t="n">
        <v>121664</v>
      </c>
      <c r="P215" s="105" t="n">
        <v>138092</v>
      </c>
      <c r="Q215" s="105" t="n">
        <v>409188</v>
      </c>
      <c r="R215" s="105" t="n">
        <v>578303</v>
      </c>
      <c r="S215" s="105" t="n">
        <v>279314</v>
      </c>
      <c r="T215" s="105" t="n">
        <v>462012</v>
      </c>
      <c r="U215" s="105" t="n">
        <v>318291</v>
      </c>
      <c r="V215" s="105" t="n">
        <v>77222</v>
      </c>
    </row>
    <row customHeight="1" ht="14.4" r="216" s="106" spans="1:27">
      <c r="A216" s="133" t="n">
        <v>42346</v>
      </c>
      <c r="B216" s="122">
        <f>+O216-O215</f>
        <v/>
      </c>
      <c r="C216" s="122">
        <f>+P216-P215</f>
        <v/>
      </c>
      <c r="D216" s="122">
        <f>+Q216-Q215</f>
        <v/>
      </c>
      <c r="E216" s="122">
        <f>+R216-R215</f>
        <v/>
      </c>
      <c r="F216" s="123">
        <f>+S216-S215</f>
        <v/>
      </c>
      <c r="G216" s="122">
        <f>+T216-T215</f>
        <v/>
      </c>
      <c r="H216" s="122">
        <f>+U216-U215</f>
        <v/>
      </c>
      <c r="I216" s="122">
        <f>+V216-V215</f>
        <v/>
      </c>
      <c r="J216" s="132" t="n">
        <v>7701.7</v>
      </c>
      <c r="K216" s="125">
        <f>J216-J215</f>
        <v/>
      </c>
      <c r="L216" s="126" t="n"/>
      <c r="M216" s="127">
        <f>B216+F216+I216-C216-G216-H216</f>
        <v/>
      </c>
      <c r="O216" s="105" t="n">
        <v>118031</v>
      </c>
      <c r="P216" s="105" t="n">
        <v>137549</v>
      </c>
      <c r="Q216" s="105" t="n">
        <v>410391</v>
      </c>
      <c r="R216" s="105" t="n">
        <v>584641</v>
      </c>
      <c r="S216" s="105" t="n">
        <v>280055</v>
      </c>
      <c r="T216" s="105" t="n">
        <v>474715</v>
      </c>
      <c r="U216" s="105" t="n">
        <v>325336</v>
      </c>
      <c r="V216" s="105" t="n">
        <v>79662</v>
      </c>
    </row>
    <row customHeight="1" ht="14.4" r="217" s="106" spans="1:27">
      <c r="A217" s="133" t="n">
        <v>42347</v>
      </c>
      <c r="B217" s="122">
        <f>+O217-O216</f>
        <v/>
      </c>
      <c r="C217" s="122">
        <f>+P217-P216</f>
        <v/>
      </c>
      <c r="D217" s="122">
        <f>+Q217-Q216</f>
        <v/>
      </c>
      <c r="E217" s="122">
        <f>+R217-R216</f>
        <v/>
      </c>
      <c r="F217" s="123">
        <f>+S217-S216</f>
        <v/>
      </c>
      <c r="G217" s="130">
        <f>+T217-T216</f>
        <v/>
      </c>
      <c r="H217" s="130">
        <f>+U217-U216</f>
        <v/>
      </c>
      <c r="I217" s="122">
        <f>+V217-V216</f>
        <v/>
      </c>
      <c r="J217" s="132" t="n">
        <v>7612.5</v>
      </c>
      <c r="K217" s="125">
        <f>J217-J216</f>
        <v/>
      </c>
      <c r="L217" s="126" t="n"/>
      <c r="M217" s="127">
        <f>B217+F217+I217-C217-G217-H217</f>
        <v/>
      </c>
      <c r="O217" s="105" t="n">
        <v>122282</v>
      </c>
      <c r="P217" s="105" t="n">
        <v>143393</v>
      </c>
      <c r="Q217" s="105" t="n">
        <v>414650</v>
      </c>
      <c r="R217" s="105" t="n">
        <v>587183</v>
      </c>
      <c r="S217" s="105" t="n">
        <v>281226</v>
      </c>
      <c r="T217" s="105" t="n">
        <v>517481</v>
      </c>
      <c r="U217" s="105" t="n">
        <v>358390</v>
      </c>
      <c r="V217" s="105" t="n">
        <v>85974</v>
      </c>
    </row>
    <row customHeight="1" ht="14.4" r="218" s="106" spans="1:27">
      <c r="A218" s="133" t="n">
        <v>42348</v>
      </c>
      <c r="B218" s="122">
        <f>+O218-O217</f>
        <v/>
      </c>
      <c r="C218" s="122">
        <f>+P218-P217</f>
        <v/>
      </c>
      <c r="D218" s="122">
        <f>+Q218-Q217</f>
        <v/>
      </c>
      <c r="E218" s="122">
        <f>+R218-R217</f>
        <v/>
      </c>
      <c r="F218" s="123">
        <f>+S218-S217</f>
        <v/>
      </c>
      <c r="G218" s="122">
        <f>+T218-T217</f>
        <v/>
      </c>
      <c r="H218" s="122">
        <f>+U218-U217</f>
        <v/>
      </c>
      <c r="I218" s="122">
        <f>+V218-V217</f>
        <v/>
      </c>
      <c r="J218" s="132" t="n">
        <v>7683.3</v>
      </c>
      <c r="K218" s="125">
        <f>J218-J217</f>
        <v/>
      </c>
      <c r="L218" s="126" t="n"/>
      <c r="M218" s="127">
        <f>B218+F218+I218-C218-G218-H218</f>
        <v/>
      </c>
      <c r="O218" s="105" t="n">
        <v>123354</v>
      </c>
      <c r="P218" s="105" t="n">
        <v>146547</v>
      </c>
      <c r="Q218" s="105" t="n">
        <v>417487</v>
      </c>
      <c r="R218" s="105" t="n">
        <v>594970</v>
      </c>
      <c r="S218" s="105" t="n">
        <v>294739</v>
      </c>
      <c r="T218" s="105" t="n">
        <v>524038</v>
      </c>
      <c r="U218" s="105" t="n">
        <v>370261</v>
      </c>
      <c r="V218" s="105" t="n">
        <v>89602</v>
      </c>
    </row>
    <row customHeight="1" ht="14.4" r="219" s="106" spans="1:27">
      <c r="A219" s="133" t="n">
        <v>42349</v>
      </c>
      <c r="B219" s="122">
        <f>+O219-O218</f>
        <v/>
      </c>
      <c r="C219" s="122">
        <f>+P219-P218</f>
        <v/>
      </c>
      <c r="D219" s="122">
        <f>+Q219-Q218</f>
        <v/>
      </c>
      <c r="E219" s="122">
        <f>+R219-R218</f>
        <v/>
      </c>
      <c r="F219" s="123">
        <f>+S219-S218</f>
        <v/>
      </c>
      <c r="G219" s="122">
        <f>+T219-T218</f>
        <v/>
      </c>
      <c r="H219" s="122">
        <f>+U219-U218</f>
        <v/>
      </c>
      <c r="I219" s="122">
        <f>+V219-V218</f>
        <v/>
      </c>
      <c r="J219" s="132" t="n">
        <v>7610.45</v>
      </c>
      <c r="K219" s="125">
        <f>J219-J218</f>
        <v/>
      </c>
      <c r="L219" s="126" t="n"/>
      <c r="M219" s="127">
        <f>B219+F219+I219-C219-G219-H219</f>
        <v/>
      </c>
      <c r="O219" s="105" t="n">
        <v>115165</v>
      </c>
      <c r="P219" s="105" t="n">
        <v>154338</v>
      </c>
      <c r="Q219" s="105" t="n">
        <v>422230</v>
      </c>
      <c r="R219" s="105" t="n">
        <v>594773</v>
      </c>
      <c r="S219" s="105" t="n">
        <v>301119</v>
      </c>
      <c r="T219" s="105" t="n">
        <v>531496</v>
      </c>
      <c r="U219" s="105" t="n">
        <v>378733</v>
      </c>
      <c r="V219" s="105" t="n">
        <v>91350</v>
      </c>
    </row>
    <row customHeight="1" ht="14.4" r="220" s="106" spans="1:27">
      <c r="A220" s="133" t="n">
        <v>42352</v>
      </c>
      <c r="B220" s="122">
        <f>+O220-O219</f>
        <v/>
      </c>
      <c r="C220" s="122">
        <f>+P220-P219</f>
        <v/>
      </c>
      <c r="D220" s="122">
        <f>+Q220-Q219</f>
        <v/>
      </c>
      <c r="E220" s="122">
        <f>+R220-R219</f>
        <v/>
      </c>
      <c r="F220" s="123">
        <f>+S220-S219</f>
        <v/>
      </c>
      <c r="G220" s="130">
        <f>+T220-T219</f>
        <v/>
      </c>
      <c r="H220" s="122">
        <f>+U220-U219</f>
        <v/>
      </c>
      <c r="I220" s="122">
        <f>+V220-V219</f>
        <v/>
      </c>
      <c r="J220" s="132" t="n">
        <v>7650.05</v>
      </c>
      <c r="K220" s="125">
        <f>J220-J219</f>
        <v/>
      </c>
      <c r="L220" s="126" t="n"/>
      <c r="M220" s="127">
        <f>B220+F220+I220-C220-G220-H220</f>
        <v/>
      </c>
      <c r="O220" s="105" t="n">
        <v>123623</v>
      </c>
      <c r="P220" s="105" t="n">
        <v>160050</v>
      </c>
      <c r="Q220" s="105" t="n">
        <v>425908</v>
      </c>
      <c r="R220" s="105" t="n">
        <v>595695</v>
      </c>
      <c r="S220" s="105" t="n">
        <v>305528</v>
      </c>
      <c r="T220" s="105" t="n">
        <v>567505</v>
      </c>
      <c r="U220" s="105" t="n">
        <v>389034</v>
      </c>
      <c r="V220" s="105" t="n">
        <v>97785</v>
      </c>
    </row>
    <row customHeight="1" ht="14.4" r="221" s="106" spans="1:27">
      <c r="A221" s="133" t="n">
        <v>42353</v>
      </c>
      <c r="B221" s="122">
        <f>+O221-O220</f>
        <v/>
      </c>
      <c r="C221" s="122">
        <f>+P221-P220</f>
        <v/>
      </c>
      <c r="D221" s="122">
        <f>+Q221-Q220</f>
        <v/>
      </c>
      <c r="E221" s="122">
        <f>+R221-R220</f>
        <v/>
      </c>
      <c r="F221" s="123">
        <f>+S221-S220</f>
        <v/>
      </c>
      <c r="G221" s="122">
        <f>+T221-T220</f>
        <v/>
      </c>
      <c r="H221" s="122">
        <f>+U221-U220</f>
        <v/>
      </c>
      <c r="I221" s="122">
        <f>+V221-V220</f>
        <v/>
      </c>
      <c r="J221" s="132" t="n">
        <v>7700.9</v>
      </c>
      <c r="K221" s="125">
        <f>J221-J220</f>
        <v/>
      </c>
      <c r="L221" s="126" t="n"/>
      <c r="M221" s="127">
        <f>B221+F221+I221-C221-G221-H221</f>
        <v/>
      </c>
      <c r="O221" s="105" t="n">
        <v>116667</v>
      </c>
      <c r="P221" s="105" t="n">
        <v>161335</v>
      </c>
      <c r="Q221" s="105" t="n">
        <v>432001</v>
      </c>
      <c r="R221" s="105" t="n">
        <v>601574</v>
      </c>
      <c r="S221" s="105" t="n">
        <v>297225</v>
      </c>
      <c r="T221" s="105" t="n">
        <v>568858</v>
      </c>
      <c r="U221" s="105" t="n">
        <v>396144</v>
      </c>
      <c r="V221" s="105" t="n">
        <v>105417</v>
      </c>
    </row>
    <row customHeight="1" ht="14.4" r="222" s="106" spans="1:27">
      <c r="A222" s="133" t="n">
        <v>42354</v>
      </c>
      <c r="B222" s="122">
        <f>+O222-O221</f>
        <v/>
      </c>
      <c r="C222" s="122">
        <f>+P222-P221</f>
        <v/>
      </c>
      <c r="D222" s="122">
        <f>+Q222-Q221</f>
        <v/>
      </c>
      <c r="E222" s="122">
        <f>+R222-R221</f>
        <v/>
      </c>
      <c r="F222" s="131">
        <f>+S222-S221</f>
        <v/>
      </c>
      <c r="G222" s="122">
        <f>+T222-T221</f>
        <v/>
      </c>
      <c r="H222" s="122">
        <f>+U222-U221</f>
        <v/>
      </c>
      <c r="I222" s="122">
        <f>+V222-V221</f>
        <v/>
      </c>
      <c r="J222" s="132" t="n">
        <v>7750.9</v>
      </c>
      <c r="K222" s="125">
        <f>J222-J221</f>
        <v/>
      </c>
      <c r="L222" s="126" t="n"/>
      <c r="M222" s="127">
        <f>B222+F222+I222-C222-G222-H222</f>
        <v/>
      </c>
      <c r="O222" s="105" t="n">
        <v>112506</v>
      </c>
      <c r="P222" s="105" t="n">
        <v>155291</v>
      </c>
      <c r="Q222" s="105" t="n">
        <v>439485</v>
      </c>
      <c r="R222" s="105" t="n">
        <v>597676</v>
      </c>
      <c r="S222" s="105" t="n">
        <v>332143</v>
      </c>
      <c r="T222" s="105" t="n">
        <v>552897</v>
      </c>
      <c r="U222" s="105" t="n">
        <v>397288</v>
      </c>
      <c r="V222" s="105" t="n">
        <v>111596</v>
      </c>
    </row>
    <row customHeight="1" ht="14.4" r="223" s="106" spans="1:27">
      <c r="A223" s="133" t="n">
        <v>42355</v>
      </c>
      <c r="B223" s="130">
        <f>+O223-O222</f>
        <v/>
      </c>
      <c r="C223" s="122">
        <f>+P223-P222</f>
        <v/>
      </c>
      <c r="D223" s="122">
        <f>+Q223-Q222</f>
        <v/>
      </c>
      <c r="E223" s="122">
        <f>+R223-R222</f>
        <v/>
      </c>
      <c r="F223" s="123">
        <f>+S223-S222</f>
        <v/>
      </c>
      <c r="G223" s="130">
        <f>+T223-T222</f>
        <v/>
      </c>
      <c r="H223" s="130">
        <f>+U223-U222</f>
        <v/>
      </c>
      <c r="I223" s="122">
        <f>+V223-V222</f>
        <v/>
      </c>
      <c r="J223" s="132" t="n">
        <v>7844.35</v>
      </c>
      <c r="K223" s="125">
        <f>J223-J222</f>
        <v/>
      </c>
      <c r="L223" s="126" t="n"/>
      <c r="M223" s="127">
        <f>B223+F223+I223-C223-G223-H223</f>
        <v/>
      </c>
      <c r="O223" s="105" t="n">
        <v>99109</v>
      </c>
      <c r="P223" s="105" t="n">
        <v>151601</v>
      </c>
      <c r="Q223" s="105" t="n">
        <v>444303</v>
      </c>
      <c r="R223" s="105" t="n">
        <v>602837</v>
      </c>
      <c r="S223" s="105" t="n">
        <v>331308</v>
      </c>
      <c r="T223" s="105" t="n">
        <v>525010</v>
      </c>
      <c r="U223" s="105" t="n">
        <v>367531</v>
      </c>
      <c r="V223" s="105" t="n">
        <v>105328</v>
      </c>
    </row>
    <row customHeight="1" ht="14.4" r="224" s="106" spans="1:27">
      <c r="A224" s="133" t="n">
        <v>42356</v>
      </c>
      <c r="B224" s="122">
        <f>+O224-O223</f>
        <v/>
      </c>
      <c r="C224" s="122">
        <f>+P224-P223</f>
        <v/>
      </c>
      <c r="D224" s="122">
        <f>+Q224-Q223</f>
        <v/>
      </c>
      <c r="E224" s="122">
        <f>+R224-R223</f>
        <v/>
      </c>
      <c r="F224" s="131">
        <f>+S224-S223</f>
        <v/>
      </c>
      <c r="G224" s="122">
        <f>+T224-T223</f>
        <v/>
      </c>
      <c r="H224" s="130">
        <f>+U224-U223</f>
        <v/>
      </c>
      <c r="I224" s="122">
        <f>+V224-V223</f>
        <v/>
      </c>
      <c r="J224" s="132" t="n">
        <v>7761.95</v>
      </c>
      <c r="K224" s="125">
        <f>J224-J223</f>
        <v/>
      </c>
      <c r="L224" s="126" t="n"/>
      <c r="M224" s="127">
        <f>B224+F224+I224-C224-G224-H224</f>
        <v/>
      </c>
      <c r="O224" s="105" t="n">
        <v>105320</v>
      </c>
      <c r="P224" s="105" t="n">
        <v>151202</v>
      </c>
      <c r="Q224" s="105" t="n">
        <v>441357</v>
      </c>
      <c r="R224" s="105" t="n">
        <v>619992</v>
      </c>
      <c r="S224" s="105" t="n">
        <v>309253</v>
      </c>
      <c r="T224" s="105" t="n">
        <v>517909</v>
      </c>
      <c r="U224" s="105" t="n">
        <v>343345</v>
      </c>
      <c r="V224" s="105" t="n">
        <v>99863</v>
      </c>
    </row>
    <row customHeight="1" ht="14.4" r="225" s="106" spans="1:27">
      <c r="A225" s="133" t="n">
        <v>42359</v>
      </c>
      <c r="B225" s="122">
        <f>+O225-O224</f>
        <v/>
      </c>
      <c r="C225" s="122">
        <f>+P225-P224</f>
        <v/>
      </c>
      <c r="D225" s="122">
        <f>+Q225-Q224</f>
        <v/>
      </c>
      <c r="E225" s="122">
        <f>+R225-R224</f>
        <v/>
      </c>
      <c r="F225" s="123">
        <f>+S225-S224</f>
        <v/>
      </c>
      <c r="G225" s="122">
        <f>+T225-T224</f>
        <v/>
      </c>
      <c r="H225" s="122">
        <f>+U225-U224</f>
        <v/>
      </c>
      <c r="I225" s="122">
        <f>+V225-V224</f>
        <v/>
      </c>
      <c r="J225" s="132" t="n">
        <v>7834.45</v>
      </c>
      <c r="K225" s="125">
        <f>J225-J224</f>
        <v/>
      </c>
      <c r="L225" s="126" t="n"/>
      <c r="M225" s="127">
        <f>B225+F225+I225-C225-G225-H225</f>
        <v/>
      </c>
      <c r="O225" s="105" t="n">
        <v>103629</v>
      </c>
      <c r="P225" s="105" t="n">
        <v>148996</v>
      </c>
      <c r="Q225" s="105" t="n">
        <v>440100</v>
      </c>
      <c r="R225" s="105" t="n">
        <v>626491</v>
      </c>
      <c r="S225" s="105" t="n">
        <v>314100</v>
      </c>
      <c r="T225" s="105" t="n">
        <v>530674</v>
      </c>
      <c r="U225" s="105" t="n">
        <v>346620</v>
      </c>
      <c r="V225" s="105" t="n">
        <v>100563</v>
      </c>
    </row>
    <row customHeight="1" ht="14.4" r="226" s="106" spans="1:27">
      <c r="A226" s="133" t="n">
        <v>42360</v>
      </c>
      <c r="B226" s="122">
        <f>+O226-O225</f>
        <v/>
      </c>
      <c r="C226" s="122">
        <f>+P226-P225</f>
        <v/>
      </c>
      <c r="D226" s="122">
        <f>+Q226-Q225</f>
        <v/>
      </c>
      <c r="E226" s="122">
        <f>+R226-R225</f>
        <v/>
      </c>
      <c r="F226" s="123">
        <f>+S226-S225</f>
        <v/>
      </c>
      <c r="G226" s="122">
        <f>+T226-T225</f>
        <v/>
      </c>
      <c r="H226" s="130">
        <f>+U226-U225</f>
        <v/>
      </c>
      <c r="I226" s="122">
        <f>+V226-V225</f>
        <v/>
      </c>
      <c r="J226" s="132" t="n">
        <v>7786.1</v>
      </c>
      <c r="K226" s="125">
        <f>J226-J225</f>
        <v/>
      </c>
      <c r="L226" s="126" t="n"/>
      <c r="M226" s="127">
        <f>B226+F226+I226-C226-G226-H226</f>
        <v/>
      </c>
      <c r="O226" s="105" t="n">
        <v>101719</v>
      </c>
      <c r="P226" s="105" t="n">
        <v>150004</v>
      </c>
      <c r="Q226" s="105" t="n">
        <v>443528</v>
      </c>
      <c r="R226" s="105" t="n">
        <v>628852</v>
      </c>
      <c r="S226" s="105" t="n">
        <v>303568</v>
      </c>
      <c r="T226" s="105" t="n">
        <v>530338</v>
      </c>
      <c r="U226" s="105" t="n">
        <v>326162</v>
      </c>
      <c r="V226" s="105" t="n">
        <v>98474</v>
      </c>
    </row>
    <row customHeight="1" ht="14.4" r="227" s="106" spans="1:27">
      <c r="A227" s="133" t="n">
        <v>42361</v>
      </c>
      <c r="B227" s="122">
        <f>+O227-O226</f>
        <v/>
      </c>
      <c r="C227" s="122">
        <f>+P227-P226</f>
        <v/>
      </c>
      <c r="D227" s="122">
        <f>+Q227-Q226</f>
        <v/>
      </c>
      <c r="E227" s="122">
        <f>+R227-R226</f>
        <v/>
      </c>
      <c r="F227" s="123">
        <f>+S227-S226</f>
        <v/>
      </c>
      <c r="G227" s="122">
        <f>+T227-T226</f>
        <v/>
      </c>
      <c r="H227" s="122">
        <f>+U227-U226</f>
        <v/>
      </c>
      <c r="I227" s="122">
        <f>+V227-V226</f>
        <v/>
      </c>
      <c r="J227" s="132" t="n">
        <v>7865.95</v>
      </c>
      <c r="K227" s="125">
        <f>J227-J226</f>
        <v/>
      </c>
      <c r="L227" s="126" t="n"/>
      <c r="M227" s="127">
        <f>B227+F227+I227-C227-G227-H227</f>
        <v/>
      </c>
      <c r="O227" s="105" t="n">
        <v>104061</v>
      </c>
      <c r="P227" s="105" t="n">
        <v>142925</v>
      </c>
      <c r="Q227" s="105" t="n">
        <v>453489</v>
      </c>
      <c r="R227" s="105" t="n">
        <v>632787</v>
      </c>
      <c r="S227" s="105" t="n">
        <v>311220</v>
      </c>
      <c r="T227" s="105" t="n">
        <v>526098</v>
      </c>
      <c r="U227" s="105" t="n">
        <v>330072</v>
      </c>
      <c r="V227" s="105" t="n">
        <v>100529</v>
      </c>
    </row>
    <row customHeight="1" ht="14.4" r="228" s="106" spans="1:27">
      <c r="A228" s="133" t="n">
        <v>42362</v>
      </c>
      <c r="B228" s="122">
        <f>+O228-O227</f>
        <v/>
      </c>
      <c r="C228" s="122">
        <f>+P228-P227</f>
        <v/>
      </c>
      <c r="D228" s="122">
        <f>+Q228-Q227</f>
        <v/>
      </c>
      <c r="E228" s="122">
        <f>+R228-R227</f>
        <v/>
      </c>
      <c r="F228" s="123">
        <f>+S228-S227</f>
        <v/>
      </c>
      <c r="G228" s="122">
        <f>+T228-T227</f>
        <v/>
      </c>
      <c r="H228" s="122">
        <f>+U228-U227</f>
        <v/>
      </c>
      <c r="I228" s="122">
        <f>+V228-V227</f>
        <v/>
      </c>
      <c r="J228" s="132" t="n">
        <v>7861.05</v>
      </c>
      <c r="K228" s="125">
        <f>J228-J227</f>
        <v/>
      </c>
      <c r="L228" s="126" t="n"/>
      <c r="M228" s="127">
        <f>B228+F228+I228-C228-G228-H228</f>
        <v/>
      </c>
      <c r="O228" s="105" t="n">
        <v>110190</v>
      </c>
      <c r="P228" s="105" t="n">
        <v>142979</v>
      </c>
      <c r="Q228" s="105" t="n">
        <v>454027</v>
      </c>
      <c r="R228" s="105" t="n">
        <v>631254</v>
      </c>
      <c r="S228" s="105" t="n">
        <v>311478</v>
      </c>
      <c r="T228" s="105" t="n">
        <v>523453</v>
      </c>
      <c r="U228" s="105" t="n">
        <v>329735</v>
      </c>
      <c r="V228" s="105" t="n">
        <v>103401</v>
      </c>
    </row>
    <row customHeight="1" ht="14.4" r="229" s="106" spans="1:27">
      <c r="A229" s="133" t="n">
        <v>42366</v>
      </c>
      <c r="B229" s="122">
        <f>+O229-O228</f>
        <v/>
      </c>
      <c r="C229" s="122">
        <f>+P229-P228</f>
        <v/>
      </c>
      <c r="D229" s="122">
        <f>+Q229-Q228</f>
        <v/>
      </c>
      <c r="E229" s="122">
        <f>+R229-R228</f>
        <v/>
      </c>
      <c r="F229" s="123">
        <f>+S229-S228</f>
        <v/>
      </c>
      <c r="G229" s="122">
        <f>+T229-T228</f>
        <v/>
      </c>
      <c r="H229" s="122">
        <f>+U229-U228</f>
        <v/>
      </c>
      <c r="I229" s="122">
        <f>+V229-V228</f>
        <v/>
      </c>
      <c r="J229" s="132" t="n">
        <v>7925.15</v>
      </c>
      <c r="K229" s="125">
        <f>J229-J228</f>
        <v/>
      </c>
      <c r="L229" s="126" t="n"/>
      <c r="M229" s="127">
        <f>B229+F229+I229-C229-G229-H229</f>
        <v/>
      </c>
      <c r="O229" s="105" t="n">
        <v>113217</v>
      </c>
      <c r="P229" s="105" t="n">
        <v>147115</v>
      </c>
      <c r="Q229" s="105" t="n">
        <v>476760</v>
      </c>
      <c r="R229" s="105" t="n">
        <v>641535</v>
      </c>
      <c r="S229" s="105" t="n">
        <v>327162</v>
      </c>
      <c r="T229" s="105" t="n">
        <v>520793</v>
      </c>
      <c r="U229" s="105" t="n">
        <v>323713</v>
      </c>
      <c r="V229" s="105" t="n">
        <v>102609</v>
      </c>
    </row>
    <row customHeight="1" ht="14.4" r="230" s="106" spans="1:27">
      <c r="A230" s="133" t="n">
        <v>42367</v>
      </c>
      <c r="B230" s="130">
        <f>+O230-O229</f>
        <v/>
      </c>
      <c r="C230" s="130">
        <f>+P230-P229</f>
        <v/>
      </c>
      <c r="D230" s="122">
        <f>+Q230-Q229</f>
        <v/>
      </c>
      <c r="E230" s="122">
        <f>+R230-R229</f>
        <v/>
      </c>
      <c r="F230" s="123">
        <f>+S230-S229</f>
        <v/>
      </c>
      <c r="G230" s="122">
        <f>+T230-T229</f>
        <v/>
      </c>
      <c r="H230" s="122">
        <f>+U230-U229</f>
        <v/>
      </c>
      <c r="I230" s="122">
        <f>+V230-V229</f>
        <v/>
      </c>
      <c r="J230" s="132" t="n">
        <v>7928.95</v>
      </c>
      <c r="K230" s="125">
        <f>J230-J229</f>
        <v/>
      </c>
      <c r="L230" s="126" t="n"/>
      <c r="M230" s="127">
        <f>B230+F230+I230-C230-G230-H230</f>
        <v/>
      </c>
      <c r="O230" s="105" t="n">
        <v>146325</v>
      </c>
      <c r="P230" s="105" t="n">
        <v>167378</v>
      </c>
      <c r="Q230" s="105" t="n">
        <v>483022</v>
      </c>
      <c r="R230" s="105" t="n">
        <v>648194</v>
      </c>
      <c r="S230" s="105" t="n">
        <v>331638</v>
      </c>
      <c r="T230" s="105" t="n">
        <v>513639</v>
      </c>
      <c r="U230" s="105" t="n">
        <v>323775</v>
      </c>
      <c r="V230" s="105" t="n">
        <v>107921</v>
      </c>
    </row>
    <row customHeight="1" ht="14.4" r="231" s="106" spans="1:27">
      <c r="A231" s="133" t="n">
        <v>42368</v>
      </c>
      <c r="B231" s="130">
        <f>+O231-O230</f>
        <v/>
      </c>
      <c r="C231" s="130">
        <f>+P231-P230</f>
        <v/>
      </c>
      <c r="D231" s="122">
        <f>+Q231-Q230</f>
        <v/>
      </c>
      <c r="E231" s="122">
        <f>+R231-R230</f>
        <v/>
      </c>
      <c r="F231" s="123">
        <f>+S231-S230</f>
        <v/>
      </c>
      <c r="G231" s="122">
        <f>+T231-T230</f>
        <v/>
      </c>
      <c r="H231" s="122">
        <f>+U231-U230</f>
        <v/>
      </c>
      <c r="I231" s="122">
        <f>+V231-V230</f>
        <v/>
      </c>
      <c r="J231" s="132" t="n">
        <v>7896.25</v>
      </c>
      <c r="K231" s="125">
        <f>J231-J230</f>
        <v/>
      </c>
      <c r="L231" s="126" t="n"/>
      <c r="M231" s="127">
        <f>B231+F231+I231-C231-G231-H231</f>
        <v/>
      </c>
      <c r="O231" s="105" t="n">
        <v>163866</v>
      </c>
      <c r="P231" s="105" t="n">
        <v>179364</v>
      </c>
      <c r="Q231" s="105" t="n">
        <v>494189</v>
      </c>
      <c r="R231" s="105" t="n">
        <v>663939</v>
      </c>
      <c r="S231" s="105" t="n">
        <v>342015</v>
      </c>
      <c r="T231" s="105" t="n">
        <v>513785</v>
      </c>
      <c r="U231" s="105" t="n">
        <v>325840</v>
      </c>
      <c r="V231" s="105" t="n">
        <v>122657</v>
      </c>
    </row>
    <row customHeight="1" ht="14.4" r="232" s="106" spans="1:27">
      <c r="A232" s="134" t="n">
        <v>42369</v>
      </c>
      <c r="B232" s="136">
        <f>+O232-O231</f>
        <v/>
      </c>
      <c r="C232" s="136">
        <f>+P232-P231</f>
        <v/>
      </c>
      <c r="D232" s="136">
        <f>+Q232-Q231</f>
        <v/>
      </c>
      <c r="E232" s="136">
        <f>+R232-R231</f>
        <v/>
      </c>
      <c r="F232" s="137">
        <f>+S232-S231</f>
        <v/>
      </c>
      <c r="G232" s="136">
        <f>+T232-T231</f>
        <v/>
      </c>
      <c r="H232" s="136">
        <f>+U232-U231</f>
        <v/>
      </c>
      <c r="I232" s="136">
        <f>+V232-V231</f>
        <v/>
      </c>
      <c r="J232" s="138" t="n">
        <v>7946.35</v>
      </c>
      <c r="K232" s="125">
        <f>J232-J231</f>
        <v/>
      </c>
      <c r="L232" s="126" t="n"/>
      <c r="M232" s="127">
        <f>B232+F232+I232-C232-G232-H232</f>
        <v/>
      </c>
      <c r="O232" s="105" t="n">
        <v>124190</v>
      </c>
      <c r="P232" s="105" t="n">
        <v>120013</v>
      </c>
      <c r="Q232" s="105" t="n">
        <v>395248</v>
      </c>
      <c r="R232" s="105" t="n">
        <v>580492</v>
      </c>
      <c r="S232" s="105" t="n">
        <v>137473</v>
      </c>
      <c r="T232" s="105" t="n">
        <v>210179</v>
      </c>
      <c r="U232" s="105" t="n">
        <v>192571</v>
      </c>
      <c r="V232" s="105" t="n">
        <v>46380.66667</v>
      </c>
    </row>
    <row customHeight="1" ht="14.4" r="233" s="106" spans="1:27">
      <c r="A233" s="133" t="n">
        <v>42370</v>
      </c>
      <c r="B233" s="122">
        <f>+O233-O232</f>
        <v/>
      </c>
      <c r="C233" s="122">
        <f>+P233-P232</f>
        <v/>
      </c>
      <c r="D233" s="122">
        <f>+Q233-Q232</f>
        <v/>
      </c>
      <c r="E233" s="122">
        <f>+R233-R232</f>
        <v/>
      </c>
      <c r="F233" s="123">
        <f>+S233-S232</f>
        <v/>
      </c>
      <c r="G233" s="122">
        <f>+T233-T232</f>
        <v/>
      </c>
      <c r="H233" s="122">
        <f>+U233-U232</f>
        <v/>
      </c>
      <c r="I233" s="122">
        <f>+V233-V232</f>
        <v/>
      </c>
      <c r="J233" s="132" t="n">
        <v>7963.2</v>
      </c>
      <c r="K233" s="125">
        <f>J233-J232</f>
        <v/>
      </c>
      <c r="L233" s="126" t="n"/>
      <c r="M233" s="127">
        <f>B233+F233+I233-C233-G233-H233</f>
        <v/>
      </c>
      <c r="O233" s="105" t="n">
        <v>126362</v>
      </c>
      <c r="P233" s="105" t="n">
        <v>123505</v>
      </c>
      <c r="Q233" s="105" t="n">
        <v>394862</v>
      </c>
      <c r="R233" s="105" t="n">
        <v>583966</v>
      </c>
      <c r="S233" s="105" t="n">
        <v>143890</v>
      </c>
      <c r="T233" s="105" t="n">
        <v>224176</v>
      </c>
      <c r="U233" s="105" t="n">
        <v>201242</v>
      </c>
      <c r="V233" s="105" t="n">
        <v>47926</v>
      </c>
    </row>
    <row customHeight="1" ht="14.4" r="234" s="106" spans="1:27">
      <c r="A234" s="133" t="n">
        <v>42373</v>
      </c>
      <c r="B234" s="122">
        <f>+O234-O233</f>
        <v/>
      </c>
      <c r="C234" s="122">
        <f>+P234-P233</f>
        <v/>
      </c>
      <c r="D234" s="122">
        <f>+Q234-Q233</f>
        <v/>
      </c>
      <c r="E234" s="122">
        <f>+R234-R233</f>
        <v/>
      </c>
      <c r="F234" s="123">
        <f>+S234-S233</f>
        <v/>
      </c>
      <c r="G234" s="130">
        <f>+T234-T233</f>
        <v/>
      </c>
      <c r="H234" s="122">
        <f>+U234-U233</f>
        <v/>
      </c>
      <c r="I234" s="122">
        <f>+V234-V233</f>
        <v/>
      </c>
      <c r="J234" s="132" t="n">
        <v>7791.3</v>
      </c>
      <c r="K234" s="125">
        <f>J234-J233</f>
        <v/>
      </c>
      <c r="L234" s="126" t="n"/>
      <c r="M234" s="127">
        <f>B234+F234+I234-C234-G234-H234</f>
        <v/>
      </c>
      <c r="O234" s="105" t="n">
        <v>133549</v>
      </c>
      <c r="P234" s="105" t="n">
        <v>131346</v>
      </c>
      <c r="Q234" s="105" t="n">
        <v>396775</v>
      </c>
      <c r="R234" s="105" t="n">
        <v>591208</v>
      </c>
      <c r="S234" s="105" t="n">
        <v>160868</v>
      </c>
      <c r="T234" s="105" t="n">
        <v>330727</v>
      </c>
      <c r="U234" s="105" t="n">
        <v>237377</v>
      </c>
      <c r="V234" s="105" t="n">
        <v>59050</v>
      </c>
    </row>
    <row customHeight="1" ht="14.4" r="235" s="106" spans="1:27">
      <c r="A235" s="133" t="n">
        <v>42374</v>
      </c>
      <c r="B235" s="122">
        <f>+O235-O234</f>
        <v/>
      </c>
      <c r="C235" s="122">
        <f>+P235-P234</f>
        <v/>
      </c>
      <c r="D235" s="122">
        <f>+Q235-Q234</f>
        <v/>
      </c>
      <c r="E235" s="122">
        <f>+R235-R234</f>
        <v/>
      </c>
      <c r="F235" s="123">
        <f>+S235-S234</f>
        <v/>
      </c>
      <c r="G235" s="130">
        <f>+T235-T234</f>
        <v/>
      </c>
      <c r="H235" s="122">
        <f>+U235-U234</f>
        <v/>
      </c>
      <c r="I235" s="122">
        <f>+V235-V234</f>
        <v/>
      </c>
      <c r="J235" s="132" t="n">
        <v>7784.65</v>
      </c>
      <c r="K235" s="125">
        <f>J235-J234</f>
        <v/>
      </c>
      <c r="L235" s="126" t="n"/>
      <c r="M235" s="127">
        <f>B235+F235+I235-C235-G235-H235</f>
        <v/>
      </c>
      <c r="O235" s="105" t="n">
        <v>139960</v>
      </c>
      <c r="P235" s="105" t="n">
        <v>137237</v>
      </c>
      <c r="Q235" s="105" t="n">
        <v>402524</v>
      </c>
      <c r="R235" s="105" t="n">
        <v>600321</v>
      </c>
      <c r="S235" s="105" t="n">
        <v>165884</v>
      </c>
      <c r="T235" s="105" t="n">
        <v>381167</v>
      </c>
      <c r="U235" s="105" t="n">
        <v>261396</v>
      </c>
      <c r="V235" s="105" t="n">
        <v>67750</v>
      </c>
    </row>
    <row customHeight="1" ht="14.4" r="236" s="106" spans="1:27">
      <c r="A236" s="133" t="n">
        <v>42375</v>
      </c>
      <c r="B236" s="122">
        <f>+O236-O235</f>
        <v/>
      </c>
      <c r="C236" s="122">
        <f>+P236-P235</f>
        <v/>
      </c>
      <c r="D236" s="122">
        <f>+Q236-Q235</f>
        <v/>
      </c>
      <c r="E236" s="122">
        <f>+R236-R235</f>
        <v/>
      </c>
      <c r="F236" s="123">
        <f>+S236-S235</f>
        <v/>
      </c>
      <c r="G236" s="122">
        <f>+T236-T235</f>
        <v/>
      </c>
      <c r="H236" s="122">
        <f>+U236-U235</f>
        <v/>
      </c>
      <c r="I236" s="122">
        <f>+V236-V235</f>
        <v/>
      </c>
      <c r="J236" s="132" t="n">
        <v>7741</v>
      </c>
      <c r="K236" s="125">
        <f>J236-J235</f>
        <v/>
      </c>
      <c r="L236" s="126" t="n"/>
      <c r="M236" s="127">
        <f>B236+F236+I236-C236-G236-H236</f>
        <v/>
      </c>
      <c r="O236" s="105" t="n">
        <v>131249</v>
      </c>
      <c r="P236" s="105" t="n">
        <v>138057</v>
      </c>
      <c r="Q236" s="105" t="n">
        <v>408996</v>
      </c>
      <c r="R236" s="105" t="n">
        <v>607508</v>
      </c>
      <c r="S236" s="105" t="n">
        <v>185228</v>
      </c>
      <c r="T236" s="105" t="n">
        <v>395477</v>
      </c>
      <c r="U236" s="105" t="n">
        <v>284018</v>
      </c>
      <c r="V236" s="105" t="n">
        <v>71766</v>
      </c>
    </row>
    <row customHeight="1" ht="14.4" r="237" s="106" spans="1:27">
      <c r="A237" s="133" t="n">
        <v>42376</v>
      </c>
      <c r="B237" s="122">
        <f>+O237-O236</f>
        <v/>
      </c>
      <c r="C237" s="130">
        <f>+P237-P236</f>
        <v/>
      </c>
      <c r="D237" s="122">
        <f>+Q237-Q236</f>
        <v/>
      </c>
      <c r="E237" s="122">
        <f>+R237-R236</f>
        <v/>
      </c>
      <c r="F237" s="123">
        <f>+S237-S236</f>
        <v/>
      </c>
      <c r="G237" s="122">
        <f>+T237-T236</f>
        <v/>
      </c>
      <c r="H237" s="122">
        <f>+U237-U236</f>
        <v/>
      </c>
      <c r="I237" s="122">
        <f>+V237-V236</f>
        <v/>
      </c>
      <c r="J237" s="132" t="n">
        <v>7568.3</v>
      </c>
      <c r="K237" s="125">
        <f>J237-J236</f>
        <v/>
      </c>
      <c r="L237" s="126" t="n"/>
      <c r="M237" s="127">
        <f>B237+F237+I237-C237-G237-H237</f>
        <v/>
      </c>
      <c r="O237" s="105" t="n">
        <v>122553</v>
      </c>
      <c r="P237" s="105" t="n">
        <v>156541</v>
      </c>
      <c r="Q237" s="105" t="n">
        <v>413661</v>
      </c>
      <c r="R237" s="105" t="n">
        <v>614383</v>
      </c>
      <c r="S237" s="105" t="n">
        <v>210896</v>
      </c>
      <c r="T237" s="105" t="n">
        <v>469342</v>
      </c>
      <c r="U237" s="105" t="n">
        <v>304121</v>
      </c>
      <c r="V237" s="105" t="n">
        <v>79589</v>
      </c>
    </row>
    <row customHeight="1" ht="14.4" r="238" s="106" spans="1:27">
      <c r="A238" s="133" t="n">
        <v>42377</v>
      </c>
      <c r="B238" s="122">
        <f>+O238-O237</f>
        <v/>
      </c>
      <c r="C238" s="122">
        <f>+P238-P237</f>
        <v/>
      </c>
      <c r="D238" s="122">
        <f>+Q238-Q237</f>
        <v/>
      </c>
      <c r="E238" s="122">
        <f>+R238-R237</f>
        <v/>
      </c>
      <c r="F238" s="123">
        <f>+S238-S237</f>
        <v/>
      </c>
      <c r="G238" s="122">
        <f>+T238-T237</f>
        <v/>
      </c>
      <c r="H238" s="122">
        <f>+U238-U237</f>
        <v/>
      </c>
      <c r="I238" s="122">
        <f>+V238-V237</f>
        <v/>
      </c>
      <c r="J238" s="132" t="n">
        <v>7601.35</v>
      </c>
      <c r="K238" s="125">
        <f>J238-J237</f>
        <v/>
      </c>
      <c r="L238" s="126" t="n"/>
      <c r="M238" s="127">
        <f>B238+F238+I238-C238-G238-H238</f>
        <v/>
      </c>
      <c r="O238" s="105" t="n">
        <v>116975</v>
      </c>
      <c r="P238" s="105" t="n">
        <v>157240</v>
      </c>
      <c r="Q238" s="105" t="n">
        <v>415497</v>
      </c>
      <c r="R238" s="105" t="n">
        <v>625027</v>
      </c>
      <c r="S238" s="105" t="n">
        <v>227852</v>
      </c>
      <c r="T238" s="105" t="n">
        <v>486750</v>
      </c>
      <c r="U238" s="105" t="n">
        <v>331913</v>
      </c>
      <c r="V238" s="105" t="n">
        <v>82787</v>
      </c>
    </row>
    <row customHeight="1" ht="14.4" r="239" s="106" spans="1:27">
      <c r="A239" s="133" t="n">
        <v>42380</v>
      </c>
      <c r="B239" s="122">
        <f>+O239-O238</f>
        <v/>
      </c>
      <c r="C239" s="122">
        <f>+P239-P238</f>
        <v/>
      </c>
      <c r="D239" s="122">
        <f>+Q239-Q238</f>
        <v/>
      </c>
      <c r="E239" s="122">
        <f>+R239-R238</f>
        <v/>
      </c>
      <c r="F239" s="123">
        <f>+S239-S238</f>
        <v/>
      </c>
      <c r="G239" s="122">
        <f>+T239-T238</f>
        <v/>
      </c>
      <c r="H239" s="122">
        <f>+U239-U238</f>
        <v/>
      </c>
      <c r="I239" s="122">
        <f>+V239-V238</f>
        <v/>
      </c>
      <c r="J239" s="132" t="n">
        <v>7563.85</v>
      </c>
      <c r="K239" s="125">
        <f>J239-J238</f>
        <v/>
      </c>
      <c r="L239" s="126" t="n"/>
      <c r="M239" s="127">
        <f>B239+F239+I239-C239-G239-H239</f>
        <v/>
      </c>
      <c r="O239" s="105" t="n">
        <v>116161</v>
      </c>
      <c r="P239" s="105" t="n">
        <v>162065</v>
      </c>
      <c r="Q239" s="105" t="n">
        <v>416268</v>
      </c>
      <c r="R239" s="105" t="n">
        <v>637921</v>
      </c>
      <c r="S239" s="105" t="n">
        <v>249063</v>
      </c>
      <c r="T239" s="105" t="n">
        <v>517441</v>
      </c>
      <c r="U239" s="105" t="n">
        <v>349045</v>
      </c>
      <c r="V239" s="105" t="n">
        <v>87533</v>
      </c>
    </row>
    <row customHeight="1" ht="14.4" r="240" s="106" spans="1:27">
      <c r="A240" s="133" t="n">
        <v>42381</v>
      </c>
      <c r="B240" s="122">
        <f>+O240-O239</f>
        <v/>
      </c>
      <c r="C240" s="122">
        <f>+P240-P239</f>
        <v/>
      </c>
      <c r="D240" s="122">
        <f>+Q240-Q239</f>
        <v/>
      </c>
      <c r="E240" s="122">
        <f>+R240-R239</f>
        <v/>
      </c>
      <c r="F240" s="123">
        <f>+S240-S239</f>
        <v/>
      </c>
      <c r="G240" s="122">
        <f>+T240-T239</f>
        <v/>
      </c>
      <c r="H240" s="122">
        <f>+U240-U239</f>
        <v/>
      </c>
      <c r="I240" s="122">
        <f>+V240-V239</f>
        <v/>
      </c>
      <c r="J240" s="132" t="n">
        <v>7510.3</v>
      </c>
      <c r="K240" s="125">
        <f>J240-J239</f>
        <v/>
      </c>
      <c r="L240" s="126" t="n"/>
      <c r="M240" s="127">
        <f>B240+F240+I240-C240-G240-H240</f>
        <v/>
      </c>
      <c r="O240" s="105" t="n">
        <v>117646</v>
      </c>
      <c r="P240" s="105" t="n">
        <v>167758</v>
      </c>
      <c r="Q240" s="105" t="n">
        <v>417974</v>
      </c>
      <c r="R240" s="105" t="n">
        <v>648751</v>
      </c>
      <c r="S240" s="105" t="n">
        <v>251727</v>
      </c>
      <c r="T240" s="105" t="n">
        <v>539903</v>
      </c>
      <c r="U240" s="105" t="n">
        <v>369467</v>
      </c>
      <c r="V240" s="105" t="n">
        <v>90497</v>
      </c>
    </row>
    <row customHeight="1" ht="14.4" r="241" s="106" spans="1:27">
      <c r="A241" s="133" t="n">
        <v>42382</v>
      </c>
      <c r="B241" s="122">
        <f>+O241-O240</f>
        <v/>
      </c>
      <c r="C241" s="122">
        <f>+P241-P240</f>
        <v/>
      </c>
      <c r="D241" s="122">
        <f>+Q241-Q240</f>
        <v/>
      </c>
      <c r="E241" s="122">
        <f>+R241-R240</f>
        <v/>
      </c>
      <c r="F241" s="123">
        <f>+S241-S240</f>
        <v/>
      </c>
      <c r="G241" s="122">
        <f>+T241-T240</f>
        <v/>
      </c>
      <c r="H241" s="122">
        <f>+U241-U240</f>
        <v/>
      </c>
      <c r="I241" s="122">
        <f>+V241-V240</f>
        <v/>
      </c>
      <c r="J241" s="132" t="n">
        <v>7562.4</v>
      </c>
      <c r="K241" s="125">
        <f>J241-J240</f>
        <v/>
      </c>
      <c r="L241" s="126" t="n"/>
      <c r="M241" s="127">
        <f>B241+F241+I241-C241-G241-H241</f>
        <v/>
      </c>
      <c r="O241" s="105" t="n">
        <v>120671</v>
      </c>
      <c r="P241" s="105" t="n">
        <v>164503</v>
      </c>
      <c r="Q241" s="105" t="n">
        <v>426238</v>
      </c>
      <c r="R241" s="105" t="n">
        <v>646442</v>
      </c>
      <c r="S241" s="105" t="n">
        <v>271819</v>
      </c>
      <c r="T241" s="105" t="n">
        <v>550960</v>
      </c>
      <c r="U241" s="105" t="n">
        <v>386265</v>
      </c>
      <c r="V241" s="105" t="n">
        <v>93573</v>
      </c>
    </row>
    <row customHeight="1" ht="14.4" r="242" s="106" spans="1:27">
      <c r="A242" s="133" t="n">
        <v>42383</v>
      </c>
      <c r="B242" s="122">
        <f>+O242-O241</f>
        <v/>
      </c>
      <c r="C242" s="122">
        <f>+P242-P241</f>
        <v/>
      </c>
      <c r="D242" s="122">
        <f>+Q242-Q241</f>
        <v/>
      </c>
      <c r="E242" s="122">
        <f>+R242-R241</f>
        <v/>
      </c>
      <c r="F242" s="123">
        <f>+S242-S241</f>
        <v/>
      </c>
      <c r="G242" s="122">
        <f>+T242-T241</f>
        <v/>
      </c>
      <c r="H242" s="122">
        <f>+U242-U241</f>
        <v/>
      </c>
      <c r="I242" s="122">
        <f>+V242-V241</f>
        <v/>
      </c>
      <c r="J242" s="132" t="n">
        <v>7536.8</v>
      </c>
      <c r="K242" s="125">
        <f>J242-J241</f>
        <v/>
      </c>
      <c r="L242" s="126" t="n"/>
      <c r="M242" s="127">
        <f>B242+F242+I242-C242-G242-H242</f>
        <v/>
      </c>
      <c r="O242" s="105" t="n">
        <v>122507</v>
      </c>
      <c r="P242" s="105" t="n">
        <v>167819</v>
      </c>
      <c r="Q242" s="105" t="n">
        <v>440264</v>
      </c>
      <c r="R242" s="105" t="n">
        <v>653572</v>
      </c>
      <c r="S242" s="105" t="n">
        <v>270904</v>
      </c>
      <c r="T242" s="105" t="n">
        <v>568182</v>
      </c>
      <c r="U242" s="105" t="n">
        <v>391362</v>
      </c>
      <c r="V242" s="105" t="n">
        <v>95103</v>
      </c>
    </row>
    <row customHeight="1" ht="14.4" r="243" s="106" spans="1:27">
      <c r="A243" s="133" t="n">
        <v>42384</v>
      </c>
      <c r="B243" s="130">
        <f>+O243-O242</f>
        <v/>
      </c>
      <c r="C243" s="122">
        <f>+P243-P242</f>
        <v/>
      </c>
      <c r="D243" s="122">
        <f>+Q243-Q242</f>
        <v/>
      </c>
      <c r="E243" s="122">
        <f>+R243-R242</f>
        <v/>
      </c>
      <c r="F243" s="123">
        <f>+S243-S242</f>
        <v/>
      </c>
      <c r="G243" s="122">
        <f>+T243-T242</f>
        <v/>
      </c>
      <c r="H243" s="122">
        <f>+U243-U242</f>
        <v/>
      </c>
      <c r="I243" s="122">
        <f>+V243-V242</f>
        <v/>
      </c>
      <c r="J243" s="132" t="n">
        <v>7437.8</v>
      </c>
      <c r="K243" s="125">
        <f>J243-J242</f>
        <v/>
      </c>
      <c r="L243" s="126" t="n"/>
      <c r="M243" s="127">
        <f>B243+F243+I243-C243-G243-H243</f>
        <v/>
      </c>
      <c r="O243" s="105" t="n">
        <v>129530</v>
      </c>
      <c r="P243" s="105" t="n">
        <v>171465</v>
      </c>
      <c r="Q243" s="105" t="n">
        <v>450472</v>
      </c>
      <c r="R243" s="105" t="n">
        <v>647272</v>
      </c>
      <c r="S243" s="105" t="n">
        <v>270100</v>
      </c>
      <c r="T243" s="105" t="n">
        <v>587162</v>
      </c>
      <c r="U243" s="105" t="n">
        <v>419924</v>
      </c>
      <c r="V243" s="105" t="n">
        <v>102818</v>
      </c>
    </row>
    <row customHeight="1" ht="14.4" r="244" s="106" spans="1:27">
      <c r="A244" s="133" t="n">
        <v>42387</v>
      </c>
      <c r="B244" s="130">
        <f>+O244-O243</f>
        <v/>
      </c>
      <c r="C244" s="122">
        <f>+P244-P243</f>
        <v/>
      </c>
      <c r="D244" s="122">
        <f>+Q244-Q243</f>
        <v/>
      </c>
      <c r="E244" s="122">
        <f>+R244-R243</f>
        <v/>
      </c>
      <c r="F244" s="123">
        <f>+S244-S243</f>
        <v/>
      </c>
      <c r="G244" s="122">
        <f>+T244-T243</f>
        <v/>
      </c>
      <c r="H244" s="122">
        <f>+U244-U243</f>
        <v/>
      </c>
      <c r="I244" s="122">
        <f>+V244-V243</f>
        <v/>
      </c>
      <c r="J244" s="132" t="n">
        <v>7351</v>
      </c>
      <c r="K244" s="125">
        <f>J244-J243</f>
        <v/>
      </c>
      <c r="L244" s="126" t="n"/>
      <c r="M244" s="127">
        <f>B244+F244+I244-C244-G244-H244</f>
        <v/>
      </c>
      <c r="O244" s="105" t="n">
        <v>144617</v>
      </c>
      <c r="P244" s="105" t="n">
        <v>167845</v>
      </c>
      <c r="Q244" s="105" t="n">
        <v>451438</v>
      </c>
      <c r="R244" s="105" t="n">
        <v>655836</v>
      </c>
      <c r="S244" s="105" t="n">
        <v>278791</v>
      </c>
      <c r="T244" s="105" t="n">
        <v>601469</v>
      </c>
      <c r="U244" s="105" t="n">
        <v>435002</v>
      </c>
      <c r="V244" s="105" t="n">
        <v>116536</v>
      </c>
    </row>
    <row customHeight="1" ht="14.4" r="245" s="106" spans="1:27">
      <c r="A245" s="133" t="n">
        <v>42388</v>
      </c>
      <c r="B245" s="122">
        <f>+O245-O244</f>
        <v/>
      </c>
      <c r="C245" s="122">
        <f>+P245-P244</f>
        <v/>
      </c>
      <c r="D245" s="122">
        <f>+Q245-Q244</f>
        <v/>
      </c>
      <c r="E245" s="122">
        <f>+R245-R244</f>
        <v/>
      </c>
      <c r="F245" s="123">
        <f>+S245-S244</f>
        <v/>
      </c>
      <c r="G245" s="122">
        <f>+T245-T244</f>
        <v/>
      </c>
      <c r="H245" s="122">
        <f>+U245-U244</f>
        <v/>
      </c>
      <c r="I245" s="122">
        <f>+V245-V244</f>
        <v/>
      </c>
      <c r="J245" s="132" t="n">
        <v>7435.1</v>
      </c>
      <c r="K245" s="125">
        <f>J245-J244</f>
        <v/>
      </c>
      <c r="M245" s="127">
        <f>B245+F245+I245-C245-G245-H245</f>
        <v/>
      </c>
      <c r="O245" s="105" t="n">
        <v>146914</v>
      </c>
      <c r="P245" s="105" t="n">
        <v>162863</v>
      </c>
      <c r="Q245" s="105" t="n">
        <v>454344</v>
      </c>
      <c r="R245" s="105" t="n">
        <v>650052</v>
      </c>
      <c r="S245" s="105" t="n">
        <v>300409</v>
      </c>
      <c r="T245" s="105" t="n">
        <v>624333</v>
      </c>
      <c r="U245" s="105" t="n">
        <v>453074</v>
      </c>
      <c r="V245" s="105" t="n">
        <v>126258</v>
      </c>
    </row>
    <row customHeight="1" ht="14.4" r="246" s="106" spans="1:27">
      <c r="A246" s="133" t="n">
        <v>42389</v>
      </c>
      <c r="B246" s="122">
        <f>+O246-O245</f>
        <v/>
      </c>
      <c r="C246" s="122">
        <f>+P246-P245</f>
        <v/>
      </c>
      <c r="D246" s="122">
        <f>+Q246-Q245</f>
        <v/>
      </c>
      <c r="E246" s="122">
        <f>+R246-R245</f>
        <v/>
      </c>
      <c r="F246" s="123">
        <f>+S246-S245</f>
        <v/>
      </c>
      <c r="G246" s="130">
        <f>+T246-T245</f>
        <v/>
      </c>
      <c r="H246" s="122">
        <f>+U246-U245</f>
        <v/>
      </c>
      <c r="I246" s="122">
        <f>+V246-V245</f>
        <v/>
      </c>
      <c r="J246" s="132" t="n">
        <v>7309.3</v>
      </c>
      <c r="K246" s="125">
        <f>J246-J245</f>
        <v/>
      </c>
      <c r="M246" s="127">
        <f>B246+F246+I246-C246-G246-H246</f>
        <v/>
      </c>
      <c r="O246" s="105" t="n">
        <v>146697</v>
      </c>
      <c r="P246" s="105" t="n">
        <v>163327</v>
      </c>
      <c r="Q246" s="105" t="n">
        <v>460133</v>
      </c>
      <c r="R246" s="105" t="n">
        <v>641623</v>
      </c>
      <c r="S246" s="105" t="n">
        <v>311360</v>
      </c>
      <c r="T246" s="105" t="n">
        <v>677490</v>
      </c>
      <c r="U246" s="105" t="n">
        <v>462103</v>
      </c>
      <c r="V246" s="105" t="n">
        <v>128398</v>
      </c>
    </row>
    <row customHeight="1" ht="14.4" r="247" s="106" spans="1:27">
      <c r="A247" s="133" t="n">
        <v>42390</v>
      </c>
      <c r="B247" s="122">
        <f>+O247-O246</f>
        <v/>
      </c>
      <c r="C247" s="122">
        <f>+P247-P246</f>
        <v/>
      </c>
      <c r="D247" s="122">
        <f>+Q247-Q246</f>
        <v/>
      </c>
      <c r="E247" s="122">
        <f>+R247-R246</f>
        <v/>
      </c>
      <c r="F247" s="123">
        <f>+S247-S246</f>
        <v/>
      </c>
      <c r="G247" s="122">
        <f>+T247-T246</f>
        <v/>
      </c>
      <c r="H247" s="122">
        <f>+U247-U246</f>
        <v/>
      </c>
      <c r="I247" s="122">
        <f>+V247-V246</f>
        <v/>
      </c>
      <c r="J247" s="132" t="n">
        <v>7276.8</v>
      </c>
      <c r="K247" s="125">
        <f>J247-J246</f>
        <v/>
      </c>
      <c r="M247" s="127">
        <f>B247+F247+I247-C247-G247-H247</f>
        <v/>
      </c>
      <c r="O247" s="105" t="n">
        <v>153626</v>
      </c>
      <c r="P247" s="105" t="n">
        <v>163902</v>
      </c>
      <c r="Q247" s="105" t="n">
        <v>461003</v>
      </c>
      <c r="R247" s="105" t="n">
        <v>632729</v>
      </c>
      <c r="S247" s="105" t="n">
        <v>313860</v>
      </c>
      <c r="T247" s="105" t="n">
        <v>690318</v>
      </c>
      <c r="U247" s="105" t="n">
        <v>475328</v>
      </c>
      <c r="V247" s="105" t="n">
        <v>132416</v>
      </c>
    </row>
    <row customHeight="1" ht="14.4" r="248" s="106" spans="1:27">
      <c r="A248" s="133" t="n">
        <v>42391</v>
      </c>
      <c r="B248" s="122">
        <f>+O248-O247</f>
        <v/>
      </c>
      <c r="C248" s="122">
        <f>+P248-P247</f>
        <v/>
      </c>
      <c r="D248" s="122">
        <f>+Q248-Q247</f>
        <v/>
      </c>
      <c r="E248" s="122">
        <f>+R248-R247</f>
        <v/>
      </c>
      <c r="F248" s="131">
        <f>+S248-S247</f>
        <v/>
      </c>
      <c r="G248" s="122">
        <f>+T248-T247</f>
        <v/>
      </c>
      <c r="H248" s="122">
        <f>+U248-U247</f>
        <v/>
      </c>
      <c r="I248" s="122">
        <f>+V248-V247</f>
        <v/>
      </c>
      <c r="J248" s="132" t="n">
        <v>7422.45</v>
      </c>
      <c r="K248" s="125">
        <f>J248-J247</f>
        <v/>
      </c>
      <c r="M248" s="127">
        <f>B248+F248+I248-C248-G248-H248</f>
        <v/>
      </c>
      <c r="O248" s="105" t="n">
        <v>152334</v>
      </c>
      <c r="P248" s="105" t="n">
        <v>151683</v>
      </c>
      <c r="Q248" s="105" t="n">
        <v>467495</v>
      </c>
      <c r="R248" s="105" t="n">
        <v>619472</v>
      </c>
      <c r="S248" s="105" t="n">
        <v>352631</v>
      </c>
      <c r="T248" s="105" t="n">
        <v>677427</v>
      </c>
      <c r="U248" s="105" t="n">
        <v>486807</v>
      </c>
      <c r="V248" s="105" t="n">
        <v>128362</v>
      </c>
    </row>
    <row customHeight="1" ht="14.4" r="249" s="106" spans="1:27">
      <c r="A249" s="133" t="n">
        <v>42394</v>
      </c>
      <c r="B249" s="122">
        <f>+O249-O248</f>
        <v/>
      </c>
      <c r="C249" s="122">
        <f>+P249-P248</f>
        <v/>
      </c>
      <c r="D249" s="122">
        <f>+Q249-Q248</f>
        <v/>
      </c>
      <c r="E249" s="122">
        <f>+R249-R248</f>
        <v/>
      </c>
      <c r="F249" s="123">
        <f>+S249-S248</f>
        <v/>
      </c>
      <c r="G249" s="122">
        <f>+T249-T248</f>
        <v/>
      </c>
      <c r="H249" s="122">
        <f>+U249-U248</f>
        <v/>
      </c>
      <c r="I249" s="122">
        <f>+V249-V248</f>
        <v/>
      </c>
      <c r="J249" s="132" t="n">
        <v>7436.15</v>
      </c>
      <c r="K249" s="125">
        <f>J249-J248</f>
        <v/>
      </c>
      <c r="M249" s="127">
        <f>B249+F249+I249-C249-G249-H249</f>
        <v/>
      </c>
      <c r="O249" s="105" t="n">
        <v>146632</v>
      </c>
      <c r="P249" s="105" t="n">
        <v>164144</v>
      </c>
      <c r="Q249" s="105" t="n">
        <v>496220</v>
      </c>
      <c r="R249" s="105" t="n">
        <v>631589</v>
      </c>
      <c r="S249" s="105" t="n">
        <v>364146</v>
      </c>
      <c r="T249" s="105" t="n">
        <v>662996</v>
      </c>
      <c r="U249" s="105" t="n">
        <v>489175</v>
      </c>
      <c r="V249" s="105" t="n">
        <v>123777</v>
      </c>
    </row>
    <row customHeight="1" ht="14.4" r="250" s="106" spans="1:27">
      <c r="A250" s="133" t="n">
        <v>42396</v>
      </c>
      <c r="B250" s="130">
        <f>+O250-O249</f>
        <v/>
      </c>
      <c r="C250" s="130">
        <f>+P250-P249</f>
        <v/>
      </c>
      <c r="D250" s="122">
        <f>+Q250-Q249</f>
        <v/>
      </c>
      <c r="E250" s="122">
        <f>+R250-R249</f>
        <v/>
      </c>
      <c r="F250" s="123">
        <f>+S250-S249</f>
        <v/>
      </c>
      <c r="G250" s="122">
        <f>+T250-T249</f>
        <v/>
      </c>
      <c r="H250" s="122">
        <f>+U250-U249</f>
        <v/>
      </c>
      <c r="I250" s="122">
        <f>+V250-V249</f>
        <v/>
      </c>
      <c r="J250" s="132" t="n">
        <v>7437.75</v>
      </c>
      <c r="K250" s="125">
        <f>J250-J249</f>
        <v/>
      </c>
      <c r="M250" s="127">
        <f>B250+F250+I250-C250-G250-H250</f>
        <v/>
      </c>
      <c r="O250" s="105" t="n">
        <v>164046</v>
      </c>
      <c r="P250" s="105" t="n">
        <v>193279</v>
      </c>
      <c r="Q250" s="105" t="n">
        <v>539853</v>
      </c>
      <c r="R250" s="105" t="n">
        <v>656564</v>
      </c>
      <c r="S250" s="105" t="n">
        <v>387210</v>
      </c>
      <c r="T250" s="105" t="n">
        <v>647648</v>
      </c>
      <c r="U250" s="105" t="n">
        <v>484428</v>
      </c>
      <c r="V250" s="105" t="n">
        <v>119452</v>
      </c>
    </row>
    <row customHeight="1" ht="14.4" r="251" s="106" spans="1:27">
      <c r="A251" s="134" t="n">
        <v>42397</v>
      </c>
      <c r="B251" s="136">
        <f>+O251-O250</f>
        <v/>
      </c>
      <c r="C251" s="136">
        <f>+P251-P250</f>
        <v/>
      </c>
      <c r="D251" s="136">
        <f>+Q251-Q250</f>
        <v/>
      </c>
      <c r="E251" s="136">
        <f>+R251-R250</f>
        <v/>
      </c>
      <c r="F251" s="137">
        <f>+S251-S250</f>
        <v/>
      </c>
      <c r="G251" s="136">
        <f>+T251-T250</f>
        <v/>
      </c>
      <c r="H251" s="136">
        <f>+U251-U250</f>
        <v/>
      </c>
      <c r="I251" s="136">
        <f>+V251-V250</f>
        <v/>
      </c>
      <c r="J251" s="138" t="n">
        <v>7424.65</v>
      </c>
      <c r="K251" s="125">
        <f>J251-J250</f>
        <v/>
      </c>
      <c r="M251" s="127">
        <f>B251+F251+I251-C251-G251-H251</f>
        <v/>
      </c>
      <c r="O251" s="105" t="n">
        <v>60694</v>
      </c>
      <c r="P251" s="105" t="n">
        <v>135505</v>
      </c>
      <c r="Q251" s="105" t="n">
        <v>475241</v>
      </c>
      <c r="R251" s="105" t="n">
        <v>538218</v>
      </c>
      <c r="S251" s="105" t="n">
        <v>185234</v>
      </c>
      <c r="T251" s="105" t="n">
        <v>340209</v>
      </c>
      <c r="U251" s="105" t="n">
        <v>227324</v>
      </c>
      <c r="V251" s="105" t="n">
        <v>43283</v>
      </c>
    </row>
    <row customHeight="1" ht="14.4" r="252" s="106" spans="1:27">
      <c r="A252" s="133" t="n">
        <v>42398</v>
      </c>
      <c r="B252" s="122">
        <f>+O252-O251</f>
        <v/>
      </c>
      <c r="C252" s="122">
        <f>+P252-P251</f>
        <v/>
      </c>
      <c r="D252" s="122">
        <f>+Q252-Q251</f>
        <v/>
      </c>
      <c r="E252" s="122">
        <f>+R252-R251</f>
        <v/>
      </c>
      <c r="F252" s="123">
        <f>+S252-S251</f>
        <v/>
      </c>
      <c r="G252" s="122">
        <f>+T252-T251</f>
        <v/>
      </c>
      <c r="H252" s="122">
        <f>+U252-U251</f>
        <v/>
      </c>
      <c r="I252" s="122">
        <f>+V252-V251</f>
        <v/>
      </c>
      <c r="J252" s="132" t="n">
        <v>7563.55</v>
      </c>
      <c r="K252" s="125">
        <f>J252-J251</f>
        <v/>
      </c>
      <c r="M252" s="127">
        <f>B252+F252+I252-C252-G252-H252</f>
        <v/>
      </c>
      <c r="O252" s="105" t="n">
        <v>81189</v>
      </c>
      <c r="P252" s="105" t="n">
        <v>132073</v>
      </c>
      <c r="Q252" s="105" t="n">
        <v>493051</v>
      </c>
      <c r="R252" s="105" t="n">
        <v>544850</v>
      </c>
      <c r="S252" s="105" t="n">
        <v>229378</v>
      </c>
      <c r="T252" s="105" t="n">
        <v>366942</v>
      </c>
      <c r="U252" s="105" t="n">
        <v>244296</v>
      </c>
      <c r="V252" s="105" t="n">
        <v>56114</v>
      </c>
    </row>
    <row customHeight="1" ht="14.4" r="253" s="106" spans="1:27">
      <c r="A253" s="133" t="n">
        <v>42401</v>
      </c>
      <c r="B253" s="122">
        <f>+O253-O252</f>
        <v/>
      </c>
      <c r="C253" s="122">
        <f>+P253-P252</f>
        <v/>
      </c>
      <c r="D253" s="122">
        <f>+Q253-Q252</f>
        <v/>
      </c>
      <c r="E253" s="122">
        <f>+R253-R252</f>
        <v/>
      </c>
      <c r="F253" s="123">
        <f>+S253-S252</f>
        <v/>
      </c>
      <c r="G253" s="122">
        <f>+T253-T252</f>
        <v/>
      </c>
      <c r="H253" s="122">
        <f>+U253-U252</f>
        <v/>
      </c>
      <c r="I253" s="122">
        <f>+V253-V252</f>
        <v/>
      </c>
      <c r="J253" s="132" t="n">
        <v>7555.95</v>
      </c>
      <c r="K253" s="125">
        <f>J253-J252</f>
        <v/>
      </c>
      <c r="M253" s="127">
        <f>B253+F253+I253-C253-G253-H253</f>
        <v/>
      </c>
      <c r="O253" s="105" t="n">
        <v>88752</v>
      </c>
      <c r="P253" s="105" t="n">
        <v>132818</v>
      </c>
      <c r="Q253" s="105" t="n">
        <v>509774</v>
      </c>
      <c r="R253" s="105" t="n">
        <v>557726</v>
      </c>
      <c r="S253" s="105" t="n">
        <v>262519</v>
      </c>
      <c r="T253" s="105" t="n">
        <v>391896</v>
      </c>
      <c r="U253" s="105" t="n">
        <v>257033</v>
      </c>
      <c r="V253" s="105" t="n">
        <v>65909</v>
      </c>
    </row>
    <row customHeight="1" ht="14.4" r="254" s="106" spans="1:27">
      <c r="A254" s="133" t="n">
        <v>42402</v>
      </c>
      <c r="B254" s="122">
        <f>+O254-O253</f>
        <v/>
      </c>
      <c r="C254" s="122">
        <f>+P254-P253</f>
        <v/>
      </c>
      <c r="D254" s="122">
        <f>+Q254-Q253</f>
        <v/>
      </c>
      <c r="E254" s="122">
        <f>+R254-R253</f>
        <v/>
      </c>
      <c r="F254" s="123">
        <f>+S254-S253</f>
        <v/>
      </c>
      <c r="G254" s="122">
        <f>+T254-T253</f>
        <v/>
      </c>
      <c r="H254" s="122">
        <f>+U254-U253</f>
        <v/>
      </c>
      <c r="I254" s="122">
        <f>+V254-V253</f>
        <v/>
      </c>
      <c r="J254" s="132" t="n">
        <v>7455.55</v>
      </c>
      <c r="K254" s="125">
        <f>J254-J253</f>
        <v/>
      </c>
      <c r="M254" s="127">
        <f>B254+F254+I254-C254-G254-H254</f>
        <v/>
      </c>
      <c r="O254" s="105" t="n">
        <v>82099</v>
      </c>
      <c r="P254" s="105" t="n">
        <v>127041</v>
      </c>
      <c r="Q254" s="105" t="n">
        <v>514487</v>
      </c>
      <c r="R254" s="105" t="n">
        <v>570941</v>
      </c>
      <c r="S254" s="105" t="n">
        <v>274417</v>
      </c>
      <c r="T254" s="105" t="n">
        <v>383732</v>
      </c>
      <c r="U254" s="105" t="n">
        <v>266418</v>
      </c>
      <c r="V254" s="105" t="n">
        <v>75814</v>
      </c>
    </row>
    <row customHeight="1" ht="14.4" r="255" s="106" spans="1:27">
      <c r="A255" s="133" t="n">
        <v>42403</v>
      </c>
      <c r="B255" s="122">
        <f>+O255-O254</f>
        <v/>
      </c>
      <c r="C255" s="122">
        <f>+P255-P254</f>
        <v/>
      </c>
      <c r="D255" s="122">
        <f>+Q255-Q254</f>
        <v/>
      </c>
      <c r="E255" s="122">
        <f>+R255-R254</f>
        <v/>
      </c>
      <c r="F255" s="123">
        <f>+S255-S254</f>
        <v/>
      </c>
      <c r="G255" s="122">
        <f>+T255-T254</f>
        <v/>
      </c>
      <c r="H255" s="122">
        <f>+U255-U254</f>
        <v/>
      </c>
      <c r="I255" s="122">
        <f>+V255-V254</f>
        <v/>
      </c>
      <c r="J255" s="132" t="n">
        <v>7361.8</v>
      </c>
      <c r="K255" s="125">
        <f>J255-J254</f>
        <v/>
      </c>
      <c r="M255" s="127">
        <f>B255+F255+I255-C255-G255-H255</f>
        <v/>
      </c>
      <c r="O255" s="105" t="n">
        <v>78117</v>
      </c>
      <c r="P255" s="105" t="n">
        <v>129558</v>
      </c>
      <c r="Q255" s="105" t="n">
        <v>517638</v>
      </c>
      <c r="R255" s="105" t="n">
        <v>582839</v>
      </c>
      <c r="S255" s="105" t="n">
        <v>279028</v>
      </c>
      <c r="T255" s="105" t="n">
        <v>403512</v>
      </c>
      <c r="U255" s="105" t="n">
        <v>280645</v>
      </c>
      <c r="V255" s="105" t="n">
        <v>76381</v>
      </c>
    </row>
    <row customHeight="1" ht="14.4" r="256" s="106" spans="1:27">
      <c r="A256" s="133" t="n">
        <v>42404</v>
      </c>
      <c r="B256" s="122">
        <f>+O256-O255</f>
        <v/>
      </c>
      <c r="C256" s="122">
        <f>+P256-P255</f>
        <v/>
      </c>
      <c r="D256" s="122">
        <f>+Q256-Q255</f>
        <v/>
      </c>
      <c r="E256" s="122">
        <f>+R256-R255</f>
        <v/>
      </c>
      <c r="F256" s="123">
        <f>+S256-S255</f>
        <v/>
      </c>
      <c r="G256" s="122">
        <f>+T256-T255</f>
        <v/>
      </c>
      <c r="H256" s="122">
        <f>+U256-U255</f>
        <v/>
      </c>
      <c r="I256" s="122">
        <f>+V256-V255</f>
        <v/>
      </c>
      <c r="J256" s="132" t="n">
        <v>7404</v>
      </c>
      <c r="K256" s="125">
        <f>J256-J255</f>
        <v/>
      </c>
      <c r="M256" s="127">
        <f>B256+F256+I256-C256-G256-H256</f>
        <v/>
      </c>
      <c r="O256" s="105" t="n">
        <v>87848</v>
      </c>
      <c r="P256" s="105" t="n">
        <v>122566</v>
      </c>
      <c r="Q256" s="105" t="n">
        <v>527106</v>
      </c>
      <c r="R256" s="105" t="n">
        <v>590414</v>
      </c>
      <c r="S256" s="105" t="n">
        <v>299579</v>
      </c>
      <c r="T256" s="105" t="n">
        <v>418014</v>
      </c>
      <c r="U256" s="105" t="n">
        <v>295041</v>
      </c>
      <c r="V256" s="105" t="n">
        <v>85116</v>
      </c>
    </row>
    <row customHeight="1" ht="14.4" r="257" s="106" spans="1:27">
      <c r="A257" s="133" t="n">
        <v>42405</v>
      </c>
      <c r="B257" s="122">
        <f>+O257-O256</f>
        <v/>
      </c>
      <c r="C257" s="122">
        <f>+P257-P256</f>
        <v/>
      </c>
      <c r="D257" s="122">
        <f>+Q257-Q256</f>
        <v/>
      </c>
      <c r="E257" s="122">
        <f>+R257-R256</f>
        <v/>
      </c>
      <c r="F257" s="123">
        <f>+S257-S256</f>
        <v/>
      </c>
      <c r="G257" s="122">
        <f>+T257-T256</f>
        <v/>
      </c>
      <c r="H257" s="122">
        <f>+U257-U256</f>
        <v/>
      </c>
      <c r="I257" s="122">
        <f>+V257-V256</f>
        <v/>
      </c>
      <c r="J257" s="132" t="n">
        <v>7489.1</v>
      </c>
      <c r="K257" s="125">
        <f>J257-J256</f>
        <v/>
      </c>
      <c r="M257" s="127">
        <f>B257+F257+I257-C257-G257-H257</f>
        <v/>
      </c>
      <c r="O257" s="105" t="n">
        <v>91881</v>
      </c>
      <c r="P257" s="105" t="n">
        <v>125999</v>
      </c>
      <c r="Q257" s="105" t="n">
        <v>531807</v>
      </c>
      <c r="R257" s="105" t="n">
        <v>597490</v>
      </c>
      <c r="S257" s="105" t="n">
        <v>321274</v>
      </c>
      <c r="T257" s="105" t="n">
        <v>428549</v>
      </c>
      <c r="U257" s="105" t="n">
        <v>294554</v>
      </c>
      <c r="V257" s="105" t="n">
        <v>92791</v>
      </c>
    </row>
    <row customHeight="1" ht="14.4" r="258" s="106" spans="1:27">
      <c r="A258" s="133" t="n">
        <v>42408</v>
      </c>
      <c r="B258" s="122">
        <f>+O258-O257</f>
        <v/>
      </c>
      <c r="C258" s="122">
        <f>+P258-P257</f>
        <v/>
      </c>
      <c r="D258" s="122">
        <f>+Q258-Q257</f>
        <v/>
      </c>
      <c r="E258" s="122">
        <f>+R258-R257</f>
        <v/>
      </c>
      <c r="F258" s="123">
        <f>+S258-S257</f>
        <v/>
      </c>
      <c r="G258" s="122">
        <f>+T258-T257</f>
        <v/>
      </c>
      <c r="H258" s="122">
        <f>+U258-U257</f>
        <v/>
      </c>
      <c r="I258" s="122">
        <f>+V258-V257</f>
        <v/>
      </c>
      <c r="J258" s="132" t="n">
        <v>7387.25</v>
      </c>
      <c r="K258" s="125">
        <f>J258-J257</f>
        <v/>
      </c>
      <c r="M258" s="127">
        <f>B258+F258+I258-C258-G258-H258</f>
        <v/>
      </c>
      <c r="O258" s="105" t="n">
        <v>90325</v>
      </c>
      <c r="P258" s="105" t="n">
        <v>127505</v>
      </c>
      <c r="Q258" s="105" t="n">
        <v>532650</v>
      </c>
      <c r="R258" s="105" t="n">
        <v>586195</v>
      </c>
      <c r="S258" s="105" t="n">
        <v>321331</v>
      </c>
      <c r="T258" s="105" t="n">
        <v>446003</v>
      </c>
      <c r="U258" s="105" t="n">
        <v>307604</v>
      </c>
      <c r="V258" s="105" t="n">
        <v>90997</v>
      </c>
    </row>
    <row customHeight="1" ht="14.4" r="259" s="106" spans="1:27">
      <c r="A259" s="133" t="n">
        <v>42409</v>
      </c>
      <c r="B259" s="122">
        <f>+O259-O258</f>
        <v/>
      </c>
      <c r="C259" s="122">
        <f>+P259-P258</f>
        <v/>
      </c>
      <c r="D259" s="122">
        <f>+Q259-Q258</f>
        <v/>
      </c>
      <c r="E259" s="122">
        <f>+R259-R258</f>
        <v/>
      </c>
      <c r="F259" s="123">
        <f>+S259-S258</f>
        <v/>
      </c>
      <c r="G259" s="130">
        <f>+T259-T258</f>
        <v/>
      </c>
      <c r="H259" s="122">
        <f>+U259-U258</f>
        <v/>
      </c>
      <c r="I259" s="122">
        <f>+V259-V258</f>
        <v/>
      </c>
      <c r="J259" s="132" t="n">
        <v>7298.2</v>
      </c>
      <c r="K259" s="125">
        <f>J259-J258</f>
        <v/>
      </c>
      <c r="M259" s="127">
        <f>B259+F259+I259-C259-G259-H259</f>
        <v/>
      </c>
      <c r="N259" s="105" t="n">
        <v>-40</v>
      </c>
      <c r="O259" s="105" t="n">
        <v>95245</v>
      </c>
      <c r="P259" s="105" t="n">
        <v>122623</v>
      </c>
      <c r="Q259" s="105" t="n">
        <v>523651</v>
      </c>
      <c r="R259" s="105" t="n">
        <v>605266</v>
      </c>
      <c r="S259" s="105" t="n">
        <v>306954</v>
      </c>
      <c r="T259" s="105" t="n">
        <v>518724</v>
      </c>
      <c r="U259" s="105" t="n">
        <v>307071</v>
      </c>
      <c r="V259" s="105" t="n">
        <v>88496</v>
      </c>
    </row>
    <row customHeight="1" ht="14.4" r="260" s="106" spans="1:27">
      <c r="A260" s="133" t="n">
        <v>42410</v>
      </c>
      <c r="B260" s="122">
        <f>+O260-O259</f>
        <v/>
      </c>
      <c r="C260" s="130">
        <f>+P260-P259</f>
        <v/>
      </c>
      <c r="D260" s="122">
        <f>+Q260-Q259</f>
        <v/>
      </c>
      <c r="E260" s="122">
        <f>+R260-R259</f>
        <v/>
      </c>
      <c r="F260" s="123">
        <f>+S260-S259</f>
        <v/>
      </c>
      <c r="G260" s="130">
        <f>+T260-T259</f>
        <v/>
      </c>
      <c r="H260" s="122">
        <f>+U260-U259</f>
        <v/>
      </c>
      <c r="I260" s="122">
        <f>+V260-V259</f>
        <v/>
      </c>
      <c r="J260" s="132" t="n">
        <v>7215.7</v>
      </c>
      <c r="K260" s="125">
        <f>J260-J259</f>
        <v/>
      </c>
      <c r="L260" s="105" t="s">
        <v>26</v>
      </c>
      <c r="M260" s="127">
        <f>B260+F260+I260-C260-G260-H260</f>
        <v/>
      </c>
      <c r="O260" s="105" t="n">
        <v>95310</v>
      </c>
      <c r="P260" s="105" t="n">
        <v>131725</v>
      </c>
      <c r="Q260" s="105" t="n">
        <v>514860</v>
      </c>
      <c r="R260" s="105" t="n">
        <v>627025</v>
      </c>
      <c r="S260" s="105" t="n">
        <v>291036</v>
      </c>
      <c r="T260" s="105" t="n">
        <v>567110</v>
      </c>
      <c r="U260" s="105" t="n">
        <v>332586</v>
      </c>
      <c r="V260" s="105" t="n">
        <v>85199</v>
      </c>
    </row>
    <row customHeight="1" ht="14.4" r="261" s="106" spans="1:27">
      <c r="A261" s="133" t="n">
        <v>42411</v>
      </c>
      <c r="B261" s="130">
        <f>+O261-O260</f>
        <v/>
      </c>
      <c r="C261" s="122">
        <f>+P261-P260</f>
        <v/>
      </c>
      <c r="D261" s="122">
        <f>+Q261-Q260</f>
        <v/>
      </c>
      <c r="E261" s="122">
        <f>+R261-R260</f>
        <v/>
      </c>
      <c r="F261" s="131">
        <f>+S261-S260</f>
        <v/>
      </c>
      <c r="G261" s="130">
        <f>+T261-T260</f>
        <v/>
      </c>
      <c r="H261" s="122">
        <f>+U261-U260</f>
        <v/>
      </c>
      <c r="I261" s="122">
        <f>+V261-V260</f>
        <v/>
      </c>
      <c r="J261" s="132" t="n">
        <v>6976.35</v>
      </c>
      <c r="K261" s="125">
        <f>J261-J260</f>
        <v/>
      </c>
      <c r="M261" s="127">
        <f>B261+F261+I261-C261-G261-H261</f>
        <v/>
      </c>
      <c r="O261" s="105" t="n">
        <v>105742</v>
      </c>
      <c r="P261" s="105" t="n">
        <v>133592</v>
      </c>
      <c r="Q261" s="105" t="n">
        <v>520477</v>
      </c>
      <c r="R261" s="105" t="n">
        <v>639211</v>
      </c>
      <c r="S261" s="105" t="n">
        <v>311278</v>
      </c>
      <c r="T261" s="105" t="n">
        <v>597309</v>
      </c>
      <c r="U261" s="105" t="n">
        <v>368862</v>
      </c>
      <c r="V261" s="105" t="n">
        <v>86988</v>
      </c>
    </row>
    <row customHeight="1" ht="14.4" r="262" s="106" spans="1:27">
      <c r="A262" s="133" t="n">
        <v>42412</v>
      </c>
      <c r="B262" s="130">
        <f>+O262-O261</f>
        <v/>
      </c>
      <c r="C262" s="122">
        <f>+P262-P261</f>
        <v/>
      </c>
      <c r="D262" s="122">
        <f>+Q262-Q261</f>
        <v/>
      </c>
      <c r="E262" s="122">
        <f>+R262-R261</f>
        <v/>
      </c>
      <c r="F262" s="123">
        <f>+S262-S261</f>
        <v/>
      </c>
      <c r="G262" s="122">
        <f>+T262-T261</f>
        <v/>
      </c>
      <c r="H262" s="122">
        <f>+U262-U261</f>
        <v/>
      </c>
      <c r="I262" s="122">
        <f>+V262-V261</f>
        <v/>
      </c>
      <c r="J262" s="132" t="n">
        <v>6980.95</v>
      </c>
      <c r="K262" s="125">
        <f>J262-J261</f>
        <v/>
      </c>
      <c r="M262" s="127">
        <f>B262+F262+I262-C262-G262-H262</f>
        <v/>
      </c>
      <c r="O262" s="105" t="n">
        <v>120858</v>
      </c>
      <c r="P262" s="105" t="n">
        <v>133073</v>
      </c>
      <c r="Q262" s="105" t="n">
        <v>529988</v>
      </c>
      <c r="R262" s="105" t="n">
        <v>645392</v>
      </c>
      <c r="S262" s="105" t="n">
        <v>299013</v>
      </c>
      <c r="T262" s="105" t="n">
        <v>619049</v>
      </c>
      <c r="U262" s="105" t="n">
        <v>387692</v>
      </c>
      <c r="V262" s="105" t="n">
        <v>96141</v>
      </c>
    </row>
    <row customHeight="1" ht="14.4" r="263" s="106" spans="1:27">
      <c r="A263" s="133" t="n">
        <v>42415</v>
      </c>
      <c r="B263" s="130">
        <f>+O263-O262</f>
        <v/>
      </c>
      <c r="C263" s="122">
        <f>+P263-P262</f>
        <v/>
      </c>
      <c r="D263" s="122">
        <f>+Q263-Q262</f>
        <v/>
      </c>
      <c r="E263" s="122">
        <f>+R263-R262</f>
        <v/>
      </c>
      <c r="F263" s="123">
        <f>+S263-S262</f>
        <v/>
      </c>
      <c r="G263" s="122">
        <f>+T263-T262</f>
        <v/>
      </c>
      <c r="H263" s="122">
        <f>+U263-U262</f>
        <v/>
      </c>
      <c r="I263" s="122">
        <f>+V263-V262</f>
        <v/>
      </c>
      <c r="J263" s="132" t="n">
        <v>7162.95</v>
      </c>
      <c r="K263" s="125">
        <f>J263-J262</f>
        <v/>
      </c>
      <c r="M263" s="127">
        <f>B263+F263+I263-C263-G263-H263</f>
        <v/>
      </c>
      <c r="O263" s="105" t="n">
        <v>131894</v>
      </c>
      <c r="P263" s="105" t="n">
        <v>126379</v>
      </c>
      <c r="Q263" s="105" t="n">
        <v>547978</v>
      </c>
      <c r="R263" s="105" t="n">
        <v>631163</v>
      </c>
      <c r="S263" s="105" t="n">
        <v>320597</v>
      </c>
      <c r="T263" s="105" t="n">
        <v>627409</v>
      </c>
      <c r="U263" s="105" t="n">
        <v>403096</v>
      </c>
      <c r="V263" s="105" t="n">
        <v>101885</v>
      </c>
    </row>
    <row customHeight="1" ht="14.4" r="264" s="106" spans="1:27">
      <c r="A264" s="133" t="n">
        <v>42416</v>
      </c>
      <c r="B264" s="130">
        <f>+O264-O263</f>
        <v/>
      </c>
      <c r="C264" s="122">
        <f>+P264-P263</f>
        <v/>
      </c>
      <c r="D264" s="122">
        <f>+Q264-Q263</f>
        <v/>
      </c>
      <c r="E264" s="122">
        <f>+R264-R263</f>
        <v/>
      </c>
      <c r="F264" s="123">
        <f>+S264-S263</f>
        <v/>
      </c>
      <c r="G264" s="122">
        <f>+T264-T263</f>
        <v/>
      </c>
      <c r="H264" s="122">
        <f>+U264-U263</f>
        <v/>
      </c>
      <c r="I264" s="122">
        <f>+V264-V263</f>
        <v/>
      </c>
      <c r="J264" s="132" t="n">
        <v>7048.25</v>
      </c>
      <c r="K264" s="125">
        <f>J264-J263</f>
        <v/>
      </c>
      <c r="M264" s="127">
        <f>B264+F264+I264-C264-G264-H264</f>
        <v/>
      </c>
      <c r="O264" s="105" t="n">
        <v>150417</v>
      </c>
      <c r="P264" s="105" t="n">
        <v>126037</v>
      </c>
      <c r="Q264" s="105" t="n">
        <v>549182</v>
      </c>
      <c r="R264" s="105" t="n">
        <v>621458</v>
      </c>
      <c r="S264" s="105" t="n">
        <v>318866</v>
      </c>
      <c r="T264" s="105" t="n">
        <v>617919</v>
      </c>
      <c r="U264" s="105" t="n">
        <v>410762</v>
      </c>
      <c r="V264" s="105" t="n">
        <v>112849</v>
      </c>
    </row>
    <row customHeight="1" ht="14.4" r="265" s="106" spans="1:27">
      <c r="A265" s="133" t="n">
        <v>42417</v>
      </c>
      <c r="B265" s="122">
        <f>+O265-O264</f>
        <v/>
      </c>
      <c r="C265" s="122">
        <f>+P265-P264</f>
        <v/>
      </c>
      <c r="D265" s="122">
        <f>+Q265-Q264</f>
        <v/>
      </c>
      <c r="E265" s="122">
        <f>+R265-R264</f>
        <v/>
      </c>
      <c r="F265" s="123">
        <f>+S265-S264</f>
        <v/>
      </c>
      <c r="G265" s="122">
        <f>+T265-T264</f>
        <v/>
      </c>
      <c r="H265" s="122">
        <f>+U265-U264</f>
        <v/>
      </c>
      <c r="I265" s="122">
        <f>+V265-V264</f>
        <v/>
      </c>
      <c r="J265" s="132" t="n">
        <v>7108.45</v>
      </c>
      <c r="K265" s="125">
        <f>J265-J264</f>
        <v/>
      </c>
      <c r="M265" s="127">
        <f>B265+F265+I265-C265-G265-H265</f>
        <v/>
      </c>
      <c r="O265" s="105" t="n">
        <v>155882</v>
      </c>
      <c r="P265" s="105" t="n">
        <v>135228</v>
      </c>
      <c r="Q265" s="105" t="n">
        <v>552368</v>
      </c>
      <c r="R265" s="105" t="n">
        <v>622700</v>
      </c>
      <c r="S265" s="105" t="n">
        <v>331764</v>
      </c>
      <c r="T265" s="105" t="n">
        <v>613478</v>
      </c>
      <c r="U265" s="105" t="n">
        <v>418456</v>
      </c>
      <c r="V265" s="105" t="n">
        <v>118350</v>
      </c>
    </row>
    <row customHeight="1" ht="14.4" r="266" s="106" spans="1:27">
      <c r="A266" s="133" t="n">
        <v>42418</v>
      </c>
      <c r="B266" s="130">
        <f>+O266-O265</f>
        <v/>
      </c>
      <c r="C266" s="130">
        <f>+P266-P265</f>
        <v/>
      </c>
      <c r="D266" s="122">
        <f>+Q266-Q265</f>
        <v/>
      </c>
      <c r="E266" s="122">
        <f>+R266-R265</f>
        <v/>
      </c>
      <c r="F266" s="131">
        <f>+S266-S265</f>
        <v/>
      </c>
      <c r="G266" s="130">
        <f>+T266-T265</f>
        <v/>
      </c>
      <c r="H266" s="122">
        <f>+U266-U265</f>
        <v/>
      </c>
      <c r="I266" s="122">
        <f>+V266-V265</f>
        <v/>
      </c>
      <c r="J266" s="132" t="n">
        <v>7191.75</v>
      </c>
      <c r="K266" s="125">
        <f>J266-J265</f>
        <v/>
      </c>
      <c r="L266" s="105" t="s">
        <v>27</v>
      </c>
      <c r="M266" s="127">
        <f>B266+F266+I266-C266-G266-H266</f>
        <v/>
      </c>
      <c r="O266" s="105" t="n">
        <v>182670</v>
      </c>
      <c r="P266" s="105" t="n">
        <v>153529</v>
      </c>
      <c r="Q266" s="105" t="n">
        <v>563819</v>
      </c>
      <c r="R266" s="105" t="n">
        <v>620303</v>
      </c>
      <c r="S266" s="105" t="n">
        <v>357575</v>
      </c>
      <c r="T266" s="105" t="n">
        <v>587578</v>
      </c>
      <c r="U266" s="105" t="n">
        <v>432325</v>
      </c>
      <c r="V266" s="105" t="n">
        <v>117015</v>
      </c>
    </row>
    <row customHeight="1" ht="14.4" r="267" s="106" spans="1:27">
      <c r="A267" s="133" t="n">
        <v>42419</v>
      </c>
      <c r="B267" s="130">
        <f>+O267-O266</f>
        <v/>
      </c>
      <c r="C267" s="122">
        <f>+P267-P266</f>
        <v/>
      </c>
      <c r="D267" s="122">
        <f>+Q267-Q266</f>
        <v/>
      </c>
      <c r="E267" s="122">
        <f>+R267-R266</f>
        <v/>
      </c>
      <c r="F267" s="123">
        <f>+S267-S266</f>
        <v/>
      </c>
      <c r="G267" s="130">
        <f>+T267-T266</f>
        <v/>
      </c>
      <c r="H267" s="122">
        <f>+U267-U266</f>
        <v/>
      </c>
      <c r="I267" s="122">
        <f>+V267-V266</f>
        <v/>
      </c>
      <c r="J267" s="132" t="n">
        <v>7210.75</v>
      </c>
      <c r="K267" s="125">
        <f>J267-J266</f>
        <v/>
      </c>
      <c r="M267" s="127">
        <f>B267+F267+I267-C267-G267-H267</f>
        <v/>
      </c>
      <c r="O267" s="105" t="n">
        <v>170690</v>
      </c>
      <c r="P267" s="105" t="n">
        <v>158323</v>
      </c>
      <c r="Q267" s="105" t="n">
        <v>561390</v>
      </c>
      <c r="R267" s="105" t="n">
        <v>618047</v>
      </c>
      <c r="S267" s="105" t="n">
        <v>373750</v>
      </c>
      <c r="T267" s="105" t="n">
        <v>545139</v>
      </c>
      <c r="U267" s="105" t="n">
        <v>441102</v>
      </c>
      <c r="V267" s="105" t="n">
        <v>116017</v>
      </c>
    </row>
    <row customHeight="1" ht="14.4" r="268" s="106" spans="1:27">
      <c r="A268" s="133" t="n">
        <v>42422</v>
      </c>
      <c r="B268" s="122">
        <f>+O268-O267</f>
        <v/>
      </c>
      <c r="C268" s="130">
        <f>+P268-P267</f>
        <v/>
      </c>
      <c r="D268" s="122">
        <f>+Q268-Q267</f>
        <v/>
      </c>
      <c r="E268" s="122">
        <f>+R268-R267</f>
        <v/>
      </c>
      <c r="F268" s="123">
        <f>+S268-S267</f>
        <v/>
      </c>
      <c r="G268" s="122">
        <f>+T268-T267</f>
        <v/>
      </c>
      <c r="H268" s="122">
        <f>+U268-U267</f>
        <v/>
      </c>
      <c r="I268" s="122">
        <f>+V268-V267</f>
        <v/>
      </c>
      <c r="J268" s="132" t="n">
        <v>7234.55</v>
      </c>
      <c r="K268" s="125">
        <f>J268-J267</f>
        <v/>
      </c>
      <c r="M268" s="127">
        <f>B268+F268+I268-C268-G268-H268</f>
        <v/>
      </c>
      <c r="O268" s="105" t="n">
        <v>174525</v>
      </c>
      <c r="P268" s="105" t="n">
        <v>169285</v>
      </c>
      <c r="Q268" s="105" t="n">
        <v>578298</v>
      </c>
      <c r="R268" s="105" t="n">
        <v>629535</v>
      </c>
      <c r="S268" s="105" t="n">
        <v>377185</v>
      </c>
      <c r="T268" s="105" t="n">
        <v>538158</v>
      </c>
      <c r="U268" s="105" t="n">
        <v>442710</v>
      </c>
      <c r="V268" s="105" t="n">
        <v>110016</v>
      </c>
    </row>
    <row customHeight="1" ht="14.4" r="269" s="106" spans="1:27">
      <c r="A269" s="133" t="n">
        <v>42423</v>
      </c>
      <c r="B269" s="130">
        <f>+O269-O268</f>
        <v/>
      </c>
      <c r="C269" s="122">
        <f>+P269-P268</f>
        <v/>
      </c>
      <c r="D269" s="122">
        <f>+Q269-Q268</f>
        <v/>
      </c>
      <c r="E269" s="122">
        <f>+R269-R268</f>
        <v/>
      </c>
      <c r="F269" s="123">
        <f>+S269-S268</f>
        <v/>
      </c>
      <c r="G269" s="122">
        <f>+T269-T268</f>
        <v/>
      </c>
      <c r="H269" s="122">
        <f>+U269-U268</f>
        <v/>
      </c>
      <c r="I269" s="122">
        <f>+V269-V268</f>
        <v/>
      </c>
      <c r="J269" s="132" t="n">
        <v>7109.55</v>
      </c>
      <c r="K269" s="125">
        <f>J269-J268</f>
        <v/>
      </c>
      <c r="M269" s="127">
        <f>B269+F269+I269-C269-G269-H269</f>
        <v/>
      </c>
      <c r="O269" s="105" t="n">
        <v>179829</v>
      </c>
      <c r="P269" s="105" t="n">
        <v>170220</v>
      </c>
      <c r="Q269" s="105" t="n">
        <v>591342</v>
      </c>
      <c r="R269" s="105" t="n">
        <v>624684</v>
      </c>
      <c r="S269" s="105" t="n">
        <v>369453</v>
      </c>
      <c r="T269" s="105" t="n">
        <v>525157</v>
      </c>
      <c r="U269" s="105" t="n">
        <v>454416</v>
      </c>
      <c r="V269" s="105" t="n">
        <v>108769</v>
      </c>
    </row>
    <row customHeight="1" ht="14.4" r="270" s="106" spans="1:27">
      <c r="A270" s="133" t="n">
        <v>42424</v>
      </c>
      <c r="B270" s="130">
        <f>+O270-O269</f>
        <v/>
      </c>
      <c r="C270" s="122">
        <f>+P270-P269</f>
        <v/>
      </c>
      <c r="D270" s="122">
        <f>+Q270-Q269</f>
        <v/>
      </c>
      <c r="E270" s="122">
        <f>+R270-R269</f>
        <v/>
      </c>
      <c r="F270" s="123">
        <f>+S270-S269</f>
        <v/>
      </c>
      <c r="G270" s="122">
        <f>+T270-T269</f>
        <v/>
      </c>
      <c r="H270" s="122">
        <f>+U270-U269</f>
        <v/>
      </c>
      <c r="I270" s="122">
        <f>+V270-V269</f>
        <v/>
      </c>
      <c r="J270" s="132" t="n">
        <v>7018.7</v>
      </c>
      <c r="K270" s="125">
        <f>J270-J269</f>
        <v/>
      </c>
      <c r="M270" s="127">
        <f>B270+F270+I270-C270-G270-H270</f>
        <v/>
      </c>
      <c r="O270" s="105" t="n">
        <v>189125</v>
      </c>
      <c r="P270" s="105" t="n">
        <v>189086</v>
      </c>
      <c r="Q270" s="105" t="n">
        <v>604746</v>
      </c>
      <c r="R270" s="105" t="n">
        <v>630398</v>
      </c>
      <c r="S270" s="105" t="n">
        <v>368736</v>
      </c>
      <c r="T270" s="105" t="n">
        <v>509152</v>
      </c>
      <c r="U270" s="105" t="n">
        <v>454756</v>
      </c>
      <c r="V270" s="105" t="n">
        <v>92105</v>
      </c>
    </row>
    <row customHeight="1" ht="14.4" r="271" s="106" spans="1:27">
      <c r="A271" s="134" t="n">
        <v>42425</v>
      </c>
      <c r="B271" s="135">
        <f>+O271-O270</f>
        <v/>
      </c>
      <c r="C271" s="136">
        <f>+P271-P270</f>
        <v/>
      </c>
      <c r="D271" s="136">
        <f>+Q271-Q270</f>
        <v/>
      </c>
      <c r="E271" s="136">
        <f>+R271-R270</f>
        <v/>
      </c>
      <c r="F271" s="137">
        <f>+S271-S270</f>
        <v/>
      </c>
      <c r="G271" s="136">
        <f>+T271-T270</f>
        <v/>
      </c>
      <c r="H271" s="136">
        <f>+U271-U270</f>
        <v/>
      </c>
      <c r="I271" s="136">
        <f>+V271-V270</f>
        <v/>
      </c>
      <c r="J271" s="138" t="n">
        <v>6970.6</v>
      </c>
      <c r="K271" s="139">
        <f>J271-J270</f>
        <v/>
      </c>
      <c r="M271" s="127">
        <f>B271+F271+I271-C271-G271-H271</f>
        <v/>
      </c>
      <c r="N271" s="105" t="s">
        <v>28</v>
      </c>
      <c r="O271" s="105" t="n">
        <v>84349</v>
      </c>
      <c r="P271" s="105" t="n">
        <v>151336</v>
      </c>
      <c r="Q271" s="105" t="n">
        <v>530438</v>
      </c>
      <c r="R271" s="105" t="n">
        <v>517915</v>
      </c>
      <c r="S271" s="105" t="n">
        <v>184238</v>
      </c>
      <c r="T271" s="105" t="n">
        <v>318438</v>
      </c>
      <c r="U271" s="105" t="n">
        <v>230882</v>
      </c>
      <c r="V271" s="105" t="n">
        <v>47592</v>
      </c>
    </row>
    <row customHeight="1" ht="14.4" r="272" s="106" spans="1:27">
      <c r="A272" s="133" t="n">
        <v>42426</v>
      </c>
      <c r="B272" s="130">
        <f>+O272-O271</f>
        <v/>
      </c>
      <c r="C272" s="122">
        <f>+P272-P271</f>
        <v/>
      </c>
      <c r="D272" s="122">
        <f>+Q272-Q271</f>
        <v/>
      </c>
      <c r="E272" s="122">
        <f>+R272-R271</f>
        <v/>
      </c>
      <c r="F272" s="123">
        <f>+S272-S271</f>
        <v/>
      </c>
      <c r="G272" s="122">
        <f>+T272-T271</f>
        <v/>
      </c>
      <c r="H272" s="122">
        <f>+U272-U271</f>
        <v/>
      </c>
      <c r="I272" s="122">
        <f>+V272-V271</f>
        <v/>
      </c>
      <c r="J272" s="132" t="n">
        <v>7029.75</v>
      </c>
      <c r="K272" s="125">
        <f>J272-J271</f>
        <v/>
      </c>
      <c r="M272" s="127">
        <f>B272+F272+I272-C272-G272-H272</f>
        <v/>
      </c>
      <c r="O272" s="105" t="n">
        <v>92749</v>
      </c>
      <c r="P272" s="105" t="n">
        <v>144253</v>
      </c>
      <c r="Q272" s="105" t="n">
        <v>544933</v>
      </c>
      <c r="R272" s="105" t="n">
        <v>516503</v>
      </c>
      <c r="S272" s="105" t="n">
        <v>211597</v>
      </c>
      <c r="T272" s="105" t="n">
        <v>335616</v>
      </c>
      <c r="U272" s="105" t="n">
        <v>251906</v>
      </c>
      <c r="V272" s="105" t="n">
        <v>63181</v>
      </c>
    </row>
    <row customHeight="1" ht="14.4" r="273" s="106" spans="1:27">
      <c r="A273" s="133" t="n">
        <v>42429</v>
      </c>
      <c r="B273" s="122">
        <f>+O273-O272</f>
        <v/>
      </c>
      <c r="C273" s="130">
        <f>+P273-P272</f>
        <v/>
      </c>
      <c r="D273" s="122">
        <f>+Q273-Q272</f>
        <v/>
      </c>
      <c r="E273" s="122">
        <f>+R273-R272</f>
        <v/>
      </c>
      <c r="F273" s="123">
        <f>+S273-S272</f>
        <v/>
      </c>
      <c r="G273" s="122">
        <f>+T273-T272</f>
        <v/>
      </c>
      <c r="H273" s="130">
        <f>+U273-U272</f>
        <v/>
      </c>
      <c r="I273" s="122">
        <f>+V273-V272</f>
        <v/>
      </c>
      <c r="J273" s="132" t="n">
        <v>6987.05</v>
      </c>
      <c r="K273" s="125">
        <f>J273-J272</f>
        <v/>
      </c>
      <c r="M273" s="127">
        <f>B273+F273+I273-C273-G273-H273</f>
        <v/>
      </c>
      <c r="O273" s="105" t="n">
        <v>91943</v>
      </c>
      <c r="P273" s="105" t="n">
        <v>130138</v>
      </c>
      <c r="Q273" s="105" t="n">
        <v>564217</v>
      </c>
      <c r="R273" s="105" t="n">
        <v>521450</v>
      </c>
      <c r="S273" s="105" t="n">
        <v>239273</v>
      </c>
      <c r="T273" s="105" t="n">
        <v>351214</v>
      </c>
      <c r="U273" s="105" t="n">
        <v>286431</v>
      </c>
      <c r="V273" s="105" t="n">
        <v>68918</v>
      </c>
    </row>
    <row customHeight="1" ht="14.4" r="274" s="106" spans="1:27">
      <c r="A274" s="133" t="n">
        <v>42430</v>
      </c>
      <c r="B274" s="130">
        <f>+O274-O273</f>
        <v/>
      </c>
      <c r="C274" s="122">
        <f>+P274-P273</f>
        <v/>
      </c>
      <c r="D274" s="122">
        <f>+Q274-Q273</f>
        <v/>
      </c>
      <c r="E274" s="122">
        <f>+R274-R273</f>
        <v/>
      </c>
      <c r="F274" s="131">
        <f>+S274-S273</f>
        <v/>
      </c>
      <c r="G274" s="122">
        <f>+T274-T273</f>
        <v/>
      </c>
      <c r="H274" s="122">
        <f>+U274-U273</f>
        <v/>
      </c>
      <c r="I274" s="122">
        <f>+V274-V273</f>
        <v/>
      </c>
      <c r="J274" s="132" t="n">
        <v>7222.3</v>
      </c>
      <c r="K274" s="125">
        <f>J274-J273</f>
        <v/>
      </c>
      <c r="M274" s="127">
        <f>B274+F274+I274-C274-G274-H274</f>
        <v/>
      </c>
      <c r="O274" s="105" t="n">
        <v>104202</v>
      </c>
      <c r="P274" s="105" t="n">
        <v>127317</v>
      </c>
      <c r="Q274" s="105" t="n">
        <v>572443</v>
      </c>
      <c r="R274" s="105" t="n">
        <v>518054</v>
      </c>
      <c r="S274" s="105" t="n">
        <v>300868</v>
      </c>
      <c r="T274" s="105" t="n">
        <v>389821</v>
      </c>
      <c r="U274" s="105" t="n">
        <v>279469</v>
      </c>
      <c r="V274" s="105" t="n">
        <v>86703</v>
      </c>
    </row>
    <row customHeight="1" ht="14.4" r="275" s="106" spans="1:27">
      <c r="A275" s="133" t="n">
        <v>42431</v>
      </c>
      <c r="B275" s="130">
        <f>+O275-O274</f>
        <v/>
      </c>
      <c r="C275" s="122">
        <f>+P275-P274</f>
        <v/>
      </c>
      <c r="D275" s="122">
        <f>+Q275-Q274</f>
        <v/>
      </c>
      <c r="E275" s="122">
        <f>+R275-R274</f>
        <v/>
      </c>
      <c r="F275" s="131">
        <f>+S275-S274</f>
        <v/>
      </c>
      <c r="G275" s="122">
        <f>+T275-T274</f>
        <v/>
      </c>
      <c r="H275" s="122">
        <f>+U275-U274</f>
        <v/>
      </c>
      <c r="I275" s="122">
        <f>+V275-V274</f>
        <v/>
      </c>
      <c r="J275" s="132" t="n">
        <v>7368.85</v>
      </c>
      <c r="K275" s="125">
        <f>J275-J274</f>
        <v/>
      </c>
      <c r="M275" s="127">
        <f>B275+F275+I275-C275-G275-H275</f>
        <v/>
      </c>
      <c r="O275" s="105" t="n">
        <v>124574</v>
      </c>
      <c r="P275" s="105" t="n">
        <v>122133</v>
      </c>
      <c r="Q275" s="105" t="n">
        <v>580910</v>
      </c>
      <c r="R275" s="105" t="n">
        <v>502722</v>
      </c>
      <c r="S275" s="105" t="n">
        <v>361375</v>
      </c>
      <c r="T275" s="105" t="n">
        <v>431250</v>
      </c>
      <c r="U275" s="105" t="n">
        <v>274362</v>
      </c>
      <c r="V275" s="105" t="n">
        <v>114200</v>
      </c>
    </row>
    <row customHeight="1" ht="14.4" r="276" s="106" spans="1:27">
      <c r="A276" s="133" t="n">
        <v>42432</v>
      </c>
      <c r="B276" s="130">
        <f>+O276-O275</f>
        <v/>
      </c>
      <c r="C276" s="122">
        <f>+P276-P275</f>
        <v/>
      </c>
      <c r="D276" s="122">
        <f>+Q276-Q275</f>
        <v/>
      </c>
      <c r="E276" s="122">
        <f>+R276-R275</f>
        <v/>
      </c>
      <c r="F276" s="123">
        <f>+S276-S275</f>
        <v/>
      </c>
      <c r="G276" s="122">
        <f>+T276-T275</f>
        <v/>
      </c>
      <c r="H276" s="122">
        <f>+U276-U275</f>
        <v/>
      </c>
      <c r="I276" s="130">
        <f>+V276-V275</f>
        <v/>
      </c>
      <c r="J276" s="132" t="n">
        <v>7475.6</v>
      </c>
      <c r="K276" s="125">
        <f>J276-J275</f>
        <v/>
      </c>
      <c r="M276" s="127">
        <f>B276+F276+I276-C276-G276-H276</f>
        <v/>
      </c>
      <c r="O276" s="105" t="n">
        <v>134013</v>
      </c>
      <c r="P276" s="105" t="n">
        <v>126636</v>
      </c>
      <c r="Q276" s="105" t="n">
        <v>584626</v>
      </c>
      <c r="R276" s="105" t="n">
        <v>498941</v>
      </c>
      <c r="S276" s="105" t="n">
        <v>388170</v>
      </c>
      <c r="T276" s="105" t="n">
        <v>436354</v>
      </c>
      <c r="U276" s="105" t="n">
        <v>268837</v>
      </c>
      <c r="V276" s="105" t="n">
        <v>144884</v>
      </c>
    </row>
    <row customHeight="1" ht="14.4" r="277" s="106" spans="1:27">
      <c r="A277" s="133" t="n">
        <v>42433</v>
      </c>
      <c r="B277" s="130">
        <f>+O277-O276</f>
        <v/>
      </c>
      <c r="C277" s="122">
        <f>+P277-P276</f>
        <v/>
      </c>
      <c r="D277" s="122">
        <f>+Q277-Q276</f>
        <v/>
      </c>
      <c r="E277" s="122">
        <f>+R277-R276</f>
        <v/>
      </c>
      <c r="F277" s="123">
        <f>+S277-S276</f>
        <v/>
      </c>
      <c r="G277" s="122">
        <f>+T277-T276</f>
        <v/>
      </c>
      <c r="H277" s="122">
        <f>+U277-U276</f>
        <v/>
      </c>
      <c r="I277" s="122">
        <f>+V277-V276</f>
        <v/>
      </c>
      <c r="J277" s="132" t="n">
        <v>7485.35</v>
      </c>
      <c r="K277" s="125">
        <f>J277-J276</f>
        <v/>
      </c>
      <c r="M277" s="127">
        <f>B277+F277+I277-C277-G277-H277</f>
        <v/>
      </c>
      <c r="O277" s="105" t="n">
        <v>143387</v>
      </c>
      <c r="P277" s="105" t="n">
        <v>133972</v>
      </c>
      <c r="Q277" s="105" t="n">
        <v>584426</v>
      </c>
      <c r="R277" s="105" t="n">
        <v>490772</v>
      </c>
      <c r="S277" s="105" t="n">
        <v>389003</v>
      </c>
      <c r="T277" s="105" t="n">
        <v>448288</v>
      </c>
      <c r="U277" s="105" t="n">
        <v>282018</v>
      </c>
      <c r="V277" s="105" t="n">
        <v>149138</v>
      </c>
    </row>
    <row customHeight="1" ht="14.4" r="278" s="106" spans="1:27">
      <c r="A278" s="133" t="n">
        <v>42437</v>
      </c>
      <c r="B278" s="130">
        <f>+O278-O277</f>
        <v/>
      </c>
      <c r="C278" s="122">
        <f>+P278-P277</f>
        <v/>
      </c>
      <c r="D278" s="122">
        <f>+Q278-Q277</f>
        <v/>
      </c>
      <c r="E278" s="122">
        <f>+R278-R277</f>
        <v/>
      </c>
      <c r="F278" s="123">
        <f>+S278-S277</f>
        <v/>
      </c>
      <c r="G278" s="122">
        <f>+T278-T277</f>
        <v/>
      </c>
      <c r="H278" s="122">
        <f>+U278-U277</f>
        <v/>
      </c>
      <c r="I278" s="122">
        <f>+V278-V277</f>
        <v/>
      </c>
      <c r="J278" s="132" t="n">
        <v>7485.3</v>
      </c>
      <c r="K278" s="125">
        <f>J278-J277</f>
        <v/>
      </c>
      <c r="M278" s="127">
        <f>B278+F278+I278-C278-G278-H278</f>
        <v/>
      </c>
      <c r="O278" s="105" t="n">
        <v>158902</v>
      </c>
      <c r="P278" s="105" t="n">
        <v>135478</v>
      </c>
      <c r="Q278" s="105" t="n">
        <v>580138</v>
      </c>
      <c r="R278" s="105" t="n">
        <v>479002</v>
      </c>
      <c r="S278" s="105" t="n">
        <v>388483</v>
      </c>
      <c r="T278" s="105" t="n">
        <v>444345</v>
      </c>
      <c r="U278" s="105" t="n">
        <v>292732</v>
      </c>
      <c r="V278" s="105" t="n">
        <v>144022</v>
      </c>
    </row>
    <row customHeight="1" ht="14.4" r="279" s="106" spans="1:27">
      <c r="A279" s="133" t="n">
        <v>42438</v>
      </c>
      <c r="B279" s="130">
        <f>+O279-O278</f>
        <v/>
      </c>
      <c r="C279" s="122">
        <f>+P279-P278</f>
        <v/>
      </c>
      <c r="D279" s="122">
        <f>+Q279-Q278</f>
        <v/>
      </c>
      <c r="E279" s="122">
        <f>+R279-R278</f>
        <v/>
      </c>
      <c r="F279" s="123">
        <f>+S279-S278</f>
        <v/>
      </c>
      <c r="G279" s="122">
        <f>+T279-T278</f>
        <v/>
      </c>
      <c r="H279" s="122">
        <f>+U279-U278</f>
        <v/>
      </c>
      <c r="I279" s="122">
        <f>+V279-V278</f>
        <v/>
      </c>
      <c r="J279" s="132" t="n">
        <v>7531.8</v>
      </c>
      <c r="K279" s="125">
        <f>J279-J278</f>
        <v/>
      </c>
      <c r="M279" s="127">
        <f>B279+F279+I279-C279-G279-H279</f>
        <v/>
      </c>
      <c r="O279" s="105" t="n">
        <v>167588</v>
      </c>
      <c r="P279" s="105" t="n">
        <v>141817</v>
      </c>
      <c r="Q279" s="105" t="n">
        <v>562604</v>
      </c>
      <c r="R279" s="105" t="n">
        <v>487654</v>
      </c>
      <c r="S279" s="105" t="n">
        <v>402930</v>
      </c>
      <c r="T279" s="105" t="n">
        <v>452921</v>
      </c>
      <c r="U279" s="105" t="n">
        <v>292282</v>
      </c>
      <c r="V279" s="105" t="n">
        <v>154181</v>
      </c>
    </row>
    <row customHeight="1" ht="14.4" r="280" s="106" spans="1:27">
      <c r="A280" s="133" t="n">
        <v>42439</v>
      </c>
      <c r="B280" s="130">
        <f>+O280-O279</f>
        <v/>
      </c>
      <c r="C280" s="122">
        <f>+P280-P279</f>
        <v/>
      </c>
      <c r="D280" s="122">
        <f>+Q280-Q279</f>
        <v/>
      </c>
      <c r="E280" s="122">
        <f>+R280-R279</f>
        <v/>
      </c>
      <c r="F280" s="123">
        <f>+S280-S279</f>
        <v/>
      </c>
      <c r="G280" s="122">
        <f>+T280-T279</f>
        <v/>
      </c>
      <c r="H280" s="122">
        <f>+U280-U279</f>
        <v/>
      </c>
      <c r="I280" s="122">
        <f>+V280-V279</f>
        <v/>
      </c>
      <c r="J280" s="132" t="n">
        <v>7486.15</v>
      </c>
      <c r="K280" s="125">
        <f>J280-J279</f>
        <v/>
      </c>
      <c r="M280" s="127">
        <f>B280+F280+I280-C280-G280-H280</f>
        <v/>
      </c>
      <c r="O280" s="105" t="n">
        <v>161084</v>
      </c>
      <c r="P280" s="105" t="n">
        <v>136121</v>
      </c>
      <c r="Q280" s="105" t="n">
        <v>558123</v>
      </c>
      <c r="R280" s="105" t="n">
        <v>495855</v>
      </c>
      <c r="S280" s="105" t="n">
        <v>410466</v>
      </c>
      <c r="T280" s="105" t="n">
        <v>466380</v>
      </c>
      <c r="U280" s="105" t="n">
        <v>304595</v>
      </c>
      <c r="V280" s="105" t="n">
        <v>156529</v>
      </c>
    </row>
    <row customHeight="1" ht="14.4" r="281" s="106" spans="1:27">
      <c r="A281" s="133" t="n">
        <v>42440</v>
      </c>
      <c r="B281" s="130">
        <f>+O281-O280</f>
        <v/>
      </c>
      <c r="C281" s="122">
        <f>+P281-P280</f>
        <v/>
      </c>
      <c r="D281" s="122">
        <f>+Q281-Q280</f>
        <v/>
      </c>
      <c r="E281" s="122">
        <f>+R281-R280</f>
        <v/>
      </c>
      <c r="F281" s="123">
        <f>+S281-S280</f>
        <v/>
      </c>
      <c r="G281" s="122">
        <f>+T281-T280</f>
        <v/>
      </c>
      <c r="H281" s="122">
        <f>+U281-U280</f>
        <v/>
      </c>
      <c r="I281" s="122">
        <f>+V281-V280</f>
        <v/>
      </c>
      <c r="J281" s="132" t="n">
        <v>7510.2</v>
      </c>
      <c r="K281" s="125">
        <f>J281-J280</f>
        <v/>
      </c>
      <c r="M281" s="127">
        <f>B281+F281+I281-C281-G281-H281</f>
        <v/>
      </c>
      <c r="O281" s="105" t="n">
        <v>176810</v>
      </c>
      <c r="P281" s="105" t="n">
        <v>135204</v>
      </c>
      <c r="Q281" s="105" t="n">
        <v>550840</v>
      </c>
      <c r="R281" s="105" t="n">
        <v>495602</v>
      </c>
      <c r="S281" s="105" t="n">
        <v>424078</v>
      </c>
      <c r="T281" s="105" t="n">
        <v>466982</v>
      </c>
      <c r="U281" s="105" t="n">
        <v>315441</v>
      </c>
      <c r="V281" s="105" t="n">
        <v>162976</v>
      </c>
    </row>
    <row customHeight="1" ht="14.4" r="282" s="106" spans="1:27">
      <c r="A282" s="133" t="n">
        <v>42443</v>
      </c>
      <c r="B282" s="130">
        <f>+O282-O281</f>
        <v/>
      </c>
      <c r="C282" s="122">
        <f>+P282-P281</f>
        <v/>
      </c>
      <c r="D282" s="122">
        <f>+Q282-Q281</f>
        <v/>
      </c>
      <c r="E282" s="122">
        <f>+R282-R281</f>
        <v/>
      </c>
      <c r="F282" s="123">
        <f>+S282-S281</f>
        <v/>
      </c>
      <c r="G282" s="122">
        <f>+T282-T281</f>
        <v/>
      </c>
      <c r="H282" s="122">
        <f>+U282-U281</f>
        <v/>
      </c>
      <c r="I282" s="122">
        <f>+V282-V281</f>
        <v/>
      </c>
      <c r="J282" s="132" t="n">
        <v>7538.75</v>
      </c>
      <c r="K282" s="125">
        <f>J282-J281</f>
        <v/>
      </c>
      <c r="M282" s="127">
        <f>B282+F282+I282-C282-G282-H282</f>
        <v/>
      </c>
      <c r="O282" s="105" t="n">
        <v>184822</v>
      </c>
      <c r="P282" s="105" t="n">
        <v>128363</v>
      </c>
      <c r="Q282" s="105" t="n">
        <v>546887</v>
      </c>
      <c r="R282" s="105" t="n">
        <v>491864</v>
      </c>
      <c r="S282" s="105" t="n">
        <v>427867</v>
      </c>
      <c r="T282" s="105" t="n">
        <v>469687</v>
      </c>
      <c r="U282" s="105" t="n">
        <v>318817</v>
      </c>
      <c r="V282" s="105" t="n">
        <v>161773</v>
      </c>
    </row>
    <row customHeight="1" ht="14.4" r="283" s="106" spans="1:27">
      <c r="A283" s="133" t="n">
        <v>42444</v>
      </c>
      <c r="B283" s="130">
        <f>+O283-O282</f>
        <v/>
      </c>
      <c r="C283" s="122">
        <f>+P283-P282</f>
        <v/>
      </c>
      <c r="D283" s="122">
        <f>+Q283-Q282</f>
        <v/>
      </c>
      <c r="E283" s="122">
        <f>+R283-R282</f>
        <v/>
      </c>
      <c r="F283" s="123">
        <f>+S283-S282</f>
        <v/>
      </c>
      <c r="G283" s="122">
        <f>+T283-T282</f>
        <v/>
      </c>
      <c r="H283" s="122">
        <f>+U283-U282</f>
        <v/>
      </c>
      <c r="I283" s="122">
        <f>+V283-V282</f>
        <v/>
      </c>
      <c r="J283" s="132" t="n">
        <v>7460.6</v>
      </c>
      <c r="K283" s="125">
        <f>J283-J282</f>
        <v/>
      </c>
      <c r="M283" s="127">
        <f>B283+F283+I283-C283-G283-H283</f>
        <v/>
      </c>
      <c r="O283" s="105" t="n">
        <v>187570</v>
      </c>
      <c r="P283" s="105" t="n">
        <v>120974</v>
      </c>
      <c r="Q283" s="105" t="n">
        <v>538450</v>
      </c>
      <c r="R283" s="105" t="n">
        <v>498404</v>
      </c>
      <c r="S283" s="105" t="n">
        <v>433951</v>
      </c>
      <c r="T283" s="105" t="n">
        <v>477921</v>
      </c>
      <c r="U283" s="105" t="n">
        <v>324299</v>
      </c>
      <c r="V283" s="105" t="n">
        <v>155013</v>
      </c>
    </row>
    <row customHeight="1" ht="14.4" r="284" s="106" spans="1:27">
      <c r="A284" s="133" t="n">
        <v>42445</v>
      </c>
      <c r="B284" s="135">
        <f>+O284-O283</f>
        <v/>
      </c>
      <c r="C284" s="136">
        <f>+P284-P283</f>
        <v/>
      </c>
      <c r="D284" s="136">
        <f>+Q284-Q283</f>
        <v/>
      </c>
      <c r="E284" s="136">
        <f>+R284-R283</f>
        <v/>
      </c>
      <c r="F284" s="137">
        <f>+S284-S283</f>
        <v/>
      </c>
      <c r="G284" s="136">
        <f>+T284-T283</f>
        <v/>
      </c>
      <c r="H284" s="136">
        <f>+U284-U283</f>
        <v/>
      </c>
      <c r="I284" s="136">
        <f>+V284-V283</f>
        <v/>
      </c>
      <c r="J284" s="132" t="n">
        <v>7498.75</v>
      </c>
      <c r="K284" s="125">
        <f>J284-J283</f>
        <v/>
      </c>
      <c r="M284" s="127">
        <f>B284+F284+I284-C284-G284-H284</f>
        <v/>
      </c>
      <c r="O284" s="105" t="n">
        <v>198539</v>
      </c>
      <c r="P284" s="105" t="n">
        <v>134346</v>
      </c>
      <c r="Q284" s="105" t="n">
        <v>525620</v>
      </c>
      <c r="R284" s="105" t="n">
        <v>507244</v>
      </c>
      <c r="S284" s="105" t="n">
        <v>443930</v>
      </c>
      <c r="T284" s="105" t="n">
        <v>500465</v>
      </c>
      <c r="U284" s="105" t="n">
        <v>347293</v>
      </c>
      <c r="V284" s="105" t="n">
        <v>171860</v>
      </c>
    </row>
    <row customHeight="1" ht="14.4" r="285" s="106" spans="1:27">
      <c r="A285" s="133" t="n">
        <v>42446</v>
      </c>
      <c r="B285" s="130">
        <f>+O285-O284</f>
        <v/>
      </c>
      <c r="C285" s="122">
        <f>+P285-P284</f>
        <v/>
      </c>
      <c r="D285" s="122">
        <f>+Q285-Q284</f>
        <v/>
      </c>
      <c r="E285" s="122">
        <f>+R285-R284</f>
        <v/>
      </c>
      <c r="F285" s="123">
        <f>+S285-S284</f>
        <v/>
      </c>
      <c r="G285" s="122">
        <f>+T285-T284</f>
        <v/>
      </c>
      <c r="H285" s="122">
        <f>+U285-U284</f>
        <v/>
      </c>
      <c r="I285" s="122">
        <f>+V285-V284</f>
        <v/>
      </c>
      <c r="J285" s="132" t="n">
        <v>7512.55</v>
      </c>
      <c r="K285" s="125">
        <f>J285-J284</f>
        <v/>
      </c>
      <c r="M285" s="127">
        <f>B285+F285+I285-C285-G285-H285</f>
        <v/>
      </c>
      <c r="O285" s="105" t="n">
        <v>205639</v>
      </c>
      <c r="P285" s="105" t="n">
        <v>130707</v>
      </c>
      <c r="Q285" s="105" t="n">
        <v>534150</v>
      </c>
      <c r="R285" s="105" t="n">
        <v>505843</v>
      </c>
      <c r="S285" s="105" t="n">
        <v>465310</v>
      </c>
      <c r="T285" s="105" t="n">
        <v>508716</v>
      </c>
      <c r="U285" s="105" t="n">
        <v>359901</v>
      </c>
      <c r="V285" s="105" t="n">
        <v>174062</v>
      </c>
    </row>
    <row customHeight="1" ht="14.4" r="286" s="106" spans="1:27">
      <c r="A286" s="133" t="n">
        <v>42447</v>
      </c>
      <c r="B286" s="122">
        <f>+O286-O285</f>
        <v/>
      </c>
      <c r="C286" s="130">
        <f>+P286-P285</f>
        <v/>
      </c>
      <c r="D286" s="122">
        <f>+Q286-Q285</f>
        <v/>
      </c>
      <c r="E286" s="122">
        <f>+R286-R285</f>
        <v/>
      </c>
      <c r="F286" s="123">
        <f>+S286-S285</f>
        <v/>
      </c>
      <c r="G286" s="122">
        <f>+T286-T285</f>
        <v/>
      </c>
      <c r="H286" s="130">
        <f>+U286-U285</f>
        <v/>
      </c>
      <c r="I286" s="122">
        <f>+V286-V285</f>
        <v/>
      </c>
      <c r="J286" s="132" t="n">
        <v>7604.5</v>
      </c>
      <c r="K286" s="125">
        <f>J286-J285</f>
        <v/>
      </c>
      <c r="M286" s="127">
        <f>B286+F286+I286-C286-G286-H286</f>
        <v/>
      </c>
      <c r="O286" s="105" t="n">
        <v>221752</v>
      </c>
      <c r="P286" s="105" t="n">
        <v>139126</v>
      </c>
      <c r="Q286" s="105" t="n">
        <v>531998</v>
      </c>
      <c r="R286" s="105" t="n">
        <v>507098</v>
      </c>
      <c r="S286" s="105" t="n">
        <v>485970</v>
      </c>
      <c r="T286" s="105" t="n">
        <v>512897</v>
      </c>
      <c r="U286" s="105" t="n">
        <v>372033</v>
      </c>
      <c r="V286" s="105" t="n">
        <v>182561</v>
      </c>
    </row>
    <row customHeight="1" ht="14.4" r="287" s="106" spans="1:27">
      <c r="A287" s="133" t="n">
        <v>42450</v>
      </c>
      <c r="B287" s="122">
        <f>+O287-O286</f>
        <v/>
      </c>
      <c r="C287" s="130">
        <f>+P287-P286</f>
        <v/>
      </c>
      <c r="D287" s="122">
        <f>+Q287-Q286</f>
        <v/>
      </c>
      <c r="E287" s="122">
        <f>+R287-R286</f>
        <v/>
      </c>
      <c r="F287" s="123">
        <f>+S287-S286</f>
        <v/>
      </c>
      <c r="G287" s="122">
        <f>+T287-T286</f>
        <v/>
      </c>
      <c r="H287" s="130">
        <f>+U287-U286</f>
        <v/>
      </c>
      <c r="I287" s="122">
        <f>+V287-V286</f>
        <v/>
      </c>
      <c r="J287" s="132" t="n">
        <v>7704.25</v>
      </c>
      <c r="K287" s="125">
        <f>J287-J286</f>
        <v/>
      </c>
      <c r="M287" s="127">
        <f>B287+F287+I287-C287-G287-H287</f>
        <v/>
      </c>
      <c r="O287" s="105" t="n">
        <v>217418</v>
      </c>
      <c r="P287" s="105" t="n">
        <v>131931</v>
      </c>
      <c r="Q287" s="105" t="n">
        <v>535284</v>
      </c>
      <c r="R287" s="105" t="n">
        <v>512302</v>
      </c>
      <c r="S287" s="105" t="n">
        <v>502015</v>
      </c>
      <c r="T287" s="105" t="n">
        <v>492452</v>
      </c>
      <c r="U287" s="105" t="n">
        <v>347177</v>
      </c>
      <c r="V287" s="105" t="n">
        <v>217346.6667</v>
      </c>
    </row>
    <row customHeight="1" ht="14.4" r="288" s="106" spans="1:27">
      <c r="A288" s="133" t="n">
        <v>42451</v>
      </c>
      <c r="B288" s="122">
        <f>+O288-O287</f>
        <v/>
      </c>
      <c r="C288" s="130">
        <f>+P288-P287</f>
        <v/>
      </c>
      <c r="D288" s="122">
        <f>+Q288-Q287</f>
        <v/>
      </c>
      <c r="E288" s="122">
        <f>+R288-R287</f>
        <v/>
      </c>
      <c r="F288" s="123">
        <f>+S288-S287</f>
        <v/>
      </c>
      <c r="G288" s="122">
        <f>+T288-T287</f>
        <v/>
      </c>
      <c r="H288" s="130">
        <f>+U288-U287</f>
        <v/>
      </c>
      <c r="I288" s="122">
        <f>+V288-V287</f>
        <v/>
      </c>
      <c r="J288" s="132" t="n">
        <v>7714.9</v>
      </c>
      <c r="K288" s="125">
        <f>J288-J287</f>
        <v/>
      </c>
      <c r="M288" s="127">
        <f>B288+F288+I288-C288-G288-H288</f>
        <v/>
      </c>
      <c r="O288" s="105" t="n">
        <v>222398</v>
      </c>
      <c r="P288" s="105" t="n">
        <v>134035</v>
      </c>
      <c r="Q288" s="105" t="n">
        <v>526344</v>
      </c>
      <c r="R288" s="105" t="n">
        <v>526667</v>
      </c>
      <c r="S288" s="105" t="n">
        <v>499216</v>
      </c>
      <c r="T288" s="105" t="n">
        <v>492136</v>
      </c>
      <c r="U288" s="105" t="n">
        <v>350965</v>
      </c>
      <c r="V288" s="105" t="n">
        <v>226171</v>
      </c>
    </row>
    <row customHeight="1" ht="14.4" r="289" s="106" spans="1:27">
      <c r="A289" s="133" t="n">
        <v>42452</v>
      </c>
      <c r="B289" s="122">
        <f>+O289-O288</f>
        <v/>
      </c>
      <c r="C289" s="130">
        <f>+P289-P288</f>
        <v/>
      </c>
      <c r="D289" s="122">
        <f>+Q289-Q288</f>
        <v/>
      </c>
      <c r="E289" s="122">
        <f>+R289-R288</f>
        <v/>
      </c>
      <c r="F289" s="123">
        <f>+S289-S288</f>
        <v/>
      </c>
      <c r="G289" s="122">
        <f>+T289-T288</f>
        <v/>
      </c>
      <c r="H289" s="130">
        <f>+U289-U288</f>
        <v/>
      </c>
      <c r="I289" s="122">
        <f>+V289-V288</f>
        <v/>
      </c>
      <c r="J289" s="132" t="n">
        <v>7716.5</v>
      </c>
      <c r="K289" s="125">
        <f>J289-J288</f>
        <v/>
      </c>
      <c r="M289" s="127">
        <f>B289+F289+I289-C289-G289-H289</f>
        <v/>
      </c>
      <c r="O289" s="105" t="n">
        <v>230210</v>
      </c>
      <c r="P289" s="105" t="n">
        <v>129534</v>
      </c>
      <c r="Q289" s="105" t="n">
        <v>514076</v>
      </c>
      <c r="R289" s="105" t="n">
        <v>536285</v>
      </c>
      <c r="S289" s="105" t="n">
        <v>482835</v>
      </c>
      <c r="T289" s="105" t="n">
        <v>490194</v>
      </c>
      <c r="U289" s="105" t="n">
        <v>343223</v>
      </c>
      <c r="V289" s="105" t="n">
        <v>236695</v>
      </c>
    </row>
    <row customHeight="1" ht="14.4" r="290" s="106" spans="1:27">
      <c r="A290" s="133" t="n">
        <v>42457</v>
      </c>
      <c r="B290" s="122">
        <f>+O290-O289</f>
        <v/>
      </c>
      <c r="C290" s="130">
        <f>+P290-P289</f>
        <v/>
      </c>
      <c r="D290" s="122">
        <f>+Q290-Q289</f>
        <v/>
      </c>
      <c r="E290" s="122">
        <f>+R290-R289</f>
        <v/>
      </c>
      <c r="F290" s="123">
        <f>+S290-S289</f>
        <v/>
      </c>
      <c r="G290" s="122">
        <f>+T290-T289</f>
        <v/>
      </c>
      <c r="H290" s="130">
        <f>+U290-U289</f>
        <v/>
      </c>
      <c r="I290" s="122">
        <f>+V290-V289</f>
        <v/>
      </c>
      <c r="J290" s="132" t="n">
        <v>7615.1</v>
      </c>
      <c r="K290" s="125">
        <f>J290-J289</f>
        <v/>
      </c>
      <c r="M290" s="127">
        <f>B290+F290+I290-C290-G290-H290</f>
        <v/>
      </c>
      <c r="O290" s="105" t="n">
        <v>212856</v>
      </c>
      <c r="P290" s="105" t="n">
        <v>114421</v>
      </c>
      <c r="Q290" s="105" t="n">
        <v>502166</v>
      </c>
      <c r="R290" s="105" t="n">
        <v>562481</v>
      </c>
      <c r="S290" s="105" t="n">
        <v>474097</v>
      </c>
      <c r="T290" s="105" t="n">
        <v>489551</v>
      </c>
      <c r="U290" s="105" t="n">
        <v>341907</v>
      </c>
      <c r="V290" s="105" t="n">
        <v>234140</v>
      </c>
    </row>
    <row customHeight="1" ht="14.4" r="291" s="106" spans="1:27">
      <c r="A291" s="133" t="n">
        <v>42458</v>
      </c>
      <c r="B291" s="122">
        <f>+O291-O290</f>
        <v/>
      </c>
      <c r="C291" s="130">
        <f>+P291-P290</f>
        <v/>
      </c>
      <c r="D291" s="122">
        <f>+Q291-Q290</f>
        <v/>
      </c>
      <c r="E291" s="122">
        <f>+R291-R290</f>
        <v/>
      </c>
      <c r="F291" s="123">
        <f>+S291-S290</f>
        <v/>
      </c>
      <c r="G291" s="122">
        <f>+T291-T290</f>
        <v/>
      </c>
      <c r="H291" s="130">
        <f>+U291-U290</f>
        <v/>
      </c>
      <c r="I291" s="122">
        <f>+V291-V290</f>
        <v/>
      </c>
      <c r="J291" s="132" t="n">
        <v>7597</v>
      </c>
      <c r="K291" s="125">
        <f>J291-J290</f>
        <v/>
      </c>
      <c r="M291" s="127">
        <f>B291+F291+I291-C291-G291-H291</f>
        <v/>
      </c>
      <c r="O291" s="105" t="n">
        <v>243180</v>
      </c>
      <c r="P291" s="105" t="n">
        <v>140777</v>
      </c>
      <c r="Q291" s="105" t="n">
        <v>509800</v>
      </c>
      <c r="R291" s="105" t="n">
        <v>586828</v>
      </c>
      <c r="S291" s="105" t="n">
        <v>466703</v>
      </c>
      <c r="T291" s="105" t="n">
        <v>497192</v>
      </c>
      <c r="U291" s="105" t="n">
        <v>350284</v>
      </c>
      <c r="V291" s="105" t="n">
        <v>241595</v>
      </c>
    </row>
    <row customHeight="1" ht="14.4" r="292" s="106" spans="1:27">
      <c r="A292" s="133" t="n">
        <v>42459</v>
      </c>
      <c r="B292" s="122">
        <f>+O292-O291</f>
        <v/>
      </c>
      <c r="C292" s="130">
        <f>+P292-P291</f>
        <v/>
      </c>
      <c r="D292" s="122">
        <f>+Q292-Q291</f>
        <v/>
      </c>
      <c r="E292" s="122">
        <f>+R292-R291</f>
        <v/>
      </c>
      <c r="F292" s="123">
        <f>+S292-S291</f>
        <v/>
      </c>
      <c r="G292" s="122">
        <f>+T292-T291</f>
        <v/>
      </c>
      <c r="H292" s="130">
        <f>+U292-U291</f>
        <v/>
      </c>
      <c r="I292" s="122">
        <f>+V292-V291</f>
        <v/>
      </c>
      <c r="J292" s="132" t="n">
        <v>7735.2</v>
      </c>
      <c r="K292" s="125">
        <f>J292-J291</f>
        <v/>
      </c>
      <c r="M292" s="127">
        <f>B292+F292+I292-C292-G292-H292</f>
        <v/>
      </c>
      <c r="O292" s="105" t="n">
        <v>270828</v>
      </c>
      <c r="P292" s="105" t="n">
        <v>160551</v>
      </c>
      <c r="Q292" s="105" t="n">
        <v>517228</v>
      </c>
      <c r="R292" s="105" t="n">
        <v>604772</v>
      </c>
      <c r="S292" s="105" t="n">
        <v>456978</v>
      </c>
      <c r="T292" s="105" t="n">
        <v>480755</v>
      </c>
      <c r="U292" s="105" t="n">
        <v>328576</v>
      </c>
      <c r="V292" s="105" t="n">
        <v>253292</v>
      </c>
    </row>
    <row customHeight="1" ht="14.4" r="293" s="106" spans="1:27">
      <c r="A293" s="133" t="n">
        <v>42460</v>
      </c>
      <c r="B293" s="122">
        <f>+O293-O292</f>
        <v/>
      </c>
      <c r="C293" s="130">
        <f>+P293-P292</f>
        <v/>
      </c>
      <c r="D293" s="122">
        <f>+Q293-Q292</f>
        <v/>
      </c>
      <c r="E293" s="122">
        <f>+R293-R292</f>
        <v/>
      </c>
      <c r="F293" s="123">
        <f>+S293-S292</f>
        <v/>
      </c>
      <c r="G293" s="122">
        <f>+T293-T292</f>
        <v/>
      </c>
      <c r="H293" s="130">
        <f>+U293-U292</f>
        <v/>
      </c>
      <c r="I293" s="122">
        <f>+V293-V292</f>
        <v/>
      </c>
      <c r="J293" s="132" t="n">
        <v>7738.4</v>
      </c>
      <c r="K293" s="125">
        <f>J293-J292</f>
        <v/>
      </c>
      <c r="L293" s="105" t="s">
        <v>29</v>
      </c>
      <c r="M293" s="127">
        <f>B293+F293+I293-C293-G293-H293</f>
        <v/>
      </c>
      <c r="O293" s="105" t="n">
        <v>173931</v>
      </c>
      <c r="P293" s="105" t="n">
        <v>64800</v>
      </c>
      <c r="Q293" s="105" t="n">
        <v>424133</v>
      </c>
      <c r="R293" s="105" t="n">
        <v>521622</v>
      </c>
      <c r="S293" s="105" t="n">
        <v>212601</v>
      </c>
      <c r="T293" s="105" t="n">
        <v>240373</v>
      </c>
      <c r="U293" s="105" t="n">
        <v>219909</v>
      </c>
      <c r="V293" s="105" t="n">
        <v>60345</v>
      </c>
    </row>
    <row customHeight="1" ht="14.4" r="294" s="106" spans="1:27">
      <c r="A294" s="104" t="n">
        <v>42461</v>
      </c>
      <c r="B294" s="122">
        <f>+O294-O293</f>
        <v/>
      </c>
      <c r="C294" s="130">
        <f>+P294-P293</f>
        <v/>
      </c>
      <c r="D294" s="122">
        <f>+Q294-Q293</f>
        <v/>
      </c>
      <c r="E294" s="122">
        <f>+R294-R293</f>
        <v/>
      </c>
      <c r="F294" s="123">
        <f>+S294-S293</f>
        <v/>
      </c>
      <c r="G294" s="122">
        <f>+T294-T293</f>
        <v/>
      </c>
      <c r="H294" s="130">
        <f>+U294-U293</f>
        <v/>
      </c>
      <c r="I294" s="122">
        <f>+V294-V293</f>
        <v/>
      </c>
      <c r="J294" s="132" t="n">
        <v>7713.05</v>
      </c>
      <c r="K294" s="125">
        <f>J294-J293</f>
        <v/>
      </c>
      <c r="M294" s="127">
        <f>B294+F294+I294-C294-G294-H294</f>
        <v/>
      </c>
      <c r="O294" s="105" t="n">
        <v>169761</v>
      </c>
      <c r="P294" s="105" t="n">
        <v>67996</v>
      </c>
      <c r="Q294" s="105" t="n">
        <v>426422</v>
      </c>
      <c r="R294" s="105" t="n">
        <v>533685</v>
      </c>
      <c r="S294" s="105" t="n">
        <v>215631</v>
      </c>
      <c r="T294" s="105" t="n">
        <v>291903</v>
      </c>
      <c r="U294" s="105" t="n">
        <v>246736</v>
      </c>
      <c r="V294" s="105" t="n">
        <v>68917</v>
      </c>
      <c r="AA294" s="105" t="s">
        <v>30</v>
      </c>
    </row>
    <row customHeight="1" ht="14.4" r="295" s="106" spans="1:27">
      <c r="A295" s="104" t="n">
        <v>42464</v>
      </c>
      <c r="B295" s="122">
        <f>+O295-O294</f>
        <v/>
      </c>
      <c r="C295" s="130">
        <f>+P295-P294</f>
        <v/>
      </c>
      <c r="D295" s="122">
        <f>+Q295-Q294</f>
        <v/>
      </c>
      <c r="E295" s="122">
        <f>+R295-R294</f>
        <v/>
      </c>
      <c r="F295" s="123">
        <f>+S295-S294</f>
        <v/>
      </c>
      <c r="G295" s="122">
        <f>+T295-T294</f>
        <v/>
      </c>
      <c r="H295" s="130">
        <f>+U295-U294</f>
        <v/>
      </c>
      <c r="I295" s="122">
        <f>+V295-V294</f>
        <v/>
      </c>
      <c r="J295" s="132" t="n">
        <v>7758.8</v>
      </c>
      <c r="K295" s="125">
        <f>J295-J294</f>
        <v/>
      </c>
      <c r="M295" s="127">
        <f>B295+F295+I295-C295-G295-H295</f>
        <v/>
      </c>
      <c r="O295" s="105" t="n">
        <v>175725</v>
      </c>
      <c r="P295" s="105" t="n">
        <v>72507</v>
      </c>
      <c r="Q295" s="105" t="n">
        <v>425645</v>
      </c>
      <c r="R295" s="105" t="n">
        <v>545558</v>
      </c>
      <c r="S295" s="105" t="n">
        <v>225739</v>
      </c>
      <c r="T295" s="105" t="n">
        <v>303410</v>
      </c>
      <c r="U295" s="105" t="n">
        <v>259283</v>
      </c>
      <c r="V295" s="105" t="n">
        <v>81159</v>
      </c>
    </row>
    <row customHeight="1" ht="14.4" r="296" s="106" spans="1:27">
      <c r="A296" s="104" t="n">
        <v>42465</v>
      </c>
      <c r="B296" s="122">
        <f>+O296-O295</f>
        <v/>
      </c>
      <c r="C296" s="130">
        <f>+P296-P295</f>
        <v/>
      </c>
      <c r="D296" s="122">
        <f>+Q296-Q295</f>
        <v/>
      </c>
      <c r="E296" s="122">
        <f>+R296-R295</f>
        <v/>
      </c>
      <c r="F296" s="123">
        <f>+S296-S295</f>
        <v/>
      </c>
      <c r="G296" s="122">
        <f>+T296-T295</f>
        <v/>
      </c>
      <c r="H296" s="130">
        <f>+U296-U295</f>
        <v/>
      </c>
      <c r="I296" s="122">
        <f>+V296-V295</f>
        <v/>
      </c>
      <c r="J296" s="132" t="n">
        <v>7603</v>
      </c>
      <c r="K296" s="125">
        <f>J296-J295</f>
        <v/>
      </c>
      <c r="M296" s="127">
        <f>B296+F296+I296-C296-G296-H296</f>
        <v/>
      </c>
      <c r="O296" s="105" t="n">
        <v>162087</v>
      </c>
      <c r="P296" s="105" t="n">
        <v>81077</v>
      </c>
      <c r="Q296" s="105" t="n">
        <v>430550</v>
      </c>
      <c r="R296" s="105" t="n">
        <v>546308</v>
      </c>
      <c r="S296" s="105" t="n">
        <v>238711</v>
      </c>
      <c r="T296" s="105" t="n">
        <v>343180</v>
      </c>
      <c r="U296" s="105" t="n">
        <v>303882</v>
      </c>
      <c r="V296" s="105" t="n">
        <v>78679</v>
      </c>
    </row>
    <row customHeight="1" ht="14.4" r="297" s="106" spans="1:27">
      <c r="A297" s="104" t="n">
        <v>42466</v>
      </c>
      <c r="B297" s="122">
        <f>+O297-O296</f>
        <v/>
      </c>
      <c r="C297" s="130">
        <f>+P297-P296</f>
        <v/>
      </c>
      <c r="D297" s="122">
        <f>+Q297-Q296</f>
        <v/>
      </c>
      <c r="E297" s="122">
        <f>+R297-R296</f>
        <v/>
      </c>
      <c r="F297" s="123">
        <f>+S297-S296</f>
        <v/>
      </c>
      <c r="G297" s="122">
        <f>+T297-T296</f>
        <v/>
      </c>
      <c r="H297" s="130">
        <f>+U297-U296</f>
        <v/>
      </c>
      <c r="I297" s="122">
        <f>+V297-V296</f>
        <v/>
      </c>
      <c r="J297" s="132" t="n">
        <v>7614</v>
      </c>
      <c r="K297" s="125">
        <f>J297-J296</f>
        <v/>
      </c>
      <c r="M297" s="127">
        <f>B297+F297+I297-C297-G297-H297</f>
        <v/>
      </c>
      <c r="O297" s="105" t="n">
        <v>153130</v>
      </c>
      <c r="P297" s="105" t="n">
        <v>85269</v>
      </c>
      <c r="Q297" s="105" t="n">
        <v>436829</v>
      </c>
      <c r="R297" s="105" t="n">
        <v>543292</v>
      </c>
      <c r="S297" s="105" t="n">
        <v>241572</v>
      </c>
      <c r="T297" s="105" t="n">
        <v>349993</v>
      </c>
      <c r="U297" s="105" t="n">
        <v>322020</v>
      </c>
      <c r="V297" s="105" t="n">
        <v>83077</v>
      </c>
    </row>
    <row customHeight="1" ht="14.4" r="298" s="106" spans="1:27">
      <c r="A298" s="104" t="n">
        <v>42467</v>
      </c>
      <c r="B298" s="122">
        <f>+O298-O297</f>
        <v/>
      </c>
      <c r="C298" s="130">
        <f>+P298-P297</f>
        <v/>
      </c>
      <c r="D298" s="122">
        <f>+Q298-Q297</f>
        <v/>
      </c>
      <c r="E298" s="122">
        <f>+R298-R297</f>
        <v/>
      </c>
      <c r="F298" s="123">
        <f>+S298-S297</f>
        <v/>
      </c>
      <c r="G298" s="122">
        <f>+T298-T297</f>
        <v/>
      </c>
      <c r="H298" s="130">
        <f>+U298-U297</f>
        <v/>
      </c>
      <c r="I298" s="122">
        <f>+V298-V297</f>
        <v/>
      </c>
      <c r="J298" s="132" t="n">
        <v>7546</v>
      </c>
      <c r="K298" s="125">
        <f>J298-J297</f>
        <v/>
      </c>
      <c r="M298" s="127">
        <f>B298+F298+I298-C298-G298-H298</f>
        <v/>
      </c>
      <c r="O298" s="105" t="n">
        <v>129549</v>
      </c>
      <c r="P298" s="105" t="n">
        <v>87329</v>
      </c>
      <c r="Q298" s="105" t="n">
        <v>438101</v>
      </c>
      <c r="R298" s="105" t="n">
        <v>542764</v>
      </c>
      <c r="S298" s="105" t="n">
        <v>240958</v>
      </c>
      <c r="T298" s="105" t="n">
        <v>356579</v>
      </c>
      <c r="U298" s="105" t="n">
        <v>333674</v>
      </c>
      <c r="V298" s="105" t="n">
        <v>85994</v>
      </c>
    </row>
    <row customHeight="1" ht="14.4" r="299" s="106" spans="1:27">
      <c r="A299" s="104" t="n">
        <v>42468</v>
      </c>
      <c r="B299" s="122">
        <f>+O299-O298</f>
        <v/>
      </c>
      <c r="C299" s="130">
        <f>+P299-P298</f>
        <v/>
      </c>
      <c r="D299" s="122">
        <f>+Q299-Q298</f>
        <v/>
      </c>
      <c r="E299" s="122">
        <f>+R299-R298</f>
        <v/>
      </c>
      <c r="F299" s="123">
        <f>+S299-S298</f>
        <v/>
      </c>
      <c r="G299" s="122">
        <f>+T299-T298</f>
        <v/>
      </c>
      <c r="H299" s="130">
        <f>+U299-U298</f>
        <v/>
      </c>
      <c r="I299" s="122">
        <f>+V299-V298</f>
        <v/>
      </c>
      <c r="J299" s="132" t="n">
        <v>7527</v>
      </c>
      <c r="K299" s="125">
        <f>J299-J298</f>
        <v/>
      </c>
      <c r="M299" s="127">
        <f>B299+F299+I299-C299-G299-H299</f>
        <v/>
      </c>
      <c r="O299" s="105" t="n">
        <v>123320</v>
      </c>
      <c r="P299" s="105" t="n">
        <v>96415</v>
      </c>
      <c r="Q299" s="105" t="n">
        <v>435254</v>
      </c>
      <c r="R299" s="105" t="n">
        <v>547097</v>
      </c>
      <c r="S299" s="105" t="n">
        <v>240164</v>
      </c>
      <c r="T299" s="105" t="n">
        <v>368879</v>
      </c>
      <c r="U299" s="105" t="n">
        <v>337851</v>
      </c>
      <c r="V299" s="105" t="n">
        <v>89485</v>
      </c>
    </row>
    <row customHeight="1" ht="14.4" r="300" s="106" spans="1:27">
      <c r="A300" s="104" t="n">
        <v>42471</v>
      </c>
      <c r="B300" s="122">
        <f>+O300-O299</f>
        <v/>
      </c>
      <c r="C300" s="130">
        <f>+P300-P299</f>
        <v/>
      </c>
      <c r="D300" s="122">
        <f>+Q300-Q299</f>
        <v/>
      </c>
      <c r="E300" s="122">
        <f>+R300-R299</f>
        <v/>
      </c>
      <c r="F300" s="123">
        <f>+S300-S299</f>
        <v/>
      </c>
      <c r="G300" s="122">
        <f>+T300-T299</f>
        <v/>
      </c>
      <c r="H300" s="130">
        <f>+U300-U299</f>
        <v/>
      </c>
      <c r="I300" s="122">
        <f>+V300-V299</f>
        <v/>
      </c>
      <c r="J300" s="132" t="n">
        <v>7671.4</v>
      </c>
      <c r="K300" s="125">
        <f>J300-J299</f>
        <v/>
      </c>
      <c r="M300" s="127">
        <f>B300+F300+I300-C300-G300-H300</f>
        <v/>
      </c>
      <c r="O300" s="105" t="n">
        <v>124005</v>
      </c>
      <c r="P300" s="105" t="n">
        <v>97471</v>
      </c>
      <c r="Q300" s="105" t="n">
        <v>435672</v>
      </c>
      <c r="R300" s="105" t="n">
        <v>555150</v>
      </c>
      <c r="S300" s="105" t="n">
        <v>238843</v>
      </c>
      <c r="T300" s="105" t="n">
        <v>379441</v>
      </c>
      <c r="U300" s="105" t="n">
        <v>334165</v>
      </c>
      <c r="V300" s="105" t="n">
        <v>92818</v>
      </c>
    </row>
    <row customHeight="1" ht="14.4" r="301" s="106" spans="1:27">
      <c r="A301" s="104" t="n">
        <v>42472</v>
      </c>
      <c r="B301" s="122">
        <f>+O301-O300</f>
        <v/>
      </c>
      <c r="C301" s="130">
        <f>+P301-P300</f>
        <v/>
      </c>
      <c r="D301" s="122">
        <f>+Q301-Q300</f>
        <v/>
      </c>
      <c r="E301" s="122">
        <f>+R301-R300</f>
        <v/>
      </c>
      <c r="F301" s="123">
        <f>+S301-S300</f>
        <v/>
      </c>
      <c r="G301" s="122">
        <f>+T301-T300</f>
        <v/>
      </c>
      <c r="H301" s="130">
        <f>+U301-U300</f>
        <v/>
      </c>
      <c r="I301" s="122">
        <f>+V301-V300</f>
        <v/>
      </c>
      <c r="J301" s="132" t="n">
        <v>7708.95</v>
      </c>
      <c r="K301" s="125">
        <f>J301-J300</f>
        <v/>
      </c>
      <c r="M301" s="127">
        <f>B301+F301+I301-C301-G301-H301</f>
        <v/>
      </c>
      <c r="O301" s="105" t="n">
        <v>119197</v>
      </c>
      <c r="P301" s="105" t="n">
        <v>90169</v>
      </c>
      <c r="Q301" s="105" t="n">
        <v>438803</v>
      </c>
      <c r="R301" s="105" t="n">
        <v>561996</v>
      </c>
      <c r="S301" s="105" t="n">
        <v>259180</v>
      </c>
      <c r="T301" s="105" t="n">
        <v>397386</v>
      </c>
      <c r="U301" s="105" t="n">
        <v>333093</v>
      </c>
      <c r="V301" s="105" t="n">
        <v>96708</v>
      </c>
    </row>
    <row customHeight="1" ht="14.4" r="302" s="106" spans="1:27">
      <c r="A302" s="104" t="n">
        <v>42473</v>
      </c>
      <c r="B302" s="122">
        <f>+O302-O301</f>
        <v/>
      </c>
      <c r="C302" s="130">
        <f>+P302-P301</f>
        <v/>
      </c>
      <c r="D302" s="122">
        <f>+Q302-Q301</f>
        <v/>
      </c>
      <c r="E302" s="122">
        <f>+R302-R301</f>
        <v/>
      </c>
      <c r="F302" s="123">
        <f>+S302-S301</f>
        <v/>
      </c>
      <c r="G302" s="122">
        <f>+T302-T301</f>
        <v/>
      </c>
      <c r="H302" s="130">
        <f>+U302-U301</f>
        <v/>
      </c>
      <c r="I302" s="122">
        <f>+V302-V301</f>
        <v/>
      </c>
      <c r="J302" s="132" t="n">
        <v>7850.45</v>
      </c>
      <c r="K302" s="125">
        <f>J302-J301</f>
        <v/>
      </c>
      <c r="M302" s="127">
        <f>B302+F302+I302-C302-G302-H302</f>
        <v/>
      </c>
      <c r="O302" s="105" t="n">
        <v>151735</v>
      </c>
      <c r="P302" s="105" t="n">
        <v>93444</v>
      </c>
      <c r="Q302" s="105" t="n">
        <v>441438</v>
      </c>
      <c r="R302" s="105" t="n">
        <v>564076</v>
      </c>
      <c r="S302" s="105" t="n">
        <v>290978</v>
      </c>
      <c r="T302" s="105" t="n">
        <v>444021</v>
      </c>
      <c r="U302" s="105" t="n">
        <v>280014</v>
      </c>
      <c r="V302" s="105" t="n">
        <v>119186</v>
      </c>
    </row>
    <row customHeight="1" ht="14.4" r="303" s="106" spans="1:27">
      <c r="A303" s="104" t="n">
        <v>42478</v>
      </c>
      <c r="B303" s="122">
        <f>+O303-O302</f>
        <v/>
      </c>
      <c r="C303" s="130">
        <f>+P303-P302</f>
        <v/>
      </c>
      <c r="D303" s="122">
        <f>+Q303-Q302</f>
        <v/>
      </c>
      <c r="E303" s="122">
        <f>+R303-R302</f>
        <v/>
      </c>
      <c r="F303" s="123">
        <f>+S303-S302</f>
        <v/>
      </c>
      <c r="G303" s="122">
        <f>+T303-T302</f>
        <v/>
      </c>
      <c r="H303" s="130">
        <f>+U303-U302</f>
        <v/>
      </c>
      <c r="I303" s="122">
        <f>+V303-V302</f>
        <v/>
      </c>
      <c r="J303" s="132" t="n">
        <v>7914.7</v>
      </c>
      <c r="K303" s="125">
        <f>J303-J302</f>
        <v/>
      </c>
      <c r="M303" s="127">
        <f>B303+F303+I303-C303-G303-H303</f>
        <v/>
      </c>
      <c r="O303" s="105" t="n">
        <v>155356</v>
      </c>
      <c r="P303" s="105" t="n">
        <v>86386</v>
      </c>
      <c r="Q303" s="105" t="n">
        <v>450900</v>
      </c>
      <c r="R303" s="105" t="n">
        <v>554666</v>
      </c>
      <c r="S303" s="105" t="n">
        <v>293216</v>
      </c>
      <c r="T303" s="105" t="n">
        <v>450227</v>
      </c>
      <c r="U303" s="105" t="n">
        <v>279904</v>
      </c>
      <c r="V303" s="105" t="n">
        <v>116810</v>
      </c>
    </row>
    <row customHeight="1" ht="14.4" r="304" s="106" spans="1:27">
      <c r="A304" s="104" t="n">
        <v>42479</v>
      </c>
      <c r="B304" s="122">
        <f>+O304-O303</f>
        <v/>
      </c>
      <c r="C304" s="130">
        <f>+P304-P303</f>
        <v/>
      </c>
      <c r="D304" s="122">
        <f>+Q304-Q303</f>
        <v/>
      </c>
      <c r="E304" s="122">
        <f>+R304-R303</f>
        <v/>
      </c>
      <c r="F304" s="123">
        <f>+S304-S303</f>
        <v/>
      </c>
      <c r="G304" s="122">
        <f>+T304-T303</f>
        <v/>
      </c>
      <c r="H304" s="130">
        <f>+U304-U303</f>
        <v/>
      </c>
      <c r="I304" s="122">
        <f>+V304-V303</f>
        <v/>
      </c>
      <c r="J304" s="132" t="n">
        <v>7914.75</v>
      </c>
      <c r="K304" s="125">
        <f>J304-J303</f>
        <v/>
      </c>
      <c r="M304" s="127">
        <f>B304+F304+I304-C304-G304-H304</f>
        <v/>
      </c>
      <c r="O304" s="105" t="n">
        <v>172785</v>
      </c>
      <c r="P304" s="105" t="n">
        <v>81270</v>
      </c>
      <c r="Q304" s="105" t="n">
        <v>446049</v>
      </c>
      <c r="R304" s="105" t="n">
        <v>560237</v>
      </c>
      <c r="S304" s="105" t="n">
        <v>303750</v>
      </c>
      <c r="T304" s="105" t="n">
        <v>441662</v>
      </c>
      <c r="U304" s="105" t="n">
        <v>278564</v>
      </c>
      <c r="V304" s="105" t="n">
        <v>140182</v>
      </c>
    </row>
    <row customHeight="1" ht="14.4" r="305" s="106" spans="1:27">
      <c r="A305" s="104" t="n">
        <v>42480</v>
      </c>
      <c r="B305" s="122">
        <f>+O305-O304</f>
        <v/>
      </c>
      <c r="C305" s="130">
        <f>+P305-P304</f>
        <v/>
      </c>
      <c r="D305" s="122">
        <f>+Q305-Q304</f>
        <v/>
      </c>
      <c r="E305" s="122">
        <f>+R305-R304</f>
        <v/>
      </c>
      <c r="F305" s="123">
        <f>+S305-S304</f>
        <v/>
      </c>
      <c r="G305" s="122">
        <f>+T305-T304</f>
        <v/>
      </c>
      <c r="H305" s="130">
        <f>+U305-U304</f>
        <v/>
      </c>
      <c r="I305" s="122">
        <f>+V305-V304</f>
        <v/>
      </c>
      <c r="J305" s="132" t="n">
        <v>7912.05</v>
      </c>
      <c r="K305" s="125">
        <f>J305-J304</f>
        <v/>
      </c>
      <c r="M305" s="127">
        <f>B305+F305+I305-C305-G305-H305</f>
        <v/>
      </c>
      <c r="O305" s="105" t="n">
        <v>175571</v>
      </c>
      <c r="P305" s="105" t="n">
        <v>85594</v>
      </c>
      <c r="Q305" s="105" t="n">
        <v>459213</v>
      </c>
      <c r="R305" s="105" t="n">
        <v>550430</v>
      </c>
      <c r="S305" s="105" t="n">
        <v>306648</v>
      </c>
      <c r="T305" s="105" t="n">
        <v>442212</v>
      </c>
      <c r="U305" s="105" t="n">
        <v>262166</v>
      </c>
      <c r="V305" s="105" t="n">
        <v>158735</v>
      </c>
      <c r="X305" s="142" t="n">
        <v>42480</v>
      </c>
    </row>
    <row customHeight="1" ht="14.4" r="306" s="106" spans="1:27">
      <c r="A306" s="104" t="n">
        <v>42481</v>
      </c>
      <c r="B306" s="122">
        <f>+O306-O305</f>
        <v/>
      </c>
      <c r="C306" s="130">
        <f>+P306-P305</f>
        <v/>
      </c>
      <c r="D306" s="122">
        <f>+Q306-Q305</f>
        <v/>
      </c>
      <c r="E306" s="122">
        <f>+R306-R305</f>
        <v/>
      </c>
      <c r="F306" s="123">
        <f>+S306-S305</f>
        <v/>
      </c>
      <c r="G306" s="122">
        <f>+T306-T305</f>
        <v/>
      </c>
      <c r="H306" s="130">
        <f>+U306-U305</f>
        <v/>
      </c>
      <c r="I306" s="122">
        <f>+V306-V305</f>
        <v/>
      </c>
      <c r="J306" s="132" t="n">
        <v>7899.3</v>
      </c>
      <c r="K306" s="125">
        <f>J306-J305</f>
        <v/>
      </c>
      <c r="M306" s="127">
        <f>B306+F306+I306-C306-G306-H306</f>
        <v/>
      </c>
      <c r="O306" s="105" t="n">
        <v>181455</v>
      </c>
      <c r="P306" s="105" t="n">
        <v>81752</v>
      </c>
      <c r="Q306" s="105" t="n">
        <v>457876</v>
      </c>
      <c r="R306" s="105" t="n">
        <v>547562</v>
      </c>
      <c r="S306" s="105" t="n">
        <v>321380</v>
      </c>
      <c r="T306" s="105" t="n">
        <v>452280</v>
      </c>
      <c r="U306" s="105" t="n">
        <v>269394</v>
      </c>
      <c r="V306" s="105" t="n">
        <v>156305</v>
      </c>
      <c r="X306" s="142" t="n">
        <v>42481</v>
      </c>
    </row>
    <row customHeight="1" ht="14.4" r="307" s="106" spans="1:27">
      <c r="A307" s="104" t="n">
        <v>42482</v>
      </c>
      <c r="B307" s="122">
        <f>+O307-O306</f>
        <v/>
      </c>
      <c r="C307" s="130">
        <f>+P307-P306</f>
        <v/>
      </c>
      <c r="D307" s="122">
        <f>+Q307-Q306</f>
        <v/>
      </c>
      <c r="E307" s="122">
        <f>+R307-R306</f>
        <v/>
      </c>
      <c r="F307" s="123">
        <f>+S307-S306</f>
        <v/>
      </c>
      <c r="G307" s="122">
        <f>+T307-T306</f>
        <v/>
      </c>
      <c r="H307" s="130">
        <f>+U307-U306</f>
        <v/>
      </c>
      <c r="I307" s="122">
        <f>+V307-V306</f>
        <v/>
      </c>
      <c r="J307" s="132" t="n">
        <v>7855.05</v>
      </c>
      <c r="K307" s="125">
        <f>J307-J306</f>
        <v/>
      </c>
      <c r="M307" s="127">
        <f>B307+F307+I307-C307-G307-H307</f>
        <v/>
      </c>
      <c r="O307" s="105" t="n">
        <v>185952</v>
      </c>
      <c r="P307" s="105" t="n">
        <v>86655</v>
      </c>
      <c r="Q307" s="105" t="n">
        <v>477328</v>
      </c>
      <c r="R307" s="105" t="n">
        <v>567912</v>
      </c>
      <c r="S307" s="105" t="n">
        <v>316562</v>
      </c>
      <c r="T307" s="105" t="n">
        <v>476307</v>
      </c>
      <c r="U307" s="105" t="n">
        <v>273013</v>
      </c>
      <c r="V307" s="105" t="n">
        <v>158334</v>
      </c>
      <c r="X307" s="142" t="n">
        <v>42482</v>
      </c>
    </row>
    <row customHeight="1" ht="14.4" r="308" s="106" spans="1:27">
      <c r="A308" s="104" t="n">
        <v>42483</v>
      </c>
      <c r="B308" s="122">
        <f>+O308-O307</f>
        <v/>
      </c>
      <c r="C308" s="130">
        <f>+P308-P307</f>
        <v/>
      </c>
      <c r="D308" s="122">
        <f>+Q308-Q307</f>
        <v/>
      </c>
      <c r="E308" s="122">
        <f>+R308-R307</f>
        <v/>
      </c>
      <c r="F308" s="123">
        <f>+S308-S307</f>
        <v/>
      </c>
      <c r="G308" s="122">
        <f>+T308-T307</f>
        <v/>
      </c>
      <c r="H308" s="130">
        <f>+U308-U307</f>
        <v/>
      </c>
      <c r="I308" s="122">
        <f>+V308-V307</f>
        <v/>
      </c>
      <c r="J308" s="132" t="n">
        <v>7962.65</v>
      </c>
      <c r="K308" s="125">
        <f>J308-J307</f>
        <v/>
      </c>
      <c r="M308" s="127">
        <f>B308+F308+I308-C308-G308-H308</f>
        <v/>
      </c>
      <c r="O308" s="105" t="n">
        <v>230956</v>
      </c>
      <c r="P308" s="105" t="n">
        <v>115620</v>
      </c>
      <c r="Q308" s="105" t="n">
        <v>473447</v>
      </c>
      <c r="R308" s="105" t="n">
        <v>581495</v>
      </c>
      <c r="S308" s="105" t="n">
        <v>315955</v>
      </c>
      <c r="T308" s="105" t="n">
        <v>483136</v>
      </c>
      <c r="U308" s="105" t="n">
        <v>277050</v>
      </c>
      <c r="V308" s="105" t="n">
        <v>170300</v>
      </c>
      <c r="X308" s="142" t="n">
        <v>42483</v>
      </c>
    </row>
    <row customHeight="1" ht="14.4" r="309" s="106" spans="1:27">
      <c r="A309" s="104" t="n">
        <v>42486</v>
      </c>
      <c r="B309" s="122">
        <f>+O309-O308</f>
        <v/>
      </c>
      <c r="C309" s="130">
        <f>+P309-P308</f>
        <v/>
      </c>
      <c r="D309" s="122">
        <f>+Q309-Q308</f>
        <v/>
      </c>
      <c r="E309" s="122">
        <f>+R309-R308</f>
        <v/>
      </c>
      <c r="F309" s="123">
        <f>+S309-S308</f>
        <v/>
      </c>
      <c r="G309" s="122">
        <f>+T309-T308</f>
        <v/>
      </c>
      <c r="H309" s="130">
        <f>+U309-U308</f>
        <v/>
      </c>
      <c r="I309" s="122">
        <f>+V309-V308</f>
        <v/>
      </c>
      <c r="J309" s="132" t="n">
        <v>7979.9</v>
      </c>
      <c r="K309" s="125">
        <f>J309-J308</f>
        <v/>
      </c>
      <c r="M309" s="127">
        <f>B309+F309+I309-C309-G309-H309</f>
        <v/>
      </c>
      <c r="O309" s="105" t="n">
        <v>257624</v>
      </c>
      <c r="P309" s="105" t="n">
        <v>128437</v>
      </c>
      <c r="Q309" s="105" t="n">
        <v>475588</v>
      </c>
      <c r="R309" s="105" t="n">
        <v>581259</v>
      </c>
      <c r="S309" s="105" t="n">
        <v>315795</v>
      </c>
      <c r="T309" s="105" t="n">
        <v>491675</v>
      </c>
      <c r="U309" s="105" t="n">
        <v>271623</v>
      </c>
      <c r="V309" s="105" t="n">
        <v>178086</v>
      </c>
      <c r="X309" s="143" t="s">
        <v>31</v>
      </c>
    </row>
    <row customHeight="1" ht="14.4" r="310" s="106" spans="1:27">
      <c r="A310" s="104" t="n">
        <v>42487</v>
      </c>
      <c r="B310" s="122">
        <f>+O310-O309</f>
        <v/>
      </c>
      <c r="C310" s="130">
        <f>+P310-P309</f>
        <v/>
      </c>
      <c r="D310" s="122">
        <f>+Q310-Q309</f>
        <v/>
      </c>
      <c r="E310" s="122">
        <f>+R310-R309</f>
        <v/>
      </c>
      <c r="F310" s="123">
        <f>+S310-S309</f>
        <v/>
      </c>
      <c r="G310" s="122">
        <f>+T310-T309</f>
        <v/>
      </c>
      <c r="H310" s="130">
        <f>+U310-U309</f>
        <v/>
      </c>
      <c r="I310" s="122">
        <f>+V310-V309</f>
        <v/>
      </c>
      <c r="J310" s="132" t="n">
        <v>7847.25</v>
      </c>
      <c r="K310" s="125">
        <f>J310-J309</f>
        <v/>
      </c>
      <c r="M310" s="127">
        <f>B310+F310+I310-C310-G310-H310</f>
        <v/>
      </c>
      <c r="O310" s="105" t="n">
        <v>220112</v>
      </c>
      <c r="P310" s="105" t="n">
        <v>72797</v>
      </c>
      <c r="Q310" s="105" t="n">
        <v>403755</v>
      </c>
      <c r="R310" s="105" t="n">
        <v>522449</v>
      </c>
      <c r="S310" s="105" t="n">
        <v>181594</v>
      </c>
      <c r="T310" s="105" t="n">
        <v>264895</v>
      </c>
      <c r="U310" s="105" t="n">
        <v>189116</v>
      </c>
      <c r="V310" s="105" t="n">
        <v>51321</v>
      </c>
      <c r="X310" s="142" t="s">
        <v>32</v>
      </c>
    </row>
    <row customHeight="1" ht="14.4" r="311" s="106" spans="1:27">
      <c r="A311" s="104" t="n">
        <v>42488</v>
      </c>
      <c r="B311" s="122">
        <f>+O311-O310</f>
        <v/>
      </c>
      <c r="C311" s="130">
        <f>+P311-P310</f>
        <v/>
      </c>
      <c r="D311" s="122">
        <f>+Q311-Q310</f>
        <v/>
      </c>
      <c r="E311" s="122">
        <f>+R311-R310</f>
        <v/>
      </c>
      <c r="F311" s="123">
        <f>+S311-S310</f>
        <v/>
      </c>
      <c r="G311" s="122">
        <f>+T311-T310</f>
        <v/>
      </c>
      <c r="H311" s="130">
        <f>+U311-U310</f>
        <v/>
      </c>
      <c r="I311" s="122">
        <f>+V311-V310</f>
        <v/>
      </c>
      <c r="J311" s="132" t="n">
        <v>7849.8</v>
      </c>
      <c r="K311" s="125">
        <f>J311-J310</f>
        <v/>
      </c>
      <c r="M311" s="127">
        <f>B311+F311+I311-C311-G311-H311</f>
        <v/>
      </c>
      <c r="O311" s="105" t="n">
        <v>218948</v>
      </c>
      <c r="P311" s="105" t="n">
        <v>76667</v>
      </c>
      <c r="Q311" s="105" t="n">
        <v>408090</v>
      </c>
      <c r="R311" s="105" t="n">
        <v>540096</v>
      </c>
      <c r="S311" s="105" t="n">
        <v>188247</v>
      </c>
      <c r="T311" s="105" t="n">
        <v>324642</v>
      </c>
      <c r="U311" s="105" t="n">
        <v>204382</v>
      </c>
      <c r="V311" s="105" t="n">
        <v>56951</v>
      </c>
      <c r="X311" s="142" t="n"/>
    </row>
    <row customHeight="1" ht="14.4" r="312" s="106" spans="1:27">
      <c r="A312" s="104" t="n">
        <v>42489</v>
      </c>
      <c r="B312" s="122">
        <f>+O312-O311</f>
        <v/>
      </c>
      <c r="C312" s="130">
        <f>+P312-P311</f>
        <v/>
      </c>
      <c r="D312" s="122">
        <f>+Q312-Q311</f>
        <v/>
      </c>
      <c r="E312" s="122">
        <f>+R312-R311</f>
        <v/>
      </c>
      <c r="F312" s="123">
        <f>+S312-S311</f>
        <v/>
      </c>
      <c r="G312" s="122">
        <f>+T312-T311</f>
        <v/>
      </c>
      <c r="H312" s="130">
        <f>+U312-U311</f>
        <v/>
      </c>
      <c r="I312" s="122">
        <f>+V312-V311</f>
        <v/>
      </c>
      <c r="J312" s="132" t="n">
        <v>7805.9</v>
      </c>
      <c r="K312" s="125">
        <f>J312-J311</f>
        <v/>
      </c>
      <c r="M312" s="127">
        <f>B312+F312+I312-C312-G312-H312</f>
        <v/>
      </c>
      <c r="O312" s="105" t="n">
        <v>202835</v>
      </c>
      <c r="P312" s="105" t="n">
        <v>84213</v>
      </c>
      <c r="Q312" s="105" t="n">
        <v>407164</v>
      </c>
      <c r="R312" s="105" t="n">
        <v>547904</v>
      </c>
      <c r="S312" s="105" t="n">
        <v>193363</v>
      </c>
      <c r="T312" s="105" t="n">
        <v>332821</v>
      </c>
      <c r="U312" s="105" t="n">
        <v>214471</v>
      </c>
      <c r="V312" s="105" t="n">
        <v>62627</v>
      </c>
      <c r="X312" s="142" t="n"/>
    </row>
    <row customHeight="1" ht="14.4" r="313" s="106" spans="1:27">
      <c r="A313" s="104" t="n">
        <v>42492</v>
      </c>
      <c r="B313" s="122">
        <f>+O313-O312</f>
        <v/>
      </c>
      <c r="C313" s="130">
        <f>+P313-P312</f>
        <v/>
      </c>
      <c r="D313" s="122">
        <f>+Q313-Q312</f>
        <v/>
      </c>
      <c r="E313" s="122">
        <f>+R313-R312</f>
        <v/>
      </c>
      <c r="F313" s="123">
        <f>+S313-S312</f>
        <v/>
      </c>
      <c r="G313" s="122">
        <f>+T313-T312</f>
        <v/>
      </c>
      <c r="H313" s="130">
        <f>+U313-U312</f>
        <v/>
      </c>
      <c r="I313" s="122">
        <f>+V313-V312</f>
        <v/>
      </c>
      <c r="J313" s="132" t="n">
        <v>7747</v>
      </c>
      <c r="K313" s="125">
        <f>J313-J312</f>
        <v/>
      </c>
      <c r="M313" s="127">
        <f>B313+F313+I313-C313-G313-H313</f>
        <v/>
      </c>
      <c r="O313" s="105" t="n">
        <v>188545</v>
      </c>
      <c r="P313" s="105" t="n">
        <v>86212</v>
      </c>
      <c r="Q313" s="105" t="n">
        <v>408020</v>
      </c>
      <c r="R313" s="105" t="n">
        <v>556472</v>
      </c>
      <c r="S313" s="105" t="n">
        <v>204618</v>
      </c>
      <c r="T313" s="105" t="n">
        <v>353663</v>
      </c>
      <c r="U313" s="105" t="n">
        <v>228031</v>
      </c>
      <c r="V313" s="105" t="n">
        <v>72913</v>
      </c>
      <c r="X313" s="142" t="n"/>
    </row>
    <row customHeight="1" ht="14.4" r="314" s="106" spans="1:27">
      <c r="A314" s="104" t="n">
        <v>42493</v>
      </c>
      <c r="B314" s="122">
        <f>+O314-O313</f>
        <v/>
      </c>
      <c r="C314" s="130">
        <f>+P314-P313</f>
        <v/>
      </c>
      <c r="D314" s="122">
        <f>+Q314-Q313</f>
        <v/>
      </c>
      <c r="E314" s="122">
        <f>+R314-R313</f>
        <v/>
      </c>
      <c r="F314" s="123">
        <f>+S314-S313</f>
        <v/>
      </c>
      <c r="G314" s="122">
        <f>+T314-T313</f>
        <v/>
      </c>
      <c r="H314" s="130">
        <f>+U314-U313</f>
        <v/>
      </c>
      <c r="I314" s="122">
        <f>+V314-V313</f>
        <v/>
      </c>
      <c r="J314" s="132" t="n">
        <v>7706.55</v>
      </c>
      <c r="K314" s="125">
        <f>J314-J313</f>
        <v/>
      </c>
      <c r="M314" s="127">
        <f>B314+F314+I314-C314-G314-H314</f>
        <v/>
      </c>
      <c r="O314" s="105" t="n">
        <v>168799</v>
      </c>
      <c r="P314" s="105" t="n">
        <v>88416</v>
      </c>
      <c r="Q314" s="105" t="n">
        <v>405136</v>
      </c>
      <c r="R314" s="105" t="n">
        <v>568307</v>
      </c>
      <c r="S314" s="105" t="n">
        <v>205652</v>
      </c>
      <c r="T314" s="105" t="n">
        <v>373946</v>
      </c>
      <c r="U314" s="105" t="n">
        <v>253064</v>
      </c>
      <c r="V314" s="105" t="n">
        <v>77004</v>
      </c>
      <c r="X314" s="142" t="n"/>
    </row>
    <row customHeight="1" ht="14.4" r="315" s="106" spans="1:27">
      <c r="A315" s="104" t="n">
        <v>42494</v>
      </c>
      <c r="B315" s="122">
        <f>+O315-O314</f>
        <v/>
      </c>
      <c r="C315" s="130">
        <f>+P315-P314</f>
        <v/>
      </c>
      <c r="D315" s="122">
        <f>+Q315-Q314</f>
        <v/>
      </c>
      <c r="E315" s="122">
        <f>+R315-R314</f>
        <v/>
      </c>
      <c r="F315" s="123">
        <f>+S315-S314</f>
        <v/>
      </c>
      <c r="G315" s="122">
        <f>+T315-T314</f>
        <v/>
      </c>
      <c r="H315" s="130">
        <f>+U315-U314</f>
        <v/>
      </c>
      <c r="I315" s="122">
        <f>+V315-V314</f>
        <v/>
      </c>
      <c r="J315" s="132" t="n">
        <v>7735.5</v>
      </c>
      <c r="K315" s="125">
        <f>J315-J314</f>
        <v/>
      </c>
      <c r="M315" s="127">
        <f>B315+F315+I315-C315-G315-H315</f>
        <v/>
      </c>
      <c r="O315" s="105" t="n">
        <v>152340</v>
      </c>
      <c r="P315" s="105" t="n">
        <v>88752</v>
      </c>
      <c r="Q315" s="105" t="n">
        <v>410459</v>
      </c>
      <c r="R315" s="105" t="n">
        <v>572266</v>
      </c>
      <c r="S315" s="105" t="n">
        <v>224280</v>
      </c>
      <c r="T315" s="105" t="n">
        <v>397590</v>
      </c>
      <c r="U315" s="105" t="n">
        <v>273329</v>
      </c>
      <c r="V315" s="105" t="n">
        <v>81995</v>
      </c>
      <c r="X315" s="142" t="n"/>
    </row>
    <row customHeight="1" ht="14.4" r="316" s="106" spans="1:27">
      <c r="A316" s="104" t="n">
        <v>42495</v>
      </c>
      <c r="B316" s="122">
        <f>+O316-O315</f>
        <v/>
      </c>
      <c r="C316" s="130">
        <f>+P316-P315</f>
        <v/>
      </c>
      <c r="D316" s="122">
        <f>+Q316-Q315</f>
        <v/>
      </c>
      <c r="E316" s="122">
        <f>+R316-R315</f>
        <v/>
      </c>
      <c r="F316" s="123">
        <f>+S316-S315</f>
        <v/>
      </c>
      <c r="G316" s="122">
        <f>+T316-T315</f>
        <v/>
      </c>
      <c r="H316" s="130">
        <f>+U316-U315</f>
        <v/>
      </c>
      <c r="I316" s="122">
        <f>+V316-V315</f>
        <v/>
      </c>
      <c r="J316" s="132" t="n">
        <v>7733.45</v>
      </c>
      <c r="K316" s="125">
        <f>J316-J315</f>
        <v/>
      </c>
      <c r="M316" s="127">
        <f>B316+F316+I316-C316-G316-H316</f>
        <v/>
      </c>
      <c r="O316" s="105" t="n">
        <v>141177</v>
      </c>
      <c r="P316" s="105" t="n">
        <v>95019</v>
      </c>
      <c r="Q316" s="105" t="n">
        <v>415948</v>
      </c>
      <c r="R316" s="105" t="n">
        <v>575720</v>
      </c>
      <c r="S316" s="105" t="n">
        <v>234823</v>
      </c>
      <c r="T316" s="105" t="n">
        <v>407018</v>
      </c>
      <c r="U316" s="105" t="n">
        <v>291872</v>
      </c>
      <c r="V316" s="105" t="n">
        <v>84379</v>
      </c>
      <c r="X316" s="142" t="n"/>
    </row>
    <row customHeight="1" ht="14.4" r="317" s="106" spans="1:27">
      <c r="A317" s="104" t="n">
        <v>42499</v>
      </c>
      <c r="B317" s="122">
        <f>+O317-O316</f>
        <v/>
      </c>
      <c r="C317" s="130">
        <f>+P317-P316</f>
        <v/>
      </c>
      <c r="D317" s="122">
        <f>+Q317-Q316</f>
        <v/>
      </c>
      <c r="E317" s="122">
        <f>+R317-R316</f>
        <v/>
      </c>
      <c r="F317" s="123">
        <f>+S317-S316</f>
        <v/>
      </c>
      <c r="G317" s="122">
        <f>+T317-T316</f>
        <v/>
      </c>
      <c r="H317" s="130">
        <f>+U317-U316</f>
        <v/>
      </c>
      <c r="I317" s="122">
        <f>+V317-V316</f>
        <v/>
      </c>
      <c r="J317" s="132" t="n">
        <v>7866.05</v>
      </c>
      <c r="K317" s="125">
        <f>J317-J316</f>
        <v/>
      </c>
      <c r="M317" s="127">
        <f>B317+F317+I317-C317-G317-H317</f>
        <v/>
      </c>
      <c r="O317" s="105" t="n">
        <v>148997</v>
      </c>
      <c r="P317" s="105" t="n">
        <v>91045</v>
      </c>
      <c r="Q317" s="105" t="n">
        <v>411450</v>
      </c>
      <c r="R317" s="105" t="n">
        <v>587868</v>
      </c>
      <c r="S317" s="105" t="n">
        <v>262323</v>
      </c>
      <c r="T317" s="105" t="n">
        <v>421082</v>
      </c>
      <c r="U317" s="105" t="n">
        <v>298130</v>
      </c>
      <c r="V317" s="105" t="n">
        <v>84297</v>
      </c>
      <c r="X317" s="142" t="n"/>
    </row>
    <row customHeight="1" ht="14.4" r="318" s="106" spans="1:27">
      <c r="A318" s="104" t="n">
        <v>42500</v>
      </c>
      <c r="B318" s="122">
        <f>+O318-O317</f>
        <v/>
      </c>
      <c r="C318" s="130">
        <f>+P318-P317</f>
        <v/>
      </c>
      <c r="D318" s="122">
        <f>+Q318-Q317</f>
        <v/>
      </c>
      <c r="E318" s="122">
        <f>+R318-R317</f>
        <v/>
      </c>
      <c r="F318" s="123">
        <f>+S318-S317</f>
        <v/>
      </c>
      <c r="G318" s="122">
        <f>+T318-T317</f>
        <v/>
      </c>
      <c r="H318" s="130">
        <f>+U318-U317</f>
        <v/>
      </c>
      <c r="I318" s="122">
        <f>+V318-V317</f>
        <v/>
      </c>
      <c r="J318" s="132" t="n">
        <v>7887.8</v>
      </c>
      <c r="K318" s="125">
        <f>J318-J317</f>
        <v/>
      </c>
      <c r="M318" s="127">
        <f>B318+F318+I318-C318-G318-H318</f>
        <v/>
      </c>
      <c r="O318" s="105" t="n">
        <v>146525</v>
      </c>
      <c r="P318" s="105" t="n">
        <v>95023</v>
      </c>
      <c r="Q318" s="105" t="n">
        <v>411340</v>
      </c>
      <c r="R318" s="105" t="n">
        <v>602061</v>
      </c>
      <c r="S318" s="105" t="n">
        <v>265726</v>
      </c>
      <c r="T318" s="105" t="n">
        <v>434624</v>
      </c>
      <c r="U318" s="105" t="n">
        <v>301131</v>
      </c>
      <c r="V318" s="105" t="n">
        <v>92792</v>
      </c>
      <c r="X318" s="142" t="n"/>
    </row>
    <row customHeight="1" ht="14.4" r="319" s="106" spans="1:27">
      <c r="A319" s="104" t="n">
        <v>42501</v>
      </c>
      <c r="B319" s="122">
        <f>+O319-O318</f>
        <v/>
      </c>
      <c r="C319" s="130">
        <f>+P319-P318</f>
        <v/>
      </c>
      <c r="D319" s="122">
        <f>+Q319-Q318</f>
        <v/>
      </c>
      <c r="E319" s="122">
        <f>+R319-R318</f>
        <v/>
      </c>
      <c r="F319" s="123">
        <f>+S319-S318</f>
        <v/>
      </c>
      <c r="G319" s="122">
        <f>+T319-T318</f>
        <v/>
      </c>
      <c r="H319" s="130">
        <f>+U319-U318</f>
        <v/>
      </c>
      <c r="I319" s="122">
        <f>+V319-V318</f>
        <v/>
      </c>
      <c r="J319" s="132" t="n">
        <v>7848.85</v>
      </c>
      <c r="K319" s="125">
        <f>J319-J318</f>
        <v/>
      </c>
      <c r="M319" s="127">
        <f>B319+F319+I319-C319-G319-H319</f>
        <v/>
      </c>
      <c r="O319" s="105" t="n">
        <v>134118</v>
      </c>
      <c r="P319" s="105" t="n">
        <v>98876</v>
      </c>
      <c r="Q319" s="105" t="n">
        <v>420366</v>
      </c>
      <c r="R319" s="105" t="n">
        <v>589891</v>
      </c>
      <c r="S319" s="105" t="n">
        <v>275167</v>
      </c>
      <c r="T319" s="105" t="n">
        <v>453004</v>
      </c>
      <c r="U319" s="105" t="n">
        <v>310348</v>
      </c>
      <c r="V319" s="105" t="n">
        <v>89041</v>
      </c>
    </row>
    <row customHeight="1" ht="14.4" r="320" s="106" spans="1:27">
      <c r="A320" s="104" t="n">
        <v>42502</v>
      </c>
      <c r="B320" s="122">
        <f>+O320-O319</f>
        <v/>
      </c>
      <c r="C320" s="130">
        <f>+P320-P319</f>
        <v/>
      </c>
      <c r="D320" s="122">
        <f>+Q320-Q319</f>
        <v/>
      </c>
      <c r="E320" s="122">
        <f>+R320-R319</f>
        <v/>
      </c>
      <c r="F320" s="123">
        <f>+S320-S319</f>
        <v/>
      </c>
      <c r="G320" s="122">
        <f>+T320-T319</f>
        <v/>
      </c>
      <c r="H320" s="130">
        <f>+U320-U319</f>
        <v/>
      </c>
      <c r="I320" s="122">
        <f>+V320-V319</f>
        <v/>
      </c>
      <c r="J320" s="132" t="n">
        <v>7900.4</v>
      </c>
      <c r="K320" s="125">
        <f>J320-J319</f>
        <v/>
      </c>
      <c r="M320" s="127">
        <f>B320+F320+I320-C320-G320-H320</f>
        <v/>
      </c>
      <c r="O320" s="105" t="n">
        <v>141304</v>
      </c>
      <c r="P320" s="105" t="n">
        <v>98489</v>
      </c>
      <c r="Q320" s="105" t="n">
        <v>428200</v>
      </c>
      <c r="R320" s="105" t="n">
        <v>588862</v>
      </c>
      <c r="S320" s="105" t="n">
        <v>278999</v>
      </c>
      <c r="T320" s="105" t="n">
        <v>462531</v>
      </c>
      <c r="U320" s="105" t="n">
        <v>310013</v>
      </c>
      <c r="V320" s="105" t="n">
        <v>102008</v>
      </c>
      <c r="X320" s="144" t="n"/>
    </row>
    <row customHeight="1" ht="14.4" r="321" s="106" spans="1:27">
      <c r="A321" s="104" t="n">
        <v>42503</v>
      </c>
      <c r="B321" s="122">
        <f>+O321-O320</f>
        <v/>
      </c>
      <c r="C321" s="130">
        <f>+P321-P320</f>
        <v/>
      </c>
      <c r="D321" s="122">
        <f>+Q321-Q320</f>
        <v/>
      </c>
      <c r="E321" s="122">
        <f>+R321-R320</f>
        <v/>
      </c>
      <c r="F321" s="123">
        <f>+S321-S320</f>
        <v/>
      </c>
      <c r="G321" s="122">
        <f>+T321-T320</f>
        <v/>
      </c>
      <c r="H321" s="130">
        <f>+U321-U320</f>
        <v/>
      </c>
      <c r="I321" s="122">
        <f>+V321-V320</f>
        <v/>
      </c>
      <c r="J321" s="132" t="n">
        <v>7814.9</v>
      </c>
      <c r="K321" s="125">
        <f>J321-J320</f>
        <v/>
      </c>
      <c r="M321" s="127">
        <f>B321+F321+I321-C321-G321-H321</f>
        <v/>
      </c>
      <c r="O321" s="105" t="n">
        <v>134711</v>
      </c>
      <c r="P321" s="105" t="n">
        <v>95948</v>
      </c>
      <c r="Q321" s="105" t="n">
        <v>428467</v>
      </c>
      <c r="R321" s="105" t="n">
        <v>597417</v>
      </c>
      <c r="S321" s="105" t="n">
        <v>276802</v>
      </c>
      <c r="T321" s="105" t="n">
        <v>479942</v>
      </c>
      <c r="U321" s="105" t="n">
        <v>328318</v>
      </c>
      <c r="V321" s="105" t="n">
        <v>104652</v>
      </c>
      <c r="X321" s="145" t="n"/>
    </row>
    <row customHeight="1" ht="14.4" r="322" s="106" spans="1:27">
      <c r="A322" s="104" t="n">
        <v>42506</v>
      </c>
      <c r="B322" s="122">
        <f>+O322-O321</f>
        <v/>
      </c>
      <c r="C322" s="130">
        <f>+P322-P321</f>
        <v/>
      </c>
      <c r="D322" s="122">
        <f>+Q322-Q321</f>
        <v/>
      </c>
      <c r="E322" s="122">
        <f>+R322-R321</f>
        <v/>
      </c>
      <c r="F322" s="123">
        <f>+S322-S321</f>
        <v/>
      </c>
      <c r="G322" s="122">
        <f>+T322-T321</f>
        <v/>
      </c>
      <c r="H322" s="130">
        <f>+U322-U321</f>
        <v/>
      </c>
      <c r="I322" s="122">
        <f>+V322-V321</f>
        <v/>
      </c>
      <c r="J322" s="132" t="n">
        <v>7860.75</v>
      </c>
      <c r="K322" s="125">
        <f>J322-J321</f>
        <v/>
      </c>
      <c r="M322" s="127">
        <f>B322+F322+I322-C322-G322-H322</f>
        <v/>
      </c>
      <c r="O322" s="105" t="n">
        <v>132501</v>
      </c>
      <c r="P322" s="105" t="n">
        <v>96997</v>
      </c>
      <c r="Q322" s="105" t="n">
        <v>430805</v>
      </c>
      <c r="R322" s="105" t="n">
        <v>611273</v>
      </c>
      <c r="S322" s="105" t="n">
        <v>283431</v>
      </c>
      <c r="T322" s="105" t="n">
        <v>494428</v>
      </c>
      <c r="U322" s="105" t="n">
        <v>329273</v>
      </c>
      <c r="V322" s="105" t="n">
        <v>103412</v>
      </c>
      <c r="X322" s="145" t="n"/>
    </row>
    <row customHeight="1" ht="14.4" r="323" s="106" spans="1:27">
      <c r="A323" s="104" t="n">
        <v>42507</v>
      </c>
      <c r="B323" s="122">
        <f>+O323-O322</f>
        <v/>
      </c>
      <c r="C323" s="130">
        <f>+P323-P322</f>
        <v/>
      </c>
      <c r="D323" s="122">
        <f>+Q323-Q322</f>
        <v/>
      </c>
      <c r="E323" s="122">
        <f>+R323-R322</f>
        <v/>
      </c>
      <c r="F323" s="123">
        <f>+S323-S322</f>
        <v/>
      </c>
      <c r="G323" s="122">
        <f>+T323-T322</f>
        <v/>
      </c>
      <c r="H323" s="130">
        <f>+U323-U322</f>
        <v/>
      </c>
      <c r="I323" s="122">
        <f>+V323-V322</f>
        <v/>
      </c>
      <c r="J323" s="132" t="n">
        <v>7890.75</v>
      </c>
      <c r="K323" s="125">
        <f>J323-J322</f>
        <v/>
      </c>
      <c r="M323" s="127">
        <f>B323+F323+I323-C323-G323-H323</f>
        <v/>
      </c>
      <c r="O323" s="105" t="n">
        <v>144973</v>
      </c>
      <c r="P323" s="105" t="n">
        <v>104320</v>
      </c>
      <c r="Q323" s="105" t="n">
        <v>439664</v>
      </c>
      <c r="R323" s="105" t="n">
        <v>610632</v>
      </c>
      <c r="S323" s="105" t="n">
        <v>293050</v>
      </c>
      <c r="T323" s="105" t="n">
        <v>493739</v>
      </c>
      <c r="U323" s="105" t="n">
        <v>317667</v>
      </c>
      <c r="V323" s="105" t="n">
        <v>113702</v>
      </c>
      <c r="X323" s="144" t="n"/>
    </row>
    <row customHeight="1" ht="14.4" r="324" s="106" spans="1:27">
      <c r="A324" s="104" t="n">
        <v>42508</v>
      </c>
      <c r="B324" s="122">
        <f>+O324-O323</f>
        <v/>
      </c>
      <c r="C324" s="130">
        <f>+P324-P323</f>
        <v/>
      </c>
      <c r="D324" s="122">
        <f>+Q324-Q323</f>
        <v/>
      </c>
      <c r="E324" s="122">
        <f>+R324-R323</f>
        <v/>
      </c>
      <c r="F324" s="123">
        <f>+S324-S323</f>
        <v/>
      </c>
      <c r="G324" s="122">
        <f>+T324-T323</f>
        <v/>
      </c>
      <c r="H324" s="130">
        <f>+U324-U323</f>
        <v/>
      </c>
      <c r="I324" s="122">
        <f>+V324-V323</f>
        <v/>
      </c>
      <c r="J324" s="132" t="n">
        <v>7870.15</v>
      </c>
      <c r="K324" s="125">
        <f>J324-J323</f>
        <v/>
      </c>
      <c r="M324" s="127">
        <f>B324+F324+I324-C324-G324-H324</f>
        <v/>
      </c>
      <c r="O324" s="105" t="n">
        <v>145953</v>
      </c>
      <c r="P324" s="105" t="n">
        <v>127479</v>
      </c>
      <c r="Q324" s="105" t="n">
        <v>443224</v>
      </c>
      <c r="R324" s="105" t="n">
        <v>606890</v>
      </c>
      <c r="S324" s="105" t="n">
        <v>303268</v>
      </c>
      <c r="T324" s="105" t="n">
        <v>496918</v>
      </c>
      <c r="U324" s="105" t="n">
        <v>329553</v>
      </c>
      <c r="V324" s="105" t="n">
        <v>116907</v>
      </c>
      <c r="X324" s="144" t="n"/>
    </row>
    <row customHeight="1" ht="14.4" r="325" s="106" spans="1:27">
      <c r="A325" s="104" t="n">
        <v>42509</v>
      </c>
      <c r="B325" s="122">
        <f>+O325-O324</f>
        <v/>
      </c>
      <c r="C325" s="130">
        <f>+P325-P324</f>
        <v/>
      </c>
      <c r="D325" s="122">
        <f>+Q325-Q324</f>
        <v/>
      </c>
      <c r="E325" s="122">
        <f>+R325-R324</f>
        <v/>
      </c>
      <c r="F325" s="123">
        <f>+S325-S324</f>
        <v/>
      </c>
      <c r="G325" s="122">
        <f>+T325-T324</f>
        <v/>
      </c>
      <c r="H325" s="130">
        <f>+U325-U324</f>
        <v/>
      </c>
      <c r="I325" s="122">
        <f>+V325-V324</f>
        <v/>
      </c>
      <c r="J325" s="132" t="n">
        <v>7783.4</v>
      </c>
      <c r="K325" s="125">
        <f>J325-J324</f>
        <v/>
      </c>
      <c r="M325" s="127">
        <f>B325+F325+I325-C325-G325-H325</f>
        <v/>
      </c>
      <c r="O325" s="105" t="n">
        <v>142848</v>
      </c>
      <c r="P325" s="105" t="n">
        <v>129148</v>
      </c>
      <c r="Q325" s="105" t="n">
        <v>452755</v>
      </c>
      <c r="R325" s="105" t="n">
        <v>609762</v>
      </c>
      <c r="S325" s="105" t="n">
        <v>293794</v>
      </c>
      <c r="T325" s="105" t="n">
        <v>506515</v>
      </c>
      <c r="U325" s="105" t="n">
        <v>342353</v>
      </c>
      <c r="V325" s="105" t="n">
        <v>124845</v>
      </c>
      <c r="X325" s="144" t="n"/>
    </row>
    <row customHeight="1" ht="14.4" r="326" s="106" spans="1:27">
      <c r="A326" s="104" t="n">
        <v>42510</v>
      </c>
      <c r="B326" s="122">
        <f>+O326-O325</f>
        <v/>
      </c>
      <c r="C326" s="130">
        <f>+P326-P325</f>
        <v/>
      </c>
      <c r="D326" s="122">
        <f>+Q326-Q325</f>
        <v/>
      </c>
      <c r="E326" s="122">
        <f>+R326-R325</f>
        <v/>
      </c>
      <c r="F326" s="123">
        <f>+S326-S325</f>
        <v/>
      </c>
      <c r="G326" s="122">
        <f>+T326-T325</f>
        <v/>
      </c>
      <c r="H326" s="130">
        <f>+U326-U325</f>
        <v/>
      </c>
      <c r="I326" s="122">
        <f>+V326-V325</f>
        <v/>
      </c>
      <c r="J326" s="132" t="n">
        <v>7749.7</v>
      </c>
      <c r="K326" s="125">
        <f>J326-J325</f>
        <v/>
      </c>
      <c r="M326" s="127">
        <f>B326+F326+I326-C326-G326-H326</f>
        <v/>
      </c>
      <c r="O326" s="105" t="n">
        <v>138707</v>
      </c>
      <c r="P326" s="105" t="n">
        <v>125758</v>
      </c>
      <c r="Q326" s="105" t="n">
        <v>450825</v>
      </c>
      <c r="R326" s="105" t="n">
        <v>605518</v>
      </c>
      <c r="S326" s="105" t="n">
        <v>293925</v>
      </c>
      <c r="T326" s="105" t="n">
        <v>512147</v>
      </c>
      <c r="U326" s="105" t="n">
        <v>352809</v>
      </c>
      <c r="V326" s="105" t="n">
        <v>130208</v>
      </c>
    </row>
    <row customHeight="1" ht="14.4" r="327" s="106" spans="1:27">
      <c r="A327" s="104" t="n">
        <v>42513</v>
      </c>
      <c r="B327" s="122">
        <f>+O327-O326</f>
        <v/>
      </c>
      <c r="C327" s="130">
        <f>+P327-P326</f>
        <v/>
      </c>
      <c r="D327" s="122">
        <f>+Q327-Q326</f>
        <v/>
      </c>
      <c r="E327" s="122">
        <f>+R327-R326</f>
        <v/>
      </c>
      <c r="F327" s="123">
        <f>+S327-S326</f>
        <v/>
      </c>
      <c r="G327" s="122">
        <f>+T327-T326</f>
        <v/>
      </c>
      <c r="H327" s="130">
        <f>+U327-U326</f>
        <v/>
      </c>
      <c r="I327" s="122">
        <f>+V327-V326</f>
        <v/>
      </c>
      <c r="J327" s="132" t="n">
        <v>7731.05</v>
      </c>
      <c r="K327" s="125">
        <f>J327-J326</f>
        <v/>
      </c>
      <c r="M327" s="127">
        <f>B327+F327+I327-C327-G327-H327</f>
        <v/>
      </c>
      <c r="O327" s="105" t="n">
        <v>148396</v>
      </c>
      <c r="P327" s="105" t="n">
        <v>129432</v>
      </c>
      <c r="Q327" s="105" t="n">
        <v>465210</v>
      </c>
      <c r="R327" s="105" t="n">
        <v>612823</v>
      </c>
      <c r="S327" s="105" t="n">
        <v>284705</v>
      </c>
      <c r="T327" s="105" t="n">
        <v>512810</v>
      </c>
      <c r="U327" s="105" t="n">
        <v>326741</v>
      </c>
      <c r="V327" s="105" t="n">
        <v>127826</v>
      </c>
    </row>
    <row customHeight="1" ht="14.4" r="328" s="106" spans="1:27">
      <c r="A328" s="104" t="n">
        <v>42514</v>
      </c>
      <c r="B328" s="122">
        <f>+O328-O327</f>
        <v/>
      </c>
      <c r="C328" s="130">
        <f>+P328-P327</f>
        <v/>
      </c>
      <c r="D328" s="122">
        <f>+Q328-Q327</f>
        <v/>
      </c>
      <c r="E328" s="122">
        <f>+R328-R327</f>
        <v/>
      </c>
      <c r="F328" s="123">
        <f>+S328-S327</f>
        <v/>
      </c>
      <c r="G328" s="122">
        <f>+T328-T327</f>
        <v/>
      </c>
      <c r="H328" s="130">
        <f>+U328-U327</f>
        <v/>
      </c>
      <c r="I328" s="122">
        <f>+V328-V327</f>
        <v/>
      </c>
      <c r="J328" s="132" t="n">
        <v>7748.85</v>
      </c>
      <c r="K328" s="125">
        <f>J328-J327</f>
        <v/>
      </c>
      <c r="M328" s="127">
        <f>B328+F328+I328-C328-G328-H328</f>
        <v/>
      </c>
      <c r="O328" s="105" t="n">
        <v>157729</v>
      </c>
      <c r="P328" s="105" t="n">
        <v>145385</v>
      </c>
      <c r="Q328" s="105" t="n">
        <v>481664</v>
      </c>
      <c r="R328" s="105" t="n">
        <v>621893</v>
      </c>
      <c r="S328" s="105" t="n">
        <v>285095</v>
      </c>
      <c r="T328" s="105" t="n">
        <v>504064</v>
      </c>
      <c r="U328" s="105" t="n">
        <v>327621</v>
      </c>
      <c r="V328" s="105" t="n">
        <v>132025</v>
      </c>
    </row>
    <row customHeight="1" ht="14.4" r="329" s="106" spans="1:27">
      <c r="A329" s="104" t="n">
        <v>42515</v>
      </c>
      <c r="B329" s="122">
        <f>+O329-O328</f>
        <v/>
      </c>
      <c r="C329" s="130">
        <f>+P329-P328</f>
        <v/>
      </c>
      <c r="D329" s="122">
        <f>+Q329-Q328</f>
        <v/>
      </c>
      <c r="E329" s="122">
        <f>+R329-R328</f>
        <v/>
      </c>
      <c r="F329" s="123">
        <f>+S329-S328</f>
        <v/>
      </c>
      <c r="G329" s="122">
        <f>+T329-T328</f>
        <v/>
      </c>
      <c r="H329" s="130">
        <f>+U329-U328</f>
        <v/>
      </c>
      <c r="I329" s="122">
        <f>+V329-V328</f>
        <v/>
      </c>
      <c r="J329" s="132" t="n">
        <v>7934.9</v>
      </c>
      <c r="K329" s="125">
        <f>J329-J328</f>
        <v/>
      </c>
      <c r="M329" s="127">
        <f>B329+F329+I329-C329-G329-H329</f>
        <v/>
      </c>
      <c r="N329" s="105" t="s">
        <v>33</v>
      </c>
      <c r="O329" s="105" t="n">
        <v>227697</v>
      </c>
      <c r="P329" s="105" t="n">
        <v>157144</v>
      </c>
      <c r="Q329" s="105" t="n">
        <v>502489</v>
      </c>
      <c r="R329" s="105" t="n">
        <v>637865</v>
      </c>
      <c r="S329" s="105" t="n">
        <v>308571</v>
      </c>
      <c r="T329" s="105" t="n">
        <v>496403</v>
      </c>
      <c r="U329" s="105" t="n">
        <v>295900</v>
      </c>
      <c r="V329" s="105" t="n">
        <v>140431</v>
      </c>
    </row>
    <row customHeight="1" ht="14.4" r="330" s="106" spans="1:27">
      <c r="A330" s="104" t="n">
        <v>42516</v>
      </c>
      <c r="B330" s="122">
        <f>+O330-O329</f>
        <v/>
      </c>
      <c r="C330" s="130">
        <f>+P330-P329</f>
        <v/>
      </c>
      <c r="D330" s="122">
        <f>+Q330-Q329</f>
        <v/>
      </c>
      <c r="E330" s="122">
        <f>+R330-R329</f>
        <v/>
      </c>
      <c r="F330" s="123">
        <f>+S330-S329</f>
        <v/>
      </c>
      <c r="G330" s="122">
        <f>+T330-T329</f>
        <v/>
      </c>
      <c r="H330" s="130">
        <f>+U330-U329</f>
        <v/>
      </c>
      <c r="I330" s="122">
        <f>+V330-V329</f>
        <v/>
      </c>
      <c r="J330" s="132" t="n">
        <v>8069.65</v>
      </c>
      <c r="K330" s="125">
        <f>J330-J329</f>
        <v/>
      </c>
      <c r="M330" s="127">
        <f>B330+F330+I330-C330-G330-H330</f>
        <v/>
      </c>
      <c r="O330" s="105" t="n">
        <v>198428</v>
      </c>
      <c r="P330" s="105" t="n">
        <v>54881</v>
      </c>
      <c r="Q330" s="105" t="n">
        <v>413492</v>
      </c>
      <c r="R330" s="105" t="n">
        <v>555857</v>
      </c>
      <c r="S330" s="105" t="n">
        <v>190282</v>
      </c>
      <c r="T330" s="105" t="n">
        <v>289346</v>
      </c>
      <c r="U330" s="105" t="n">
        <v>185159</v>
      </c>
      <c r="V330" s="105" t="n">
        <v>49515</v>
      </c>
    </row>
    <row customHeight="1" ht="14.4" r="331" s="106" spans="1:27">
      <c r="A331" s="104" t="n">
        <v>42517</v>
      </c>
      <c r="B331" s="122">
        <f>+O331-O330</f>
        <v/>
      </c>
      <c r="C331" s="130">
        <f>+P331-P330</f>
        <v/>
      </c>
      <c r="D331" s="122">
        <f>+Q331-Q330</f>
        <v/>
      </c>
      <c r="E331" s="122">
        <f>+R331-R330</f>
        <v/>
      </c>
      <c r="F331" s="123">
        <f>+S331-S330</f>
        <v/>
      </c>
      <c r="G331" s="122">
        <f>+T331-T330</f>
        <v/>
      </c>
      <c r="H331" s="130">
        <f>+U331-U330</f>
        <v/>
      </c>
      <c r="I331" s="122">
        <f>+V331-V330</f>
        <v/>
      </c>
      <c r="J331" s="132" t="n">
        <v>8156.65</v>
      </c>
      <c r="K331" s="125">
        <f>J331-J330</f>
        <v/>
      </c>
      <c r="M331" s="127">
        <f>B331+F331+I331-C331-G331-H331</f>
        <v/>
      </c>
      <c r="O331" s="105" t="n">
        <v>230802</v>
      </c>
      <c r="P331" s="105" t="n">
        <v>51048</v>
      </c>
      <c r="Q331" s="105" t="n">
        <v>429867</v>
      </c>
      <c r="R331" s="105" t="n">
        <v>551909</v>
      </c>
      <c r="S331" s="105" t="n">
        <v>235674</v>
      </c>
      <c r="T331" s="105" t="n">
        <v>294200</v>
      </c>
      <c r="U331" s="105" t="n">
        <v>188082</v>
      </c>
      <c r="V331" s="105" t="n">
        <v>65932</v>
      </c>
    </row>
    <row customHeight="1" ht="14.4" r="332" s="106" spans="1:27">
      <c r="A332" s="104" t="n">
        <v>42520</v>
      </c>
      <c r="B332" s="122">
        <f>+O332-O331</f>
        <v/>
      </c>
      <c r="C332" s="130">
        <f>+P332-P331</f>
        <v/>
      </c>
      <c r="D332" s="122">
        <f>+Q332-Q331</f>
        <v/>
      </c>
      <c r="E332" s="122">
        <f>+R332-R331</f>
        <v/>
      </c>
      <c r="F332" s="123">
        <f>+S332-S331</f>
        <v/>
      </c>
      <c r="G332" s="122">
        <f>+T332-T331</f>
        <v/>
      </c>
      <c r="H332" s="130">
        <f>+U332-U331</f>
        <v/>
      </c>
      <c r="I332" s="122">
        <f>+V332-V331</f>
        <v/>
      </c>
      <c r="J332" s="132" t="n">
        <v>8178.5</v>
      </c>
      <c r="K332" s="125">
        <f>J332-J331</f>
        <v/>
      </c>
      <c r="M332" s="127">
        <f>B332+F332+I332-C332-G332-H332</f>
        <v/>
      </c>
      <c r="O332" s="105" t="n">
        <v>242259</v>
      </c>
      <c r="P332" s="105" t="n">
        <v>53335</v>
      </c>
      <c r="Q332" s="105" t="n">
        <v>431993</v>
      </c>
      <c r="R332" s="105" t="n">
        <v>561950</v>
      </c>
      <c r="S332" s="105" t="n">
        <v>252799</v>
      </c>
      <c r="T332" s="105" t="n">
        <v>310856</v>
      </c>
      <c r="U332" s="105" t="n">
        <v>189031</v>
      </c>
      <c r="V332" s="105" t="n">
        <v>77017</v>
      </c>
    </row>
    <row customHeight="1" ht="14.4" r="333" s="106" spans="1:27">
      <c r="A333" s="104" t="n">
        <v>42521</v>
      </c>
      <c r="B333" s="122">
        <f>+O333-O332</f>
        <v/>
      </c>
      <c r="C333" s="130">
        <f>+P333-P332</f>
        <v/>
      </c>
      <c r="D333" s="122">
        <f>+Q333-Q332</f>
        <v/>
      </c>
      <c r="E333" s="122">
        <f>+R333-R332</f>
        <v/>
      </c>
      <c r="F333" s="123">
        <f>+S333-S332</f>
        <v/>
      </c>
      <c r="G333" s="122">
        <f>+T333-T332</f>
        <v/>
      </c>
      <c r="H333" s="130">
        <f>+U333-U332</f>
        <v/>
      </c>
      <c r="I333" s="122">
        <f>+V333-V332</f>
        <v/>
      </c>
      <c r="J333" s="132" t="n">
        <v>8160.1</v>
      </c>
      <c r="K333" s="125">
        <f>J333-J332</f>
        <v/>
      </c>
      <c r="M333" s="127">
        <f>B333+F333+I333-C333-G333-H333</f>
        <v/>
      </c>
      <c r="O333" s="105" t="n">
        <v>243654</v>
      </c>
      <c r="P333" s="105" t="n">
        <v>44909</v>
      </c>
      <c r="Q333" s="105" t="n">
        <v>441799</v>
      </c>
      <c r="R333" s="105" t="n">
        <v>579025</v>
      </c>
      <c r="S333" s="105" t="n">
        <v>258970</v>
      </c>
      <c r="T333" s="105" t="n">
        <v>313353</v>
      </c>
      <c r="U333" s="105" t="n">
        <v>192748</v>
      </c>
      <c r="V333" s="105" t="n">
        <v>83238</v>
      </c>
    </row>
    <row customHeight="1" ht="14.4" r="334" s="106" spans="1:27">
      <c r="A334" s="104" t="n">
        <v>42522</v>
      </c>
      <c r="B334" s="122">
        <f>+O334-O333</f>
        <v/>
      </c>
      <c r="C334" s="130">
        <f>+P334-P333</f>
        <v/>
      </c>
      <c r="D334" s="122">
        <f>+Q334-Q333</f>
        <v/>
      </c>
      <c r="E334" s="122">
        <f>+R334-R333</f>
        <v/>
      </c>
      <c r="F334" s="123">
        <f>+S334-S333</f>
        <v/>
      </c>
      <c r="G334" s="122">
        <f>+T334-T333</f>
        <v/>
      </c>
      <c r="H334" s="130">
        <f>+U334-U333</f>
        <v/>
      </c>
      <c r="I334" s="122">
        <f>+V334-V333</f>
        <v/>
      </c>
      <c r="J334" s="132" t="n">
        <v>8179.95</v>
      </c>
      <c r="K334" s="125">
        <f>J334-J333</f>
        <v/>
      </c>
      <c r="M334" s="127">
        <f>B334+F334+I334-C334-G334-H334</f>
        <v/>
      </c>
      <c r="O334" s="105" t="n">
        <v>243803</v>
      </c>
      <c r="P334" s="105" t="n">
        <v>49670</v>
      </c>
      <c r="Q334" s="105" t="n">
        <v>456997</v>
      </c>
      <c r="R334" s="105" t="n">
        <v>584849</v>
      </c>
      <c r="S334" s="105" t="n">
        <v>266705</v>
      </c>
      <c r="T334" s="105" t="n">
        <v>326621</v>
      </c>
      <c r="U334" s="105" t="n">
        <v>192945</v>
      </c>
      <c r="V334" s="105" t="n">
        <v>98282</v>
      </c>
    </row>
    <row customHeight="1" ht="14.4" r="335" s="106" spans="1:27">
      <c r="A335" s="104" t="n">
        <v>42523</v>
      </c>
      <c r="B335" s="122">
        <f>+O335-O334</f>
        <v/>
      </c>
      <c r="C335" s="130">
        <f>+P335-P334</f>
        <v/>
      </c>
      <c r="D335" s="122">
        <f>+Q335-Q334</f>
        <v/>
      </c>
      <c r="E335" s="122">
        <f>+R335-R334</f>
        <v/>
      </c>
      <c r="F335" s="123">
        <f>+S335-S334</f>
        <v/>
      </c>
      <c r="G335" s="122">
        <f>+T335-T334</f>
        <v/>
      </c>
      <c r="H335" s="130">
        <f>+U335-U334</f>
        <v/>
      </c>
      <c r="I335" s="122">
        <f>+V335-V334</f>
        <v/>
      </c>
      <c r="J335" s="132" t="n">
        <v>8218.950000000001</v>
      </c>
      <c r="K335" s="125">
        <f>J335-J334</f>
        <v/>
      </c>
      <c r="M335" s="127">
        <f>B335+F335+I335-C335-G335-H335</f>
        <v/>
      </c>
      <c r="N335" s="105" t="s">
        <v>34</v>
      </c>
      <c r="O335" s="105" t="n">
        <v>25579</v>
      </c>
      <c r="P335" s="105" t="n">
        <v>27874</v>
      </c>
      <c r="Q335" s="105" t="n">
        <v>92125</v>
      </c>
      <c r="R335" s="105" t="n">
        <v>93094</v>
      </c>
      <c r="S335" s="105" t="n">
        <v>177031</v>
      </c>
      <c r="T335" s="105" t="n">
        <v>191425</v>
      </c>
      <c r="U335" s="105" t="n">
        <v>176860</v>
      </c>
      <c r="V335" s="105" t="n">
        <v>190341</v>
      </c>
    </row>
    <row customHeight="1" ht="14.4" r="336" s="106" spans="1:27">
      <c r="A336" s="104" t="n">
        <v>42524</v>
      </c>
      <c r="B336" s="122">
        <f>+O336-O335</f>
        <v/>
      </c>
      <c r="C336" s="130">
        <f>+P336-P335</f>
        <v/>
      </c>
      <c r="D336" s="122">
        <f>+Q336-Q335</f>
        <v/>
      </c>
      <c r="E336" s="122">
        <f>+R336-R335</f>
        <v/>
      </c>
      <c r="F336" s="123">
        <f>+S336-S335</f>
        <v/>
      </c>
      <c r="G336" s="122">
        <f>+T336-T335</f>
        <v/>
      </c>
      <c r="H336" s="130">
        <f>+U336-U335</f>
        <v/>
      </c>
      <c r="I336" s="122">
        <f>+V336-V335</f>
        <v/>
      </c>
      <c r="J336" s="132" t="n">
        <v>8220.799999999999</v>
      </c>
      <c r="K336" s="125">
        <f>J336-J335</f>
        <v/>
      </c>
      <c r="M336" s="127">
        <f>B336+F336+I336-C336-G336-H336</f>
        <v/>
      </c>
      <c r="O336" s="105" t="n">
        <v>244082</v>
      </c>
      <c r="P336" s="105" t="n">
        <v>47351</v>
      </c>
      <c r="Q336" s="105" t="n">
        <v>467519</v>
      </c>
      <c r="R336" s="105" t="n">
        <v>598169</v>
      </c>
      <c r="S336" s="105" t="n">
        <v>277350</v>
      </c>
      <c r="T336" s="105" t="n">
        <v>343769</v>
      </c>
      <c r="U336" s="105" t="n">
        <v>200322</v>
      </c>
      <c r="V336" s="105" t="n">
        <v>119904</v>
      </c>
    </row>
    <row customHeight="1" ht="14.4" r="337" s="106" spans="1:27">
      <c r="A337" s="104" t="n">
        <v>42527</v>
      </c>
      <c r="B337" s="122">
        <f>+O337-O336</f>
        <v/>
      </c>
      <c r="C337" s="130">
        <f>+P337-P336</f>
        <v/>
      </c>
      <c r="D337" s="122">
        <f>+Q337-Q336</f>
        <v/>
      </c>
      <c r="E337" s="122">
        <f>+R337-R336</f>
        <v/>
      </c>
      <c r="F337" s="123">
        <f>+S337-S336</f>
        <v/>
      </c>
      <c r="G337" s="122">
        <f>+T337-T336</f>
        <v/>
      </c>
      <c r="H337" s="130">
        <f>+U337-U336</f>
        <v/>
      </c>
      <c r="I337" s="122">
        <f>+V337-V336</f>
        <v/>
      </c>
      <c r="J337" s="132" t="n">
        <v>8201.049999999999</v>
      </c>
      <c r="K337" s="125">
        <f>J337-J336</f>
        <v/>
      </c>
      <c r="M337" s="127">
        <f>B337+F337+I337-C337-G337-H337</f>
        <v/>
      </c>
      <c r="O337" s="105" t="n">
        <v>249782</v>
      </c>
      <c r="P337" s="105" t="n">
        <v>44512</v>
      </c>
      <c r="Q337" s="105" t="n">
        <v>462607</v>
      </c>
      <c r="R337" s="105" t="n">
        <v>606144</v>
      </c>
      <c r="S337" s="105" t="n">
        <v>279389</v>
      </c>
      <c r="T337" s="105" t="n">
        <v>344603</v>
      </c>
      <c r="U337" s="105" t="n">
        <v>200309</v>
      </c>
      <c r="V337" s="105" t="n">
        <v>124580</v>
      </c>
    </row>
    <row customHeight="1" ht="14.4" r="338" s="106" spans="1:27">
      <c r="A338" s="104" t="n">
        <v>42528</v>
      </c>
      <c r="B338" s="122">
        <f>+O338-O337</f>
        <v/>
      </c>
      <c r="C338" s="130">
        <f>+P338-P337</f>
        <v/>
      </c>
      <c r="D338" s="122">
        <f>+Q338-Q337</f>
        <v/>
      </c>
      <c r="E338" s="122">
        <f>+R338-R337</f>
        <v/>
      </c>
      <c r="F338" s="123">
        <f>+S338-S337</f>
        <v/>
      </c>
      <c r="G338" s="122">
        <f>+T338-T337</f>
        <v/>
      </c>
      <c r="H338" s="130">
        <f>+U338-U337</f>
        <v/>
      </c>
      <c r="I338" s="122">
        <f>+V338-V337</f>
        <v/>
      </c>
      <c r="J338" s="132" t="n">
        <v>8266.450000000001</v>
      </c>
      <c r="K338" s="125">
        <f>J338-J337</f>
        <v/>
      </c>
      <c r="M338" s="127">
        <f>B338+F338+I338-C338-G338-H338</f>
        <v/>
      </c>
      <c r="O338" s="105" t="n">
        <v>251843</v>
      </c>
      <c r="P338" s="105" t="n">
        <v>42428</v>
      </c>
      <c r="Q338" s="105" t="n">
        <v>457835</v>
      </c>
      <c r="R338" s="105" t="n">
        <v>605934</v>
      </c>
      <c r="S338" s="105" t="n">
        <v>292732</v>
      </c>
      <c r="T338" s="105" t="n">
        <v>345892</v>
      </c>
      <c r="U338" s="105" t="n">
        <v>200932</v>
      </c>
      <c r="V338" s="105" t="n">
        <v>133498</v>
      </c>
    </row>
    <row customHeight="1" ht="14.4" r="339" s="106" spans="1:27">
      <c r="A339" s="104" t="n">
        <v>42529</v>
      </c>
      <c r="B339" s="122">
        <f>+O339-O338</f>
        <v/>
      </c>
      <c r="C339" s="130">
        <f>+P339-P338</f>
        <v/>
      </c>
      <c r="D339" s="122">
        <f>+Q339-Q338</f>
        <v/>
      </c>
      <c r="E339" s="122">
        <f>+R339-R338</f>
        <v/>
      </c>
      <c r="F339" s="123">
        <f>+S339-S338</f>
        <v/>
      </c>
      <c r="G339" s="122">
        <f>+T339-T338</f>
        <v/>
      </c>
      <c r="H339" s="130">
        <f>+U339-U338</f>
        <v/>
      </c>
      <c r="I339" s="122">
        <f>+V339-V338</f>
        <v/>
      </c>
      <c r="J339" s="132" t="n">
        <v>8273.049999999999</v>
      </c>
      <c r="K339" s="125">
        <f>J339-J338</f>
        <v/>
      </c>
      <c r="M339" s="127">
        <f>B339+F339+I339-C339-G339-H339</f>
        <v/>
      </c>
      <c r="O339" s="105" t="n">
        <v>249351</v>
      </c>
      <c r="P339" s="105" t="n">
        <v>43780</v>
      </c>
      <c r="Q339" s="105" t="n">
        <v>459088</v>
      </c>
      <c r="R339" s="105" t="n">
        <v>604519</v>
      </c>
      <c r="S339" s="105" t="n">
        <v>298372</v>
      </c>
      <c r="T339" s="105" t="n">
        <v>369253</v>
      </c>
      <c r="U339" s="105" t="n">
        <v>200657</v>
      </c>
      <c r="V339" s="105" t="n">
        <v>137995</v>
      </c>
    </row>
    <row customHeight="1" ht="14.4" r="340" s="106" spans="1:27">
      <c r="A340" s="104" t="n">
        <v>42530</v>
      </c>
      <c r="B340" s="122">
        <f>+O340-O339</f>
        <v/>
      </c>
      <c r="C340" s="130">
        <f>+P340-P339</f>
        <v/>
      </c>
      <c r="D340" s="122">
        <f>+Q340-Q339</f>
        <v/>
      </c>
      <c r="E340" s="122">
        <f>+R340-R339</f>
        <v/>
      </c>
      <c r="F340" s="123">
        <f>+S340-S339</f>
        <v/>
      </c>
      <c r="G340" s="122">
        <f>+T340-T339</f>
        <v/>
      </c>
      <c r="H340" s="130">
        <f>+U340-U339</f>
        <v/>
      </c>
      <c r="I340" s="122">
        <f>+V340-V339</f>
        <v/>
      </c>
      <c r="J340" s="132" t="n">
        <v>8203.6</v>
      </c>
      <c r="K340" s="125">
        <f>J340-J339</f>
        <v/>
      </c>
      <c r="M340" s="127">
        <f>B340+F340+I340-C340-G340-H340</f>
        <v/>
      </c>
      <c r="O340" s="105" t="n">
        <v>258099</v>
      </c>
      <c r="P340" s="105" t="n">
        <v>41183</v>
      </c>
      <c r="Q340" s="105" t="n">
        <v>453110</v>
      </c>
      <c r="R340" s="105" t="n">
        <v>604427</v>
      </c>
      <c r="S340" s="105" t="n">
        <v>299084</v>
      </c>
      <c r="T340" s="105" t="n">
        <v>384709</v>
      </c>
      <c r="U340" s="105" t="n">
        <v>201931</v>
      </c>
      <c r="V340" s="105" t="n">
        <v>140801</v>
      </c>
    </row>
    <row customHeight="1" ht="14.4" r="341" s="106" spans="1:27">
      <c r="A341" s="104" t="n">
        <v>42531</v>
      </c>
      <c r="B341" s="122">
        <f>+O341-O340</f>
        <v/>
      </c>
      <c r="C341" s="130">
        <f>+P341-P340</f>
        <v/>
      </c>
      <c r="D341" s="122">
        <f>+Q341-Q340</f>
        <v/>
      </c>
      <c r="E341" s="122">
        <f>+R341-R340</f>
        <v/>
      </c>
      <c r="F341" s="123">
        <f>+S341-S340</f>
        <v/>
      </c>
      <c r="G341" s="122">
        <f>+T341-T340</f>
        <v/>
      </c>
      <c r="H341" s="130">
        <f>+U341-U340</f>
        <v/>
      </c>
      <c r="I341" s="122">
        <f>+V341-V340</f>
        <v/>
      </c>
      <c r="J341" s="132" t="n">
        <v>8170.05</v>
      </c>
      <c r="K341" s="125">
        <f>J341-J340</f>
        <v/>
      </c>
      <c r="M341" s="127">
        <f>B341+F341+I341-C341-G341-H341</f>
        <v/>
      </c>
      <c r="O341" s="105" t="n">
        <v>259695</v>
      </c>
      <c r="P341" s="105" t="n">
        <v>37512</v>
      </c>
      <c r="Q341" s="105" t="n">
        <v>447956</v>
      </c>
      <c r="R341" s="105" t="n">
        <v>607692</v>
      </c>
      <c r="S341" s="105" t="n">
        <v>299130</v>
      </c>
      <c r="T341" s="105" t="n">
        <v>392838</v>
      </c>
      <c r="U341" s="105" t="n">
        <v>210827</v>
      </c>
      <c r="V341" s="105" t="n">
        <v>144361</v>
      </c>
    </row>
    <row customHeight="1" ht="14.4" r="342" s="106" spans="1:27">
      <c r="A342" s="104" t="n">
        <v>42534</v>
      </c>
      <c r="B342" s="122">
        <f>+O342-O341</f>
        <v/>
      </c>
      <c r="C342" s="130">
        <f>+P342-P341</f>
        <v/>
      </c>
      <c r="D342" s="122">
        <f>+Q342-Q341</f>
        <v/>
      </c>
      <c r="E342" s="122">
        <f>+R342-R341</f>
        <v/>
      </c>
      <c r="F342" s="123">
        <f>+S342-S341</f>
        <v/>
      </c>
      <c r="G342" s="122">
        <f>+T342-T341</f>
        <v/>
      </c>
      <c r="H342" s="130">
        <f>+U342-U341</f>
        <v/>
      </c>
      <c r="I342" s="122">
        <f>+V342-V341</f>
        <v/>
      </c>
      <c r="J342" s="132" t="n">
        <v>8110.6</v>
      </c>
      <c r="K342" s="125">
        <f>J342-J341</f>
        <v/>
      </c>
      <c r="M342" s="127">
        <f>B342+F342+I342-C342-G342-H342</f>
        <v/>
      </c>
      <c r="O342" s="105" t="n">
        <v>247443</v>
      </c>
      <c r="P342" s="105" t="n">
        <v>35378</v>
      </c>
      <c r="Q342" s="105" t="n">
        <v>439034</v>
      </c>
      <c r="R342" s="105" t="n">
        <v>625583</v>
      </c>
      <c r="S342" s="105" t="n">
        <v>287138</v>
      </c>
      <c r="T342" s="105" t="n">
        <v>409995</v>
      </c>
      <c r="U342" s="105" t="n">
        <v>210726</v>
      </c>
      <c r="V342" s="105" t="n">
        <v>138199</v>
      </c>
    </row>
    <row customHeight="1" ht="14.4" r="343" s="106" spans="1:27">
      <c r="A343" s="104" t="n">
        <v>42535</v>
      </c>
      <c r="B343" s="122">
        <f>+O343-O342</f>
        <v/>
      </c>
      <c r="C343" s="130">
        <f>+P343-P342</f>
        <v/>
      </c>
      <c r="D343" s="122">
        <f>+Q343-Q342</f>
        <v/>
      </c>
      <c r="E343" s="122">
        <f>+R343-R342</f>
        <v/>
      </c>
      <c r="F343" s="123">
        <f>+S343-S342</f>
        <v/>
      </c>
      <c r="G343" s="122">
        <f>+T343-T342</f>
        <v/>
      </c>
      <c r="H343" s="130">
        <f>+U343-U342</f>
        <v/>
      </c>
      <c r="I343" s="122">
        <f>+V343-V342</f>
        <v/>
      </c>
      <c r="J343" s="132" t="n">
        <v>8108.85</v>
      </c>
      <c r="K343" s="125">
        <f>J343-J342</f>
        <v/>
      </c>
      <c r="M343" s="127">
        <f>B343+F343+I343-C343-G343-H343</f>
        <v/>
      </c>
      <c r="O343" s="105" t="n">
        <v>216041</v>
      </c>
      <c r="P343" s="105" t="n">
        <v>34764</v>
      </c>
      <c r="Q343" s="105" t="n">
        <v>441662</v>
      </c>
      <c r="R343" s="105" t="n">
        <v>631261</v>
      </c>
      <c r="S343" s="105" t="n">
        <v>265537</v>
      </c>
      <c r="T343" s="105" t="n">
        <v>444516</v>
      </c>
      <c r="U343" s="105" t="n">
        <v>221304</v>
      </c>
      <c r="V343" s="105" t="n">
        <v>131539</v>
      </c>
    </row>
    <row customHeight="1" ht="14.4" r="344" s="106" spans="1:27">
      <c r="A344" s="104" t="n">
        <v>42536</v>
      </c>
      <c r="B344" s="122">
        <f>+O344-O343</f>
        <v/>
      </c>
      <c r="C344" s="130">
        <f>+P344-P343</f>
        <v/>
      </c>
      <c r="D344" s="122">
        <f>+Q344-Q343</f>
        <v/>
      </c>
      <c r="E344" s="122">
        <f>+R344-R343</f>
        <v/>
      </c>
      <c r="F344" s="123">
        <f>+S344-S343</f>
        <v/>
      </c>
      <c r="G344" s="122">
        <f>+T344-T343</f>
        <v/>
      </c>
      <c r="H344" s="130">
        <f>+U344-U343</f>
        <v/>
      </c>
      <c r="I344" s="122">
        <f>+V344-V343</f>
        <v/>
      </c>
      <c r="J344" s="132" t="n">
        <v>8206.6</v>
      </c>
      <c r="K344" s="125">
        <f>J344-J343</f>
        <v/>
      </c>
      <c r="M344" s="127">
        <f>B344+F344+I344-C344-G344-H344</f>
        <v/>
      </c>
      <c r="O344" s="105" t="n">
        <v>205475</v>
      </c>
      <c r="P344" s="105" t="n">
        <v>34833</v>
      </c>
      <c r="Q344" s="105" t="n">
        <v>441025</v>
      </c>
      <c r="R344" s="105" t="n">
        <v>635878</v>
      </c>
      <c r="S344" s="105" t="n">
        <v>270477</v>
      </c>
      <c r="T344" s="105" t="n">
        <v>470045</v>
      </c>
      <c r="U344" s="105" t="n">
        <v>230465</v>
      </c>
      <c r="V344" s="105" t="n">
        <v>137615</v>
      </c>
    </row>
    <row customHeight="1" ht="14.4" r="345" s="106" spans="1:27">
      <c r="A345" s="104" t="n">
        <v>42537</v>
      </c>
      <c r="B345" s="122">
        <f>+O345-O344</f>
        <v/>
      </c>
      <c r="C345" s="130">
        <f>+P345-P344</f>
        <v/>
      </c>
      <c r="D345" s="122">
        <f>+Q345-Q344</f>
        <v/>
      </c>
      <c r="E345" s="122">
        <f>+R345-R344</f>
        <v/>
      </c>
      <c r="F345" s="123">
        <f>+S345-S344</f>
        <v/>
      </c>
      <c r="G345" s="122">
        <f>+T345-T344</f>
        <v/>
      </c>
      <c r="H345" s="130">
        <f>+U345-U344</f>
        <v/>
      </c>
      <c r="I345" s="122">
        <f>+V345-V344</f>
        <v/>
      </c>
      <c r="J345" s="132" t="n">
        <v>8140.75</v>
      </c>
      <c r="K345" s="125">
        <f>J345-J344</f>
        <v/>
      </c>
      <c r="M345" s="127">
        <f>B345+F345+I345-C345-G345-H345</f>
        <v/>
      </c>
      <c r="O345" s="105" t="n">
        <v>194562</v>
      </c>
      <c r="P345" s="105" t="n">
        <v>31162</v>
      </c>
      <c r="Q345" s="105" t="n">
        <v>442323</v>
      </c>
      <c r="R345" s="105" t="n">
        <v>639181</v>
      </c>
      <c r="S345" s="105" t="n">
        <v>253126</v>
      </c>
      <c r="T345" s="105" t="n">
        <v>485335</v>
      </c>
      <c r="U345" s="105" t="n">
        <v>249615</v>
      </c>
      <c r="V345" s="105" t="n">
        <v>133635</v>
      </c>
    </row>
    <row customHeight="1" ht="14.4" r="346" s="106" spans="1:27">
      <c r="A346" s="104" t="n">
        <v>42538</v>
      </c>
      <c r="B346" s="122">
        <f>+O346-O345</f>
        <v/>
      </c>
      <c r="C346" s="130">
        <f>+P346-P345</f>
        <v/>
      </c>
      <c r="D346" s="122">
        <f>+Q346-Q345</f>
        <v/>
      </c>
      <c r="E346" s="122">
        <f>+R346-R345</f>
        <v/>
      </c>
      <c r="F346" s="123">
        <f>+S346-S345</f>
        <v/>
      </c>
      <c r="G346" s="122">
        <f>+T346-T345</f>
        <v/>
      </c>
      <c r="H346" s="130">
        <f>+U346-U345</f>
        <v/>
      </c>
      <c r="I346" s="122">
        <f>+V346-V345</f>
        <v/>
      </c>
      <c r="J346" s="132" t="n">
        <v>8170.2</v>
      </c>
      <c r="K346" s="125">
        <f>J346-J345</f>
        <v/>
      </c>
      <c r="M346" s="127">
        <f>B346+F346+I346-C346-G346-H346</f>
        <v/>
      </c>
      <c r="O346" s="105" t="n">
        <v>190316</v>
      </c>
      <c r="P346" s="105" t="n">
        <v>35180</v>
      </c>
      <c r="Q346" s="105" t="n">
        <v>445060</v>
      </c>
      <c r="R346" s="105" t="n">
        <v>644202</v>
      </c>
      <c r="S346" s="105" t="n">
        <v>255100</v>
      </c>
      <c r="T346" s="105" t="n">
        <v>496842</v>
      </c>
      <c r="U346" s="105" t="n">
        <v>266009</v>
      </c>
      <c r="V346" s="105" t="n">
        <v>140220</v>
      </c>
      <c r="W346" s="105" t="s">
        <v>35</v>
      </c>
    </row>
    <row customHeight="1" ht="14.4" r="347" s="106" spans="1:27">
      <c r="A347" s="104" t="n">
        <v>42541</v>
      </c>
      <c r="B347" s="122">
        <f>+O347-O346</f>
        <v/>
      </c>
      <c r="C347" s="130">
        <f>+P347-P346</f>
        <v/>
      </c>
      <c r="D347" s="122">
        <f>+Q347-Q346</f>
        <v/>
      </c>
      <c r="E347" s="122">
        <f>+R347-R346</f>
        <v/>
      </c>
      <c r="F347" s="123">
        <f>+S347-S346</f>
        <v/>
      </c>
      <c r="G347" s="122">
        <f>+T347-T346</f>
        <v/>
      </c>
      <c r="H347" s="130">
        <f>+U347-U346</f>
        <v/>
      </c>
      <c r="I347" s="122">
        <f>+V347-V346</f>
        <v/>
      </c>
      <c r="J347" s="132" t="n">
        <v>8238.5</v>
      </c>
      <c r="K347" s="125">
        <f>J347-J346</f>
        <v/>
      </c>
      <c r="M347" s="127">
        <f>B347+F347+I347-C347-G347-H347</f>
        <v/>
      </c>
      <c r="O347" s="105" t="n">
        <v>185120</v>
      </c>
      <c r="P347" s="105" t="n">
        <v>53740</v>
      </c>
      <c r="Q347" s="105" t="n">
        <v>447720</v>
      </c>
      <c r="R347" s="105" t="n">
        <v>641620</v>
      </c>
      <c r="S347" s="105" t="n">
        <v>255876</v>
      </c>
      <c r="T347" s="105" t="n">
        <v>490072</v>
      </c>
      <c r="U347" s="105" t="n">
        <v>268826</v>
      </c>
      <c r="V347" s="105" t="n">
        <v>148703</v>
      </c>
    </row>
    <row customHeight="1" ht="14.4" r="348" s="106" spans="1:27">
      <c r="A348" s="104" t="n">
        <v>42542</v>
      </c>
      <c r="B348" s="122">
        <f>+O348-O347</f>
        <v/>
      </c>
      <c r="C348" s="130">
        <f>+P348-P347</f>
        <v/>
      </c>
      <c r="D348" s="122">
        <f>+Q348-Q347</f>
        <v/>
      </c>
      <c r="E348" s="122">
        <f>+R348-R347</f>
        <v/>
      </c>
      <c r="F348" s="123">
        <f>+S348-S347</f>
        <v/>
      </c>
      <c r="G348" s="122">
        <f>+T348-T347</f>
        <v/>
      </c>
      <c r="H348" s="130">
        <f>+U348-U347</f>
        <v/>
      </c>
      <c r="I348" s="122">
        <f>+V348-V347</f>
        <v/>
      </c>
      <c r="J348" s="132" t="n">
        <v>8219.9</v>
      </c>
      <c r="K348" s="125">
        <f>J348-J347</f>
        <v/>
      </c>
      <c r="M348" s="127">
        <f>B348+F348+I348-C348-G348-H348</f>
        <v/>
      </c>
      <c r="O348" s="105" t="n">
        <v>178738</v>
      </c>
      <c r="P348" s="105" t="n">
        <v>57055</v>
      </c>
      <c r="Q348" s="105" t="n">
        <v>451044</v>
      </c>
      <c r="R348" s="105" t="n">
        <v>639604</v>
      </c>
      <c r="S348" s="105" t="n">
        <v>263779</v>
      </c>
      <c r="T348" s="105" t="n">
        <v>481056</v>
      </c>
      <c r="U348" s="105" t="n">
        <v>275828</v>
      </c>
      <c r="V348" s="105" t="n">
        <v>156198</v>
      </c>
    </row>
    <row customHeight="1" ht="14.4" r="349" s="106" spans="1:27">
      <c r="A349" s="104" t="n">
        <v>42543</v>
      </c>
      <c r="B349" s="122">
        <f>+O349-O348</f>
        <v/>
      </c>
      <c r="C349" s="130">
        <f>+P349-P348</f>
        <v/>
      </c>
      <c r="D349" s="122">
        <f>+Q349-Q348</f>
        <v/>
      </c>
      <c r="E349" s="122">
        <f>+R349-R348</f>
        <v/>
      </c>
      <c r="F349" s="123">
        <f>+S349-S348</f>
        <v/>
      </c>
      <c r="G349" s="122">
        <f>+T349-T348</f>
        <v/>
      </c>
      <c r="H349" s="130">
        <f>+U349-U348</f>
        <v/>
      </c>
      <c r="I349" s="122">
        <f>+V349-V348</f>
        <v/>
      </c>
      <c r="J349" s="132" t="n">
        <v>8203.700000000001</v>
      </c>
      <c r="K349" s="125">
        <f>J349-J348</f>
        <v/>
      </c>
      <c r="M349" s="127">
        <f>B349+F349+I349-C349-G349-H349</f>
        <v/>
      </c>
      <c r="O349" s="105" t="n">
        <v>170921</v>
      </c>
      <c r="P349" s="105" t="n">
        <v>56977</v>
      </c>
      <c r="Q349" s="105" t="n">
        <v>456296</v>
      </c>
      <c r="R349" s="105" t="n">
        <v>636333</v>
      </c>
      <c r="S349" s="105" t="n">
        <v>263657</v>
      </c>
      <c r="T349" s="105" t="n">
        <v>496922</v>
      </c>
      <c r="U349" s="105" t="n">
        <v>284966</v>
      </c>
      <c r="V349" s="105" t="n">
        <v>168802</v>
      </c>
    </row>
    <row customHeight="1" ht="14.4" r="350" s="106" spans="1:27">
      <c r="A350" s="104" t="n">
        <v>42544</v>
      </c>
      <c r="B350" s="122">
        <f>+O350-O349</f>
        <v/>
      </c>
      <c r="C350" s="130">
        <f>+P350-P349</f>
        <v/>
      </c>
      <c r="D350" s="122">
        <f>+Q350-Q349</f>
        <v/>
      </c>
      <c r="E350" s="122">
        <f>+R350-R349</f>
        <v/>
      </c>
      <c r="F350" s="123">
        <f>+S350-S349</f>
        <v/>
      </c>
      <c r="G350" s="122">
        <f>+T350-T349</f>
        <v/>
      </c>
      <c r="H350" s="130">
        <f>+U350-U349</f>
        <v/>
      </c>
      <c r="I350" s="122">
        <f>+V350-V349</f>
        <v/>
      </c>
      <c r="J350" s="132" t="n">
        <v>8270.450000000001</v>
      </c>
      <c r="K350" s="125">
        <f>J350-J349</f>
        <v/>
      </c>
      <c r="M350" s="127">
        <f>B350+F350+I350-C350-G350-H350</f>
        <v/>
      </c>
      <c r="O350" s="105" t="n">
        <v>176951</v>
      </c>
      <c r="P350" s="105" t="n">
        <v>58191</v>
      </c>
      <c r="Q350" s="105" t="n">
        <v>457226</v>
      </c>
      <c r="R350" s="105" t="n">
        <v>627811</v>
      </c>
      <c r="S350" s="105" t="n">
        <v>263390</v>
      </c>
      <c r="T350" s="105" t="n">
        <v>521432</v>
      </c>
      <c r="U350" s="105" t="n">
        <v>281988</v>
      </c>
      <c r="V350" s="105" t="n">
        <v>183489</v>
      </c>
    </row>
    <row customHeight="1" ht="14.4" r="351" s="106" spans="1:27">
      <c r="A351" s="104" t="n">
        <v>42545</v>
      </c>
      <c r="B351" s="122">
        <f>+O351-O350</f>
        <v/>
      </c>
      <c r="C351" s="130">
        <f>+P351-P350</f>
        <v/>
      </c>
      <c r="D351" s="122">
        <f>+Q351-Q350</f>
        <v/>
      </c>
      <c r="E351" s="122">
        <f>+R351-R350</f>
        <v/>
      </c>
      <c r="F351" s="123">
        <f>+S351-S350</f>
        <v/>
      </c>
      <c r="G351" s="122">
        <f>+T351-T350</f>
        <v/>
      </c>
      <c r="H351" s="130">
        <f>+U351-U350</f>
        <v/>
      </c>
      <c r="I351" s="122">
        <f>+V351-V350</f>
        <v/>
      </c>
      <c r="J351" s="132" t="n">
        <v>8088.6</v>
      </c>
      <c r="K351" s="125">
        <f>J351-J350</f>
        <v/>
      </c>
      <c r="M351" s="127">
        <f>B351+F351+I351-C351-G351-H351</f>
        <v/>
      </c>
      <c r="O351" s="105" t="n">
        <v>146010</v>
      </c>
      <c r="P351" s="105" t="n">
        <v>57864</v>
      </c>
      <c r="Q351" s="105" t="n">
        <v>456055</v>
      </c>
      <c r="R351" s="105" t="n">
        <v>620570</v>
      </c>
      <c r="S351" s="105" t="n">
        <v>270557</v>
      </c>
      <c r="T351" s="105" t="n">
        <v>539452</v>
      </c>
      <c r="U351" s="105" t="n">
        <v>292744</v>
      </c>
      <c r="V351" s="105" t="n">
        <v>151590</v>
      </c>
    </row>
    <row customHeight="1" ht="14.4" r="352" s="106" spans="1:27">
      <c r="A352" s="104" t="n">
        <v>42548</v>
      </c>
      <c r="B352" s="122">
        <f>+O352-O351</f>
        <v/>
      </c>
      <c r="C352" s="130">
        <f>+P352-P351</f>
        <v/>
      </c>
      <c r="D352" s="122">
        <f>+Q352-Q351</f>
        <v/>
      </c>
      <c r="E352" s="122">
        <f>+R352-R351</f>
        <v/>
      </c>
      <c r="F352" s="123">
        <f>+S352-S351</f>
        <v/>
      </c>
      <c r="G352" s="122">
        <f>+T352-T351</f>
        <v/>
      </c>
      <c r="H352" s="130">
        <f>+U352-U351</f>
        <v/>
      </c>
      <c r="I352" s="122">
        <f>+V352-V351</f>
        <v/>
      </c>
      <c r="J352" s="146" t="n">
        <v>8094.7</v>
      </c>
      <c r="K352" s="147">
        <f>J352-J351</f>
        <v/>
      </c>
      <c r="M352" s="127">
        <f>B352+F352+I352-C352-G352-H352</f>
        <v/>
      </c>
      <c r="O352" s="105" t="n">
        <v>158461</v>
      </c>
      <c r="P352" s="105" t="n">
        <v>75137</v>
      </c>
      <c r="Q352" s="105" t="n">
        <v>460611</v>
      </c>
      <c r="R352" s="105" t="n">
        <v>612258</v>
      </c>
      <c r="S352" s="105" t="n">
        <v>273084</v>
      </c>
      <c r="T352" s="105" t="n">
        <v>539122</v>
      </c>
      <c r="U352" s="105" t="n">
        <v>299603</v>
      </c>
      <c r="V352" s="105" t="n">
        <v>153337</v>
      </c>
    </row>
    <row customHeight="1" ht="14.4" r="353" s="106" spans="1:27">
      <c r="A353" s="104" t="n">
        <v>42549</v>
      </c>
      <c r="B353" s="122">
        <f>+O353-O352</f>
        <v/>
      </c>
      <c r="C353" s="130">
        <f>+P353-P352</f>
        <v/>
      </c>
      <c r="D353" s="122">
        <f>+Q353-Q352</f>
        <v/>
      </c>
      <c r="E353" s="122">
        <f>+R353-R352</f>
        <v/>
      </c>
      <c r="F353" s="123">
        <f>+S353-S352</f>
        <v/>
      </c>
      <c r="G353" s="122">
        <f>+T353-T352</f>
        <v/>
      </c>
      <c r="H353" s="130">
        <f>+U353-U352</f>
        <v/>
      </c>
      <c r="I353" s="122">
        <f>+V353-V352</f>
        <v/>
      </c>
      <c r="J353" s="132" t="n">
        <v>8127.85</v>
      </c>
      <c r="K353" s="125">
        <f>J353-J352</f>
        <v/>
      </c>
      <c r="M353" s="127">
        <f>B353+F353+I353-C353-G353-H353</f>
        <v/>
      </c>
      <c r="O353" s="105" t="n">
        <v>161189</v>
      </c>
      <c r="P353" s="105" t="n">
        <v>90196</v>
      </c>
      <c r="Q353" s="105" t="n">
        <v>446315</v>
      </c>
      <c r="R353" s="105" t="n">
        <v>592067</v>
      </c>
      <c r="S353" s="105" t="n">
        <v>286122</v>
      </c>
      <c r="T353" s="105" t="n">
        <v>550136</v>
      </c>
      <c r="U353" s="105" t="n">
        <v>299608</v>
      </c>
      <c r="V353" s="105" t="n">
        <v>154167</v>
      </c>
    </row>
    <row customHeight="1" ht="14.4" r="354" s="106" spans="1:27">
      <c r="A354" s="104" t="n">
        <v>42550</v>
      </c>
      <c r="B354" s="122">
        <f>+O354-O353</f>
        <v/>
      </c>
      <c r="C354" s="130">
        <f>+P354-P353</f>
        <v/>
      </c>
      <c r="D354" s="122">
        <f>+Q354-Q353</f>
        <v/>
      </c>
      <c r="E354" s="122">
        <f>+R354-R353</f>
        <v/>
      </c>
      <c r="F354" s="123">
        <f>+S354-S353</f>
        <v/>
      </c>
      <c r="G354" s="122">
        <f>+T354-T353</f>
        <v/>
      </c>
      <c r="H354" s="130">
        <f>+U354-U353</f>
        <v/>
      </c>
      <c r="I354" s="122">
        <f>+V354-V353</f>
        <v/>
      </c>
      <c r="J354" s="132" t="n">
        <v>8204</v>
      </c>
      <c r="K354" s="125">
        <f>J354-J353</f>
        <v/>
      </c>
      <c r="M354" s="127">
        <f>B354+F354+I354-C354-G354-H354</f>
        <v/>
      </c>
      <c r="O354" s="105" t="n">
        <v>174007</v>
      </c>
      <c r="P354" s="105" t="n">
        <v>91829</v>
      </c>
      <c r="Q354" s="105" t="n">
        <v>441717</v>
      </c>
      <c r="R354" s="105" t="n">
        <v>568912</v>
      </c>
      <c r="S354" s="105" t="n">
        <v>286989</v>
      </c>
      <c r="T354" s="105" t="n">
        <v>559767</v>
      </c>
      <c r="U354" s="105" t="n">
        <v>294963</v>
      </c>
      <c r="V354" s="105" t="n">
        <v>158921</v>
      </c>
    </row>
    <row customHeight="1" ht="14.4" r="355" s="106" spans="1:27">
      <c r="A355" s="104" t="n">
        <v>42551</v>
      </c>
      <c r="B355" s="122">
        <f>+O355-O354</f>
        <v/>
      </c>
      <c r="C355" s="130">
        <f>+P355-P354</f>
        <v/>
      </c>
      <c r="D355" s="122">
        <f>+Q355-Q354</f>
        <v/>
      </c>
      <c r="E355" s="122">
        <f>+R355-R354</f>
        <v/>
      </c>
      <c r="F355" s="123">
        <f>+S355-S354</f>
        <v/>
      </c>
      <c r="G355" s="122">
        <f>+T355-T354</f>
        <v/>
      </c>
      <c r="H355" s="130">
        <f>+U355-U354</f>
        <v/>
      </c>
      <c r="I355" s="122">
        <f>+V355-V354</f>
        <v/>
      </c>
      <c r="J355" s="132" t="n">
        <v>8287.75</v>
      </c>
      <c r="K355" s="125">
        <f>J355-J354</f>
        <v/>
      </c>
      <c r="M355" s="127">
        <f>B355+F355+I355-C355-G355-H355</f>
        <v/>
      </c>
      <c r="O355" s="105" t="n">
        <v>178422</v>
      </c>
      <c r="P355" s="105" t="n">
        <v>36525</v>
      </c>
      <c r="Q355" s="105" t="n">
        <v>304125</v>
      </c>
      <c r="R355" s="105" t="n">
        <v>447200</v>
      </c>
      <c r="S355" s="105" t="n">
        <v>177222</v>
      </c>
      <c r="T355" s="105" t="n">
        <v>245266</v>
      </c>
      <c r="U355" s="105" t="n">
        <v>173009</v>
      </c>
      <c r="V355" s="105" t="n">
        <v>73627</v>
      </c>
    </row>
    <row customHeight="1" ht="14.4" r="356" s="106" spans="1:27">
      <c r="A356" s="104" t="n">
        <v>42552</v>
      </c>
      <c r="B356" s="122">
        <f>+O356-O355</f>
        <v/>
      </c>
      <c r="C356" s="130">
        <f>+P356-P355</f>
        <v/>
      </c>
      <c r="D356" s="122">
        <f>+Q356-Q355</f>
        <v/>
      </c>
      <c r="E356" s="122">
        <f>+R356-R355</f>
        <v/>
      </c>
      <c r="F356" s="123">
        <f>+S356-S355</f>
        <v/>
      </c>
      <c r="G356" s="122">
        <f>+T356-T355</f>
        <v/>
      </c>
      <c r="H356" s="130">
        <f>+U356-U355</f>
        <v/>
      </c>
      <c r="I356" s="122">
        <f>+V356-V355</f>
        <v/>
      </c>
      <c r="J356" s="132" t="n">
        <v>8328.35</v>
      </c>
      <c r="K356" s="125">
        <f>J356-J355</f>
        <v/>
      </c>
      <c r="M356" s="127">
        <f>B356+F356+I356-C356-G356-H356</f>
        <v/>
      </c>
      <c r="O356" s="105" t="n">
        <v>183644</v>
      </c>
      <c r="P356" s="105" t="n">
        <v>37685</v>
      </c>
      <c r="Q356" s="105" t="n">
        <v>309383</v>
      </c>
      <c r="R356" s="105" t="n">
        <v>452381</v>
      </c>
      <c r="S356" s="105" t="n">
        <v>185392</v>
      </c>
      <c r="T356" s="105" t="n">
        <v>262639</v>
      </c>
      <c r="U356" s="105" t="n">
        <v>177437</v>
      </c>
      <c r="V356" s="105" t="n">
        <v>80704</v>
      </c>
    </row>
    <row customHeight="1" ht="14.4" r="357" s="106" spans="1:27">
      <c r="A357" s="104" t="n">
        <v>42555</v>
      </c>
      <c r="B357" s="122">
        <f>+O357-O356</f>
        <v/>
      </c>
      <c r="C357" s="130">
        <f>+P357-P356</f>
        <v/>
      </c>
      <c r="D357" s="122">
        <f>+Q357-Q356</f>
        <v/>
      </c>
      <c r="E357" s="122">
        <f>+R357-R356</f>
        <v/>
      </c>
      <c r="F357" s="123">
        <f>+S357-S356</f>
        <v/>
      </c>
      <c r="G357" s="122">
        <f>+T357-T356</f>
        <v/>
      </c>
      <c r="H357" s="130">
        <f>+U357-U356</f>
        <v/>
      </c>
      <c r="I357" s="122">
        <f>+V357-V356</f>
        <v/>
      </c>
      <c r="J357" s="132" t="n">
        <v>8370.700000000001</v>
      </c>
      <c r="K357" s="125">
        <f>J357-J356</f>
        <v/>
      </c>
      <c r="M357" s="127">
        <f>B357+F357+I357-C357-G357-H357</f>
        <v/>
      </c>
      <c r="O357" s="105" t="n">
        <v>188718</v>
      </c>
      <c r="P357" s="105" t="n">
        <v>41385</v>
      </c>
      <c r="Q357" s="105" t="n">
        <v>316929</v>
      </c>
      <c r="R357" s="105" t="n">
        <v>451258</v>
      </c>
      <c r="S357" s="105" t="n">
        <v>199507</v>
      </c>
      <c r="T357" s="105" t="n">
        <v>277811</v>
      </c>
      <c r="U357" s="105" t="n">
        <v>184082</v>
      </c>
      <c r="V357" s="105" t="n">
        <v>91657</v>
      </c>
    </row>
    <row customHeight="1" ht="14.4" r="358" s="106" spans="1:27">
      <c r="A358" s="104" t="n">
        <v>42556</v>
      </c>
      <c r="B358" s="122">
        <f>+O358-O357</f>
        <v/>
      </c>
      <c r="C358" s="130">
        <f>+P358-P357</f>
        <v/>
      </c>
      <c r="D358" s="122">
        <f>+Q358-Q357</f>
        <v/>
      </c>
      <c r="E358" s="122">
        <f>+R358-R357</f>
        <v/>
      </c>
      <c r="F358" s="123">
        <f>+S358-S357</f>
        <v/>
      </c>
      <c r="G358" s="122">
        <f>+T358-T357</f>
        <v/>
      </c>
      <c r="H358" s="130">
        <f>+U358-U357</f>
        <v/>
      </c>
      <c r="I358" s="122">
        <f>+V358-V357</f>
        <v/>
      </c>
      <c r="J358" s="132" t="n">
        <v>8335.950000000001</v>
      </c>
      <c r="K358" s="125">
        <f>J358-J357</f>
        <v/>
      </c>
      <c r="M358" s="127">
        <f>B358+F358+I358-C358-G358-H358</f>
        <v/>
      </c>
      <c r="O358" s="105" t="n">
        <v>191354</v>
      </c>
      <c r="P358" s="105" t="n">
        <v>42005</v>
      </c>
      <c r="Q358" s="105" t="n">
        <v>319389</v>
      </c>
      <c r="R358" s="105" t="n">
        <v>459357</v>
      </c>
      <c r="S358" s="105" t="n">
        <v>207569</v>
      </c>
      <c r="T358" s="105" t="n">
        <v>290474</v>
      </c>
      <c r="U358" s="105" t="n">
        <v>189262</v>
      </c>
      <c r="V358" s="105" t="n">
        <v>101098</v>
      </c>
    </row>
    <row customHeight="1" ht="14.4" r="359" s="106" spans="1:27">
      <c r="A359" s="104" t="n">
        <v>42558</v>
      </c>
      <c r="B359" s="122">
        <f>+O359-O358</f>
        <v/>
      </c>
      <c r="C359" s="130">
        <f>+P359-P358</f>
        <v/>
      </c>
      <c r="D359" s="122">
        <f>+Q359-Q358</f>
        <v/>
      </c>
      <c r="E359" s="122">
        <f>+R359-R358</f>
        <v/>
      </c>
      <c r="F359" s="123">
        <f>+S359-S358</f>
        <v/>
      </c>
      <c r="G359" s="122">
        <f>+T359-T358</f>
        <v/>
      </c>
      <c r="H359" s="130">
        <f>+U359-U358</f>
        <v/>
      </c>
      <c r="I359" s="122">
        <f>+V359-V358</f>
        <v/>
      </c>
      <c r="J359" s="132" t="n">
        <v>8337.9</v>
      </c>
      <c r="K359" s="125">
        <f>J359-J358</f>
        <v/>
      </c>
      <c r="M359" s="127">
        <f>B359+F359+I359-C359-G359-H359</f>
        <v/>
      </c>
      <c r="O359" s="105" t="n">
        <v>189425</v>
      </c>
      <c r="P359" s="105" t="n">
        <v>43576</v>
      </c>
      <c r="Q359" s="105" t="n">
        <v>317982</v>
      </c>
      <c r="R359" s="105" t="n">
        <v>466378</v>
      </c>
      <c r="S359" s="105" t="n">
        <v>209638</v>
      </c>
      <c r="T359" s="105" t="n">
        <v>297166</v>
      </c>
      <c r="U359" s="105" t="n">
        <v>191527</v>
      </c>
      <c r="V359" s="105" t="n">
        <v>101453</v>
      </c>
    </row>
    <row customHeight="1" ht="14.4" r="360" s="106" spans="1:27">
      <c r="A360" s="104" t="n">
        <v>42559</v>
      </c>
      <c r="B360" s="122">
        <f>+O360-O359</f>
        <v/>
      </c>
      <c r="C360" s="130">
        <f>+P360-P359</f>
        <v/>
      </c>
      <c r="D360" s="122">
        <f>+Q360-Q359</f>
        <v/>
      </c>
      <c r="E360" s="122">
        <f>+R360-R359</f>
        <v/>
      </c>
      <c r="F360" s="123">
        <f>+S360-S359</f>
        <v/>
      </c>
      <c r="G360" s="122">
        <f>+T360-T359</f>
        <v/>
      </c>
      <c r="H360" s="130">
        <f>+U360-U359</f>
        <v/>
      </c>
      <c r="I360" s="122">
        <f>+V360-V359</f>
        <v/>
      </c>
      <c r="J360" s="132" t="n">
        <v>8323.200000000001</v>
      </c>
      <c r="K360" s="125">
        <f>J360-J359</f>
        <v/>
      </c>
      <c r="M360" s="127">
        <f>B360+F360+I360-C360-G360-H360</f>
        <v/>
      </c>
      <c r="O360" s="105" t="n">
        <v>189881</v>
      </c>
      <c r="P360" s="105" t="n">
        <v>47863</v>
      </c>
      <c r="Q360" s="105" t="n">
        <v>324602</v>
      </c>
      <c r="R360" s="105" t="n">
        <v>468960</v>
      </c>
      <c r="S360" s="105" t="n">
        <v>216584</v>
      </c>
      <c r="T360" s="105" t="n">
        <v>307651</v>
      </c>
      <c r="U360" s="105" t="n">
        <v>201451</v>
      </c>
      <c r="V360" s="105" t="n">
        <v>102282</v>
      </c>
    </row>
    <row customHeight="1" ht="14.4" r="361" s="106" spans="1:27">
      <c r="A361" s="104" t="n">
        <v>42562</v>
      </c>
      <c r="B361" s="122">
        <f>+O361-O360</f>
        <v/>
      </c>
      <c r="C361" s="130">
        <f>+P361-P360</f>
        <v/>
      </c>
      <c r="D361" s="122">
        <f>+Q361-Q360</f>
        <v/>
      </c>
      <c r="E361" s="122">
        <f>+R361-R360</f>
        <v/>
      </c>
      <c r="F361" s="123">
        <f>+S361-S360</f>
        <v/>
      </c>
      <c r="G361" s="122">
        <f>+T361-T360</f>
        <v/>
      </c>
      <c r="H361" s="130">
        <f>+U361-U360</f>
        <v/>
      </c>
      <c r="I361" s="122">
        <f>+V361-V360</f>
        <v/>
      </c>
      <c r="J361" s="132" t="n">
        <v>8467.9</v>
      </c>
      <c r="K361" s="125">
        <f>J361-J360</f>
        <v/>
      </c>
      <c r="M361" s="127">
        <f>B361+F361+I361-C361-G361-H361</f>
        <v/>
      </c>
      <c r="O361" s="105" t="n">
        <v>208959</v>
      </c>
      <c r="P361" s="105" t="n">
        <v>49485</v>
      </c>
      <c r="Q361" s="105" t="n">
        <v>324792</v>
      </c>
      <c r="R361" s="105" t="n">
        <v>478004</v>
      </c>
      <c r="S361" s="105" t="n">
        <v>233373</v>
      </c>
      <c r="T361" s="105" t="n">
        <v>319575</v>
      </c>
      <c r="U361" s="105" t="n">
        <v>198615</v>
      </c>
      <c r="V361" s="105" t="n">
        <v>109085</v>
      </c>
    </row>
    <row customHeight="1" ht="14.4" r="362" s="106" spans="1:27">
      <c r="A362" s="104" t="n">
        <v>42563</v>
      </c>
      <c r="B362" s="122">
        <f>+O362-O361</f>
        <v/>
      </c>
      <c r="C362" s="130">
        <f>+P362-P361</f>
        <v/>
      </c>
      <c r="D362" s="122">
        <f>+Q362-Q361</f>
        <v/>
      </c>
      <c r="E362" s="122">
        <f>+R362-R361</f>
        <v/>
      </c>
      <c r="F362" s="123">
        <f>+S362-S361</f>
        <v/>
      </c>
      <c r="G362" s="122">
        <f>+T362-T361</f>
        <v/>
      </c>
      <c r="H362" s="130">
        <f>+U362-U361</f>
        <v/>
      </c>
      <c r="I362" s="122">
        <f>+V362-V361</f>
        <v/>
      </c>
      <c r="J362" s="132" t="n">
        <v>8521.049999999999</v>
      </c>
      <c r="K362" s="125">
        <f>J362-J361</f>
        <v/>
      </c>
      <c r="M362" s="127">
        <f>B362+F362+I362-C362-G362-H362</f>
        <v/>
      </c>
      <c r="O362" s="105" t="n">
        <v>226250</v>
      </c>
      <c r="P362" s="105" t="n">
        <v>48748</v>
      </c>
      <c r="Q362" s="105" t="n">
        <v>328563</v>
      </c>
      <c r="R362" s="105" t="n">
        <v>483867</v>
      </c>
      <c r="S362" s="105" t="n">
        <v>246602</v>
      </c>
      <c r="T362" s="105" t="n">
        <v>323172</v>
      </c>
      <c r="U362" s="105" t="n">
        <v>197579</v>
      </c>
      <c r="V362" s="105" t="n">
        <v>112316</v>
      </c>
    </row>
    <row customHeight="1" ht="14.4" r="363" s="106" spans="1:27">
      <c r="A363" s="104" t="n">
        <v>42564</v>
      </c>
      <c r="B363" s="122">
        <f>+O363-O362</f>
        <v/>
      </c>
      <c r="C363" s="130">
        <f>+P363-P362</f>
        <v/>
      </c>
      <c r="D363" s="122">
        <f>+Q363-Q362</f>
        <v/>
      </c>
      <c r="E363" s="122">
        <f>+R363-R362</f>
        <v/>
      </c>
      <c r="F363" s="123">
        <f>+S363-S362</f>
        <v/>
      </c>
      <c r="G363" s="122">
        <f>+T363-T362</f>
        <v/>
      </c>
      <c r="H363" s="130">
        <f>+U363-U362</f>
        <v/>
      </c>
      <c r="I363" s="122">
        <f>+V363-V362</f>
        <v/>
      </c>
      <c r="J363" s="132" t="n">
        <v>8519.5</v>
      </c>
      <c r="K363" s="125">
        <f>J363-J362</f>
        <v/>
      </c>
      <c r="M363" s="127">
        <f>B363+F363+I363-C363-G363-H363</f>
        <v/>
      </c>
      <c r="O363" s="105" t="n">
        <v>236550</v>
      </c>
      <c r="P363" s="105" t="n">
        <v>48475</v>
      </c>
      <c r="Q363" s="105" t="n">
        <v>330689</v>
      </c>
      <c r="R363" s="105" t="n">
        <v>482657</v>
      </c>
      <c r="S363" s="105" t="n">
        <v>256993</v>
      </c>
      <c r="T363" s="105" t="n">
        <v>335965</v>
      </c>
      <c r="U363" s="105" t="n">
        <v>209961</v>
      </c>
      <c r="V363" s="105" t="n">
        <v>119934</v>
      </c>
    </row>
    <row customHeight="1" ht="14.4" r="364" s="106" spans="1:27">
      <c r="A364" s="104" t="n">
        <v>42565</v>
      </c>
      <c r="B364" s="122">
        <f>+O364-O363</f>
        <v/>
      </c>
      <c r="C364" s="130">
        <f>+P364-P363</f>
        <v/>
      </c>
      <c r="D364" s="122">
        <f>+Q364-Q363</f>
        <v/>
      </c>
      <c r="E364" s="122">
        <f>+R364-R363</f>
        <v/>
      </c>
      <c r="F364" s="123">
        <f>+S364-S363</f>
        <v/>
      </c>
      <c r="G364" s="122">
        <f>+T364-T363</f>
        <v/>
      </c>
      <c r="H364" s="130">
        <f>+U364-U363</f>
        <v/>
      </c>
      <c r="I364" s="122">
        <f>+V364-V363</f>
        <v/>
      </c>
      <c r="J364" s="132" t="n">
        <v>8565</v>
      </c>
      <c r="K364" s="125">
        <f>J364-J363</f>
        <v/>
      </c>
      <c r="M364" s="127">
        <f>B364+F364+I364-C364-G364-H364</f>
        <v/>
      </c>
      <c r="O364" s="105" t="n">
        <v>244453</v>
      </c>
      <c r="P364" s="105" t="n">
        <v>49567</v>
      </c>
      <c r="Q364" s="105" t="n">
        <v>330530</v>
      </c>
      <c r="R364" s="105" t="n">
        <v>490877</v>
      </c>
      <c r="S364" s="105" t="n">
        <v>255106</v>
      </c>
      <c r="T364" s="105" t="n">
        <v>348028</v>
      </c>
      <c r="U364" s="105" t="n">
        <v>208206</v>
      </c>
      <c r="V364" s="105" t="n">
        <v>119440</v>
      </c>
    </row>
    <row customHeight="1" ht="14.4" r="365" s="106" spans="1:27">
      <c r="A365" s="104" t="n">
        <v>42566</v>
      </c>
      <c r="B365" s="122">
        <f>+O365-O364</f>
        <v/>
      </c>
      <c r="C365" s="130">
        <f>+P365-P364</f>
        <v/>
      </c>
      <c r="D365" s="122">
        <f>+Q365-Q364</f>
        <v/>
      </c>
      <c r="E365" s="122">
        <f>+R365-R364</f>
        <v/>
      </c>
      <c r="F365" s="123">
        <f>+S365-S364</f>
        <v/>
      </c>
      <c r="G365" s="122">
        <f>+T365-T364</f>
        <v/>
      </c>
      <c r="H365" s="130">
        <f>+U365-U364</f>
        <v/>
      </c>
      <c r="I365" s="122">
        <f>+V365-V364</f>
        <v/>
      </c>
      <c r="J365" s="132" t="n">
        <v>8541.4</v>
      </c>
      <c r="K365" s="125">
        <f>J365-J364</f>
        <v/>
      </c>
      <c r="M365" s="127">
        <f>B365+F365+I365-C365-G365-H365</f>
        <v/>
      </c>
      <c r="O365" s="105" t="n">
        <v>257243</v>
      </c>
      <c r="P365" s="105" t="n">
        <v>50951</v>
      </c>
      <c r="Q365" s="105" t="n">
        <v>330631</v>
      </c>
      <c r="R365" s="105" t="n">
        <v>505259</v>
      </c>
      <c r="S365" s="105" t="n">
        <v>256321</v>
      </c>
      <c r="T365" s="105" t="n">
        <v>354805</v>
      </c>
      <c r="U365" s="105" t="n">
        <v>216339</v>
      </c>
      <c r="V365" s="105" t="n">
        <v>128005</v>
      </c>
    </row>
    <row customHeight="1" ht="14.4" r="366" s="106" spans="1:27">
      <c r="A366" s="104" t="n">
        <v>42569</v>
      </c>
      <c r="B366" s="122">
        <f>+O366-O365</f>
        <v/>
      </c>
      <c r="C366" s="130">
        <f>+P366-P365</f>
        <v/>
      </c>
      <c r="D366" s="122">
        <f>+Q366-Q365</f>
        <v/>
      </c>
      <c r="E366" s="122">
        <f>+R366-R365</f>
        <v/>
      </c>
      <c r="F366" s="123">
        <f>+S366-S365</f>
        <v/>
      </c>
      <c r="G366" s="122">
        <f>+T366-T365</f>
        <v/>
      </c>
      <c r="H366" s="130">
        <f>+U366-U365</f>
        <v/>
      </c>
      <c r="I366" s="122">
        <f>+V366-V365</f>
        <v/>
      </c>
      <c r="J366" s="132" t="n">
        <v>8508.700000000001</v>
      </c>
      <c r="K366" s="125">
        <f>J366-J365</f>
        <v/>
      </c>
      <c r="M366" s="127">
        <f>B366+F366+I366-C366-G366-H366</f>
        <v/>
      </c>
      <c r="O366" s="105" t="n">
        <v>266786</v>
      </c>
      <c r="P366" s="105" t="n">
        <v>47720</v>
      </c>
      <c r="Q366" s="105" t="n">
        <v>328198</v>
      </c>
      <c r="R366" s="105" t="n">
        <v>509047</v>
      </c>
      <c r="S366" s="105" t="n">
        <v>266763</v>
      </c>
      <c r="T366" s="105" t="n">
        <v>368730</v>
      </c>
      <c r="U366" s="105" t="n">
        <v>224421</v>
      </c>
      <c r="V366" s="105" t="n">
        <v>135453</v>
      </c>
    </row>
    <row customHeight="1" ht="14.4" r="367" s="106" spans="1:27">
      <c r="A367" s="104" t="n">
        <v>42570</v>
      </c>
      <c r="B367" s="122">
        <f>+O367-O366</f>
        <v/>
      </c>
      <c r="C367" s="130">
        <f>+P367-P366</f>
        <v/>
      </c>
      <c r="D367" s="122">
        <f>+Q367-Q366</f>
        <v/>
      </c>
      <c r="E367" s="122">
        <f>+R367-R366</f>
        <v/>
      </c>
      <c r="F367" s="123">
        <f>+S367-S366</f>
        <v/>
      </c>
      <c r="G367" s="122">
        <f>+T367-T366</f>
        <v/>
      </c>
      <c r="H367" s="130">
        <f>+U367-U366</f>
        <v/>
      </c>
      <c r="I367" s="122">
        <f>+V367-V366</f>
        <v/>
      </c>
      <c r="J367" s="132" t="n">
        <v>8528.549999999999</v>
      </c>
      <c r="K367" s="125">
        <f>J367-J366</f>
        <v/>
      </c>
      <c r="M367" s="127">
        <f>B367+F367+I367-C367-G367-H367</f>
        <v/>
      </c>
      <c r="O367" s="105" t="n">
        <v>275890</v>
      </c>
      <c r="P367" s="105" t="n">
        <v>48389</v>
      </c>
      <c r="Q367" s="105" t="n">
        <v>330553</v>
      </c>
      <c r="R367" s="105" t="n">
        <v>515764</v>
      </c>
      <c r="S367" s="105" t="n">
        <v>270295</v>
      </c>
      <c r="T367" s="105" t="n">
        <v>378333</v>
      </c>
      <c r="U367" s="105" t="n">
        <v>237089</v>
      </c>
      <c r="V367" s="105" t="n">
        <v>137754</v>
      </c>
    </row>
    <row customHeight="1" ht="14.4" r="368" s="106" spans="1:27">
      <c r="A368" s="104" t="n">
        <v>42571</v>
      </c>
      <c r="B368" s="122">
        <f>+O368-O367</f>
        <v/>
      </c>
      <c r="C368" s="130">
        <f>+P368-P367</f>
        <v/>
      </c>
      <c r="D368" s="122">
        <f>+Q368-Q367</f>
        <v/>
      </c>
      <c r="E368" s="122">
        <f>+R368-R367</f>
        <v/>
      </c>
      <c r="F368" s="123">
        <f>+S368-S367</f>
        <v/>
      </c>
      <c r="G368" s="122">
        <f>+T368-T367</f>
        <v/>
      </c>
      <c r="H368" s="130">
        <f>+U368-U367</f>
        <v/>
      </c>
      <c r="I368" s="122">
        <f>+V368-V367</f>
        <v/>
      </c>
      <c r="J368" s="132" t="n">
        <v>8565.85</v>
      </c>
      <c r="K368" s="125">
        <f>J368-J367</f>
        <v/>
      </c>
      <c r="M368" s="127">
        <f>B368+F368+I368-C368-G368-H368</f>
        <v/>
      </c>
      <c r="O368" s="105" t="n">
        <v>279445</v>
      </c>
      <c r="P368" s="105" t="n">
        <v>51003</v>
      </c>
      <c r="Q368" s="105" t="n">
        <v>328507</v>
      </c>
      <c r="R368" s="105" t="n">
        <v>527288</v>
      </c>
      <c r="S368" s="105" t="n">
        <v>270875</v>
      </c>
      <c r="T368" s="105" t="n">
        <v>386029</v>
      </c>
      <c r="U368" s="105" t="n">
        <v>241852</v>
      </c>
      <c r="V368" s="105" t="n">
        <v>144475</v>
      </c>
    </row>
    <row customHeight="1" ht="14.4" r="369" s="106" spans="1:27">
      <c r="A369" s="104" t="n">
        <v>42572</v>
      </c>
      <c r="B369" s="122">
        <f>+O369-O368</f>
        <v/>
      </c>
      <c r="C369" s="130">
        <f>+P369-P368</f>
        <v/>
      </c>
      <c r="D369" s="122">
        <f>+Q369-Q368</f>
        <v/>
      </c>
      <c r="E369" s="122">
        <f>+R369-R368</f>
        <v/>
      </c>
      <c r="F369" s="123">
        <f>+S369-S368</f>
        <v/>
      </c>
      <c r="G369" s="122">
        <f>+T369-T368</f>
        <v/>
      </c>
      <c r="H369" s="130">
        <f>+U369-U368</f>
        <v/>
      </c>
      <c r="I369" s="122">
        <f>+V369-V368</f>
        <v/>
      </c>
      <c r="J369" s="132" t="n">
        <v>8510.1</v>
      </c>
      <c r="K369" s="125">
        <f>J369-J368</f>
        <v/>
      </c>
      <c r="M369" s="127">
        <f>B369+F369+I369-C369-G369-H369</f>
        <v/>
      </c>
      <c r="O369" s="105" t="n">
        <v>285753</v>
      </c>
      <c r="P369" s="105" t="n">
        <v>52401</v>
      </c>
      <c r="Q369" s="105" t="n">
        <v>329316</v>
      </c>
      <c r="R369" s="105" t="n">
        <v>528501</v>
      </c>
      <c r="S369" s="105" t="n">
        <v>279332</v>
      </c>
      <c r="T369" s="105" t="n">
        <v>396230</v>
      </c>
      <c r="U369" s="105" t="n">
        <v>243985</v>
      </c>
      <c r="V369" s="105" t="n">
        <v>148251</v>
      </c>
    </row>
    <row customHeight="1" ht="14.4" r="370" s="106" spans="1:27">
      <c r="A370" s="104" t="n">
        <v>42573</v>
      </c>
      <c r="B370" s="122">
        <f>+O370-O369</f>
        <v/>
      </c>
      <c r="C370" s="130">
        <f>+P370-P369</f>
        <v/>
      </c>
      <c r="D370" s="122">
        <f>+Q370-Q369</f>
        <v/>
      </c>
      <c r="E370" s="122">
        <f>+R370-R369</f>
        <v/>
      </c>
      <c r="F370" s="123">
        <f>+S370-S369</f>
        <v/>
      </c>
      <c r="G370" s="122">
        <f>+T370-T369</f>
        <v/>
      </c>
      <c r="H370" s="130">
        <f>+U370-U369</f>
        <v/>
      </c>
      <c r="I370" s="122">
        <f>+V370-V369</f>
        <v/>
      </c>
      <c r="J370" s="132" t="n">
        <v>8541.200000000001</v>
      </c>
      <c r="K370" s="125">
        <f>J370-J369</f>
        <v/>
      </c>
      <c r="M370" s="127">
        <f>B370+F370+I370-C370-G370-H370</f>
        <v/>
      </c>
      <c r="O370" s="105" t="n">
        <v>294744</v>
      </c>
      <c r="P370" s="105" t="n">
        <v>52971</v>
      </c>
      <c r="Q370" s="105" t="n">
        <v>319634</v>
      </c>
      <c r="R370" s="105" t="n">
        <v>527596</v>
      </c>
      <c r="S370" s="105" t="n">
        <v>263691</v>
      </c>
      <c r="T370" s="105" t="n">
        <v>401598</v>
      </c>
      <c r="U370" s="105" t="n">
        <v>246413</v>
      </c>
      <c r="V370" s="105" t="n">
        <v>153056</v>
      </c>
    </row>
    <row customHeight="1" ht="14.4" r="371" s="106" spans="1:27">
      <c r="A371" s="104" t="n">
        <v>42576</v>
      </c>
      <c r="B371" s="122">
        <f>+O371-O370</f>
        <v/>
      </c>
      <c r="C371" s="130">
        <f>+P371-P370</f>
        <v/>
      </c>
      <c r="D371" s="122">
        <f>+Q371-Q370</f>
        <v/>
      </c>
      <c r="E371" s="122">
        <f>+R371-R370</f>
        <v/>
      </c>
      <c r="F371" s="123">
        <f>+S371-S370</f>
        <v/>
      </c>
      <c r="G371" s="122">
        <f>+T371-T370</f>
        <v/>
      </c>
      <c r="H371" s="130">
        <f>+U371-U370</f>
        <v/>
      </c>
      <c r="I371" s="122">
        <f>+V371-V370</f>
        <v/>
      </c>
      <c r="J371" s="132" t="n">
        <v>8635.65</v>
      </c>
      <c r="K371" s="125">
        <f>J371-J370</f>
        <v/>
      </c>
      <c r="M371" s="127">
        <f>B371+F371+I371-C371-G371-H371</f>
        <v/>
      </c>
      <c r="O371" s="105" t="n">
        <v>302211</v>
      </c>
      <c r="P371" s="105" t="n">
        <v>64598</v>
      </c>
      <c r="Q371" s="105" t="n">
        <v>323686</v>
      </c>
      <c r="R371" s="105" t="n">
        <v>539936</v>
      </c>
      <c r="S371" s="105" t="n">
        <v>270877</v>
      </c>
      <c r="T371" s="105" t="n">
        <v>405672</v>
      </c>
      <c r="U371" s="105" t="n">
        <v>244899</v>
      </c>
      <c r="V371" s="105" t="n">
        <v>158475</v>
      </c>
    </row>
    <row customHeight="1" ht="14.4" r="372" s="106" spans="1:27">
      <c r="A372" s="104" t="n">
        <v>42577</v>
      </c>
      <c r="B372" s="122">
        <f>+O372-O371</f>
        <v/>
      </c>
      <c r="C372" s="130">
        <f>+P372-P371</f>
        <v/>
      </c>
      <c r="D372" s="122">
        <f>+Q372-Q371</f>
        <v/>
      </c>
      <c r="E372" s="122">
        <f>+R372-R371</f>
        <v/>
      </c>
      <c r="F372" s="123">
        <f>+S372-S371</f>
        <v/>
      </c>
      <c r="G372" s="122">
        <f>+T372-T371</f>
        <v/>
      </c>
      <c r="H372" s="130">
        <f>+U372-U371</f>
        <v/>
      </c>
      <c r="I372" s="122">
        <f>+V372-V371</f>
        <v/>
      </c>
      <c r="J372" s="132" t="n">
        <v>8590.65</v>
      </c>
      <c r="K372" s="125">
        <f>J372-J371</f>
        <v/>
      </c>
      <c r="M372" s="127">
        <f>B372+F372+I372-C372-G372-H372</f>
        <v/>
      </c>
      <c r="O372" s="105" t="n">
        <v>341320</v>
      </c>
      <c r="P372" s="105" t="n">
        <v>97921</v>
      </c>
      <c r="Q372" s="105" t="n">
        <v>330615</v>
      </c>
      <c r="R372" s="105" t="n">
        <v>553778</v>
      </c>
      <c r="S372" s="105" t="n">
        <v>269252</v>
      </c>
      <c r="T372" s="105" t="n">
        <v>407689</v>
      </c>
      <c r="U372" s="105" t="n">
        <v>246194</v>
      </c>
      <c r="V372" s="105" t="n">
        <v>164093</v>
      </c>
    </row>
    <row customHeight="1" ht="14.4" r="373" s="106" spans="1:27">
      <c r="A373" s="104" t="n">
        <v>42578</v>
      </c>
      <c r="B373" s="122">
        <f>+O373-O372</f>
        <v/>
      </c>
      <c r="C373" s="130">
        <f>+P373-P372</f>
        <v/>
      </c>
      <c r="D373" s="122">
        <f>+Q373-Q372</f>
        <v/>
      </c>
      <c r="E373" s="122">
        <f>+R373-R372</f>
        <v/>
      </c>
      <c r="F373" s="123">
        <f>+S373-S372</f>
        <v/>
      </c>
      <c r="G373" s="122">
        <f>+T373-T372</f>
        <v/>
      </c>
      <c r="H373" s="130">
        <f>+U373-U372</f>
        <v/>
      </c>
      <c r="I373" s="122">
        <f>+V373-V372</f>
        <v/>
      </c>
      <c r="J373" s="132" t="n">
        <v>8615.799999999999</v>
      </c>
      <c r="K373" s="125">
        <f>J373-J372</f>
        <v/>
      </c>
      <c r="M373" s="127">
        <f>B373+F373+I373-C373-G373-H373</f>
        <v/>
      </c>
      <c r="O373" s="105" t="n">
        <v>356254</v>
      </c>
      <c r="P373" s="105" t="n">
        <v>111891</v>
      </c>
      <c r="Q373" s="105" t="n">
        <v>346892</v>
      </c>
      <c r="R373" s="105" t="n">
        <v>573181</v>
      </c>
      <c r="S373" s="105" t="n">
        <v>282531</v>
      </c>
      <c r="T373" s="105" t="n">
        <v>408396</v>
      </c>
      <c r="U373" s="105" t="n">
        <v>241046</v>
      </c>
      <c r="V373" s="105" t="n">
        <v>166249</v>
      </c>
    </row>
    <row customHeight="1" ht="14.4" r="374" s="106" spans="1:27">
      <c r="A374" s="104" t="n">
        <v>42579</v>
      </c>
      <c r="B374" s="122">
        <f>+O374-O373</f>
        <v/>
      </c>
      <c r="C374" s="130">
        <f>+P374-P373</f>
        <v/>
      </c>
      <c r="D374" s="122">
        <f>+Q374-Q373</f>
        <v/>
      </c>
      <c r="E374" s="122">
        <f>+R374-R373</f>
        <v/>
      </c>
      <c r="F374" s="123">
        <f>+S374-S373</f>
        <v/>
      </c>
      <c r="G374" s="122">
        <f>+T374-T373</f>
        <v/>
      </c>
      <c r="H374" s="130">
        <f>+U374-U373</f>
        <v/>
      </c>
      <c r="I374" s="122">
        <f>+V374-V373</f>
        <v/>
      </c>
      <c r="J374" s="132" t="n">
        <v>8666.299999999999</v>
      </c>
      <c r="K374" s="125">
        <f>J374-J373</f>
        <v/>
      </c>
      <c r="M374" s="127">
        <f>B374+F374+I374-C374-G374-H374</f>
        <v/>
      </c>
      <c r="O374" s="105" t="n">
        <v>249117</v>
      </c>
      <c r="P374" s="105" t="n">
        <v>32825</v>
      </c>
      <c r="Q374" s="105" t="n">
        <v>280743</v>
      </c>
      <c r="R374" s="105" t="n">
        <v>480012</v>
      </c>
      <c r="S374" s="105" t="n">
        <v>190264</v>
      </c>
      <c r="T374" s="105" t="n">
        <v>260792</v>
      </c>
      <c r="U374" s="105" t="n">
        <v>172901</v>
      </c>
      <c r="V374" s="105" t="n">
        <v>83467</v>
      </c>
    </row>
    <row customHeight="1" ht="14.4" r="375" s="106" spans="1:27">
      <c r="A375" s="104" t="n">
        <v>42580</v>
      </c>
      <c r="B375" s="122">
        <f>+O375-O374</f>
        <v/>
      </c>
      <c r="C375" s="130">
        <f>+P375-P374</f>
        <v/>
      </c>
      <c r="D375" s="122">
        <f>+Q375-Q374</f>
        <v/>
      </c>
      <c r="E375" s="122">
        <f>+R375-R374</f>
        <v/>
      </c>
      <c r="F375" s="123">
        <f>+S375-S374</f>
        <v/>
      </c>
      <c r="G375" s="122">
        <f>+T375-T374</f>
        <v/>
      </c>
      <c r="H375" s="130">
        <f>+U375-U374</f>
        <v/>
      </c>
      <c r="I375" s="122">
        <f>+V375-V374</f>
        <v/>
      </c>
      <c r="J375" s="132" t="n">
        <v>8638.5</v>
      </c>
      <c r="K375" s="125">
        <f>J375-J374</f>
        <v/>
      </c>
      <c r="M375" s="127">
        <f>B375+F375+I375-C375-G375-H375</f>
        <v/>
      </c>
      <c r="O375" s="105" t="n">
        <v>251608</v>
      </c>
      <c r="P375" s="105" t="n">
        <v>33864</v>
      </c>
      <c r="Q375" s="105" t="n">
        <v>282419</v>
      </c>
      <c r="R375" s="105" t="n">
        <v>494930</v>
      </c>
      <c r="S375" s="105" t="n">
        <v>202153</v>
      </c>
      <c r="T375" s="105" t="n">
        <v>285076</v>
      </c>
      <c r="U375" s="105" t="n">
        <v>180019</v>
      </c>
      <c r="V375" s="105" t="n">
        <v>90965</v>
      </c>
    </row>
    <row customHeight="1" ht="14.4" r="376" s="106" spans="1:27">
      <c r="A376" s="104" t="n">
        <v>42583</v>
      </c>
      <c r="B376" s="122">
        <f>+O376-O375</f>
        <v/>
      </c>
      <c r="C376" s="130">
        <f>+P376-P375</f>
        <v/>
      </c>
      <c r="D376" s="122">
        <f>+Q376-Q375</f>
        <v/>
      </c>
      <c r="E376" s="122">
        <f>+R376-R375</f>
        <v/>
      </c>
      <c r="F376" s="123">
        <f>+S376-S375</f>
        <v/>
      </c>
      <c r="G376" s="122">
        <f>+T376-T375</f>
        <v/>
      </c>
      <c r="H376" s="130">
        <f>+U376-U375</f>
        <v/>
      </c>
      <c r="I376" s="122">
        <f>+V376-V375</f>
        <v/>
      </c>
      <c r="J376" s="132" t="n">
        <v>8636.549999999999</v>
      </c>
      <c r="K376" s="125">
        <f>J376-J375</f>
        <v/>
      </c>
      <c r="M376" s="127">
        <f>B376+F376+I376-C376-G376-H376</f>
        <v/>
      </c>
      <c r="O376" s="105" t="n">
        <v>260640</v>
      </c>
      <c r="P376" s="105" t="n">
        <v>33036</v>
      </c>
      <c r="Q376" s="105" t="n">
        <v>284042</v>
      </c>
      <c r="R376" s="105" t="n">
        <v>511235</v>
      </c>
      <c r="S376" s="105" t="n">
        <v>210973</v>
      </c>
      <c r="T376" s="105" t="n">
        <v>304763</v>
      </c>
      <c r="U376" s="105" t="n">
        <v>189895</v>
      </c>
      <c r="V376" s="105" t="n">
        <v>99746</v>
      </c>
    </row>
    <row customHeight="1" ht="14.4" r="377" s="106" spans="1:27">
      <c r="A377" s="104" t="n">
        <v>42584</v>
      </c>
      <c r="B377" s="122">
        <f>+O377-O376</f>
        <v/>
      </c>
      <c r="C377" s="130">
        <f>+P377-P376</f>
        <v/>
      </c>
      <c r="D377" s="122">
        <f>+Q377-Q376</f>
        <v/>
      </c>
      <c r="E377" s="122">
        <f>+R377-R376</f>
        <v/>
      </c>
      <c r="F377" s="123">
        <f>+S377-S376</f>
        <v/>
      </c>
      <c r="G377" s="122">
        <f>+T377-T376</f>
        <v/>
      </c>
      <c r="H377" s="130">
        <f>+U377-U376</f>
        <v/>
      </c>
      <c r="I377" s="122">
        <f>+V377-V376</f>
        <v/>
      </c>
      <c r="J377" s="132" t="n">
        <v>8622.9</v>
      </c>
      <c r="K377" s="125">
        <f>J377-J376</f>
        <v/>
      </c>
      <c r="M377" s="127">
        <f>B377+F377+I377-C377-G377-H377</f>
        <v/>
      </c>
      <c r="O377" s="105" t="n">
        <v>263334</v>
      </c>
      <c r="P377" s="105" t="n">
        <v>35874</v>
      </c>
      <c r="Q377" s="105" t="n">
        <v>287624</v>
      </c>
      <c r="R377" s="105" t="n">
        <v>527360</v>
      </c>
      <c r="S377" s="105" t="n">
        <v>210936</v>
      </c>
      <c r="T377" s="105" t="n">
        <v>321927</v>
      </c>
      <c r="U377" s="105" t="n">
        <v>199377</v>
      </c>
      <c r="V377" s="105" t="n">
        <v>98581</v>
      </c>
    </row>
    <row customHeight="1" ht="14.4" r="378" s="106" spans="1:27">
      <c r="A378" s="104" t="n">
        <v>42585</v>
      </c>
      <c r="B378" s="122">
        <f>+O378-O377</f>
        <v/>
      </c>
      <c r="C378" s="130">
        <f>+P378-P377</f>
        <v/>
      </c>
      <c r="D378" s="122">
        <f>+Q378-Q377</f>
        <v/>
      </c>
      <c r="E378" s="122">
        <f>+R378-R377</f>
        <v/>
      </c>
      <c r="F378" s="123">
        <f>+S378-S377</f>
        <v/>
      </c>
      <c r="G378" s="122">
        <f>+T378-T377</f>
        <v/>
      </c>
      <c r="H378" s="130">
        <f>+U378-U377</f>
        <v/>
      </c>
      <c r="I378" s="122">
        <f>+V378-V377</f>
        <v/>
      </c>
      <c r="J378" s="132" t="n">
        <v>8544.85</v>
      </c>
      <c r="K378" s="125">
        <f>J378-J377</f>
        <v/>
      </c>
      <c r="M378" s="127">
        <f>B378+F378+I378-C378-G378-H378</f>
        <v/>
      </c>
      <c r="O378" s="105" t="n">
        <v>265701</v>
      </c>
      <c r="P378" s="105" t="n">
        <v>38805</v>
      </c>
      <c r="Q378" s="105" t="n">
        <v>286170</v>
      </c>
      <c r="R378" s="105" t="n">
        <v>546346</v>
      </c>
      <c r="S378" s="105" t="n">
        <v>211919</v>
      </c>
      <c r="T378" s="105" t="n">
        <v>346933</v>
      </c>
      <c r="U378" s="105" t="n">
        <v>216262</v>
      </c>
      <c r="V378" s="105" t="n">
        <v>100104</v>
      </c>
    </row>
    <row customHeight="1" ht="14.4" r="379" s="106" spans="1:27">
      <c r="A379" s="104" t="n">
        <v>42586</v>
      </c>
      <c r="B379" s="122">
        <f>+O379-O378</f>
        <v/>
      </c>
      <c r="C379" s="130">
        <f>+P379-P378</f>
        <v/>
      </c>
      <c r="D379" s="122">
        <f>+Q379-Q378</f>
        <v/>
      </c>
      <c r="E379" s="122">
        <f>+R379-R378</f>
        <v/>
      </c>
      <c r="F379" s="123">
        <f>+S379-S378</f>
        <v/>
      </c>
      <c r="G379" s="122">
        <f>+T379-T378</f>
        <v/>
      </c>
      <c r="H379" s="130">
        <f>+U379-U378</f>
        <v/>
      </c>
      <c r="I379" s="122">
        <f>+V379-V378</f>
        <v/>
      </c>
      <c r="J379" s="132" t="n">
        <v>8551.1</v>
      </c>
      <c r="K379" s="125">
        <f>J379-J378</f>
        <v/>
      </c>
      <c r="M379" s="127">
        <f>B379+F379+I379-C379-G379-H379</f>
        <v/>
      </c>
      <c r="O379" s="105" t="n">
        <v>273018</v>
      </c>
      <c r="P379" s="105" t="n">
        <v>35476</v>
      </c>
      <c r="Q379" s="105" t="n">
        <v>289192</v>
      </c>
      <c r="R379" s="105" t="n">
        <v>552659</v>
      </c>
      <c r="S379" s="105" t="n">
        <v>215316</v>
      </c>
      <c r="T379" s="105" t="n">
        <v>374703</v>
      </c>
      <c r="U379" s="105" t="n">
        <v>220516</v>
      </c>
      <c r="V379" s="105" t="n">
        <v>98247</v>
      </c>
    </row>
    <row customHeight="1" ht="14.4" r="380" s="106" spans="1:27">
      <c r="A380" s="104" t="n">
        <v>42587</v>
      </c>
      <c r="B380" s="122">
        <f>+O380-O379</f>
        <v/>
      </c>
      <c r="C380" s="130">
        <f>+P380-P379</f>
        <v/>
      </c>
      <c r="D380" s="122">
        <f>+Q380-Q379</f>
        <v/>
      </c>
      <c r="E380" s="122">
        <f>+R380-R379</f>
        <v/>
      </c>
      <c r="F380" s="123">
        <f>+S380-S379</f>
        <v/>
      </c>
      <c r="G380" s="122">
        <f>+T380-T379</f>
        <v/>
      </c>
      <c r="H380" s="130">
        <f>+U380-U379</f>
        <v/>
      </c>
      <c r="I380" s="122">
        <f>+V380-V379</f>
        <v/>
      </c>
      <c r="J380" s="132" t="n">
        <v>8683.15</v>
      </c>
      <c r="K380" s="125">
        <f>J380-J379</f>
        <v/>
      </c>
      <c r="M380" s="127">
        <f>B380+F380+I380-C380-G380-H380</f>
        <v/>
      </c>
      <c r="O380" s="105" t="n">
        <v>283976</v>
      </c>
      <c r="P380" s="105" t="n">
        <v>38711</v>
      </c>
      <c r="Q380" s="105" t="n">
        <v>294799</v>
      </c>
      <c r="R380" s="105" t="n">
        <v>558480</v>
      </c>
      <c r="S380" s="105" t="n">
        <v>231048</v>
      </c>
      <c r="T380" s="105" t="n">
        <v>382335</v>
      </c>
      <c r="U380" s="105" t="n">
        <v>210692</v>
      </c>
      <c r="V380" s="105" t="n">
        <v>101545</v>
      </c>
    </row>
    <row customHeight="1" ht="14.4" r="381" s="106" spans="1:27">
      <c r="A381" s="104" t="n">
        <v>42590</v>
      </c>
      <c r="B381" s="122">
        <f>+O381-O380</f>
        <v/>
      </c>
      <c r="C381" s="130">
        <f>+P381-P380</f>
        <v/>
      </c>
      <c r="D381" s="122">
        <f>+Q381-Q380</f>
        <v/>
      </c>
      <c r="E381" s="122">
        <f>+R381-R380</f>
        <v/>
      </c>
      <c r="F381" s="123">
        <f>+S381-S380</f>
        <v/>
      </c>
      <c r="G381" s="122">
        <f>+T381-T380</f>
        <v/>
      </c>
      <c r="H381" s="130">
        <f>+U381-U380</f>
        <v/>
      </c>
      <c r="I381" s="122">
        <f>+V381-V380</f>
        <v/>
      </c>
      <c r="J381" s="132" t="n">
        <v>8711.35</v>
      </c>
      <c r="K381" s="125">
        <f>J381-J380</f>
        <v/>
      </c>
      <c r="M381" s="127">
        <f>B381+F381+I381-C381-G381-H381</f>
        <v/>
      </c>
      <c r="O381" s="105" t="n">
        <v>291336</v>
      </c>
      <c r="P381" s="105" t="n">
        <v>39565</v>
      </c>
      <c r="Q381" s="105" t="n">
        <v>295467</v>
      </c>
      <c r="R381" s="105" t="n">
        <v>568294</v>
      </c>
      <c r="S381" s="105" t="n">
        <v>232783</v>
      </c>
      <c r="T381" s="105" t="n">
        <v>391120</v>
      </c>
      <c r="U381" s="105" t="n">
        <v>206191</v>
      </c>
      <c r="V381" s="105" t="n">
        <v>103044</v>
      </c>
    </row>
    <row customHeight="1" ht="14.4" r="382" s="106" spans="1:27">
      <c r="A382" s="104" t="n">
        <v>42591</v>
      </c>
      <c r="B382" s="122">
        <f>+O382-O381</f>
        <v/>
      </c>
      <c r="C382" s="130">
        <f>+P382-P381</f>
        <v/>
      </c>
      <c r="D382" s="122">
        <f>+Q382-Q381</f>
        <v/>
      </c>
      <c r="E382" s="122">
        <f>+R382-R381</f>
        <v/>
      </c>
      <c r="F382" s="123">
        <f>+S382-S381</f>
        <v/>
      </c>
      <c r="G382" s="122">
        <f>+T382-T381</f>
        <v/>
      </c>
      <c r="H382" s="130">
        <f>+U382-U381</f>
        <v/>
      </c>
      <c r="I382" s="122">
        <f>+V382-V381</f>
        <v/>
      </c>
      <c r="J382" s="132" t="n">
        <v>8678.25</v>
      </c>
      <c r="K382" s="125">
        <f>J382-J381</f>
        <v/>
      </c>
      <c r="M382" s="127">
        <f>B382+F382+I382-C382-G382-H382</f>
        <v/>
      </c>
      <c r="O382" s="105" t="n">
        <v>296983</v>
      </c>
      <c r="P382" s="105" t="n">
        <v>42673</v>
      </c>
      <c r="Q382" s="105" t="n">
        <v>293146</v>
      </c>
      <c r="R382" s="105" t="n">
        <v>583934</v>
      </c>
      <c r="S382" s="105" t="n">
        <v>238375</v>
      </c>
      <c r="T382" s="105" t="n">
        <v>408237</v>
      </c>
      <c r="U382" s="105" t="n">
        <v>212517</v>
      </c>
      <c r="V382" s="105" t="n">
        <v>106068</v>
      </c>
    </row>
    <row customHeight="1" ht="14.4" r="383" s="106" spans="1:27">
      <c r="A383" s="104" t="n">
        <v>42592</v>
      </c>
      <c r="B383" s="122">
        <f>+O383-O382</f>
        <v/>
      </c>
      <c r="C383" s="130">
        <f>+P383-P382</f>
        <v/>
      </c>
      <c r="D383" s="122">
        <f>+Q383-Q382</f>
        <v/>
      </c>
      <c r="E383" s="122">
        <f>+R383-R382</f>
        <v/>
      </c>
      <c r="F383" s="123">
        <f>+S383-S382</f>
        <v/>
      </c>
      <c r="G383" s="122">
        <f>+T383-T382</f>
        <v/>
      </c>
      <c r="H383" s="130">
        <f>+U383-U382</f>
        <v/>
      </c>
      <c r="I383" s="122">
        <f>+V383-V382</f>
        <v/>
      </c>
      <c r="J383" s="132" t="n">
        <v>8575.299999999999</v>
      </c>
      <c r="K383" s="125">
        <f>J383-J382</f>
        <v/>
      </c>
      <c r="M383" s="127">
        <f>B383+F383+I383-C383-G383-H383</f>
        <v/>
      </c>
      <c r="O383" s="105" t="n">
        <v>299229</v>
      </c>
      <c r="P383" s="105" t="n">
        <v>43240</v>
      </c>
      <c r="Q383" s="105" t="n">
        <v>292621</v>
      </c>
      <c r="R383" s="105" t="n">
        <v>593422</v>
      </c>
      <c r="S383" s="105" t="n">
        <v>231883</v>
      </c>
      <c r="T383" s="105" t="n">
        <v>434344</v>
      </c>
      <c r="U383" s="105" t="n">
        <v>235056</v>
      </c>
      <c r="V383" s="105" t="n">
        <v>107323</v>
      </c>
    </row>
    <row customHeight="1" ht="14.4" r="384" s="106" spans="1:27">
      <c r="A384" s="104" t="n">
        <v>42593</v>
      </c>
      <c r="B384" s="122">
        <f>+O384-O383</f>
        <v/>
      </c>
      <c r="C384" s="130">
        <f>+P384-P383</f>
        <v/>
      </c>
      <c r="D384" s="122">
        <f>+Q384-Q383</f>
        <v/>
      </c>
      <c r="E384" s="122">
        <f>+R384-R383</f>
        <v/>
      </c>
      <c r="F384" s="123">
        <f>+S384-S383</f>
        <v/>
      </c>
      <c r="G384" s="122">
        <f>+T384-T383</f>
        <v/>
      </c>
      <c r="H384" s="130">
        <f>+U384-U383</f>
        <v/>
      </c>
      <c r="I384" s="122">
        <f>+V384-V383</f>
        <v/>
      </c>
      <c r="J384" s="132" t="n">
        <v>8592.15</v>
      </c>
      <c r="K384" s="125">
        <f>J384-J383</f>
        <v/>
      </c>
      <c r="M384" s="127">
        <f>B384+F384+I384-C384-G384-H384</f>
        <v/>
      </c>
      <c r="O384" s="105" t="n">
        <v>299094</v>
      </c>
      <c r="P384" s="105" t="n">
        <v>43447</v>
      </c>
      <c r="Q384" s="105" t="n">
        <v>290031</v>
      </c>
      <c r="R384" s="105" t="n">
        <v>605560</v>
      </c>
      <c r="S384" s="105" t="n">
        <v>231467</v>
      </c>
      <c r="T384" s="105" t="n">
        <v>450335</v>
      </c>
      <c r="U384" s="105" t="n">
        <v>242209</v>
      </c>
      <c r="V384" s="105" t="n">
        <v>109976</v>
      </c>
    </row>
    <row customHeight="1" ht="14.4" r="385" s="106" spans="1:27">
      <c r="A385" s="104" t="n">
        <v>42594</v>
      </c>
      <c r="B385" s="122">
        <f>+O385-O384</f>
        <v/>
      </c>
      <c r="C385" s="130">
        <f>+P385-P384</f>
        <v/>
      </c>
      <c r="D385" s="122">
        <f>+Q385-Q384</f>
        <v/>
      </c>
      <c r="E385" s="122">
        <f>+R385-R384</f>
        <v/>
      </c>
      <c r="F385" s="123">
        <f>+S385-S384</f>
        <v/>
      </c>
      <c r="G385" s="122">
        <f>+T385-T384</f>
        <v/>
      </c>
      <c r="H385" s="130">
        <f>+U385-U384</f>
        <v/>
      </c>
      <c r="I385" s="122">
        <f>+V385-V384</f>
        <v/>
      </c>
      <c r="J385" s="132" t="n">
        <v>8672.15</v>
      </c>
      <c r="K385" s="125">
        <f>J385-J384</f>
        <v/>
      </c>
      <c r="M385" s="127">
        <f>B385+F385+I385-C385-G385-H385</f>
        <v/>
      </c>
      <c r="O385" s="105" t="n">
        <v>293850</v>
      </c>
      <c r="P385" s="105" t="n">
        <v>40738</v>
      </c>
      <c r="Q385" s="105" t="n">
        <v>295895</v>
      </c>
      <c r="R385" s="105" t="n">
        <v>603370</v>
      </c>
      <c r="S385" s="105" t="n">
        <v>245668</v>
      </c>
      <c r="T385" s="105" t="n">
        <v>439842</v>
      </c>
      <c r="U385" s="105" t="n">
        <v>229888</v>
      </c>
      <c r="V385" s="105" t="n">
        <v>112351</v>
      </c>
    </row>
    <row customHeight="1" ht="14.4" r="386" s="106" spans="1:27">
      <c r="A386" s="104" t="n">
        <v>42598</v>
      </c>
      <c r="B386" s="122">
        <f>+O386-O385</f>
        <v/>
      </c>
      <c r="C386" s="130">
        <f>+P386-P385</f>
        <v/>
      </c>
      <c r="D386" s="122">
        <f>+Q386-Q385</f>
        <v/>
      </c>
      <c r="E386" s="122">
        <f>+R386-R385</f>
        <v/>
      </c>
      <c r="F386" s="123">
        <f>+S386-S385</f>
        <v/>
      </c>
      <c r="G386" s="122">
        <f>+T386-T385</f>
        <v/>
      </c>
      <c r="H386" s="130">
        <f>+U386-U385</f>
        <v/>
      </c>
      <c r="I386" s="122">
        <f>+V386-V385</f>
        <v/>
      </c>
      <c r="J386" s="148" t="n">
        <v>8642.549999999999</v>
      </c>
      <c r="K386" s="125">
        <f>J386-J385</f>
        <v/>
      </c>
      <c r="M386" s="127">
        <f>B386+F386+I386-C386-G386-H386</f>
        <v/>
      </c>
      <c r="O386" s="105" t="n">
        <v>296621</v>
      </c>
      <c r="P386" s="105" t="n">
        <v>44796</v>
      </c>
      <c r="Q386" s="105" t="n">
        <v>299325</v>
      </c>
      <c r="R386" s="105" t="n">
        <v>600329</v>
      </c>
      <c r="S386" s="105" t="n">
        <v>244220</v>
      </c>
      <c r="T386" s="105" t="n">
        <v>448740</v>
      </c>
      <c r="U386" s="105" t="n">
        <v>232308</v>
      </c>
      <c r="V386" s="105" t="n">
        <v>111064</v>
      </c>
    </row>
    <row customHeight="1" ht="14.4" r="387" s="106" spans="1:27">
      <c r="A387" s="104" t="n">
        <v>42599</v>
      </c>
      <c r="B387" s="122">
        <f>+O387-O386</f>
        <v/>
      </c>
      <c r="C387" s="130">
        <f>+P387-P386</f>
        <v/>
      </c>
      <c r="D387" s="122">
        <f>+Q387-Q386</f>
        <v/>
      </c>
      <c r="E387" s="122">
        <f>+R387-R386</f>
        <v/>
      </c>
      <c r="F387" s="123">
        <f>+S387-S386</f>
        <v/>
      </c>
      <c r="G387" s="122">
        <f>+T387-T386</f>
        <v/>
      </c>
      <c r="H387" s="130">
        <f>+U387-U386</f>
        <v/>
      </c>
      <c r="I387" s="122">
        <f>+V387-V386</f>
        <v/>
      </c>
      <c r="J387" s="132" t="n">
        <v>8624.049999999999</v>
      </c>
      <c r="K387" s="125">
        <f>J387-J386</f>
        <v/>
      </c>
      <c r="M387" s="127">
        <f>B387+F387+I387-C387-G387-H387</f>
        <v/>
      </c>
      <c r="O387" s="105" t="n">
        <v>298261</v>
      </c>
      <c r="P387" s="105" t="n">
        <v>48577</v>
      </c>
      <c r="Q387" s="105" t="n">
        <v>302912</v>
      </c>
      <c r="R387" s="105" t="n">
        <v>599952</v>
      </c>
      <c r="S387" s="105" t="n">
        <v>243048</v>
      </c>
      <c r="T387" s="105" t="n">
        <v>461018</v>
      </c>
      <c r="U387" s="105" t="n">
        <v>238042</v>
      </c>
      <c r="V387" s="105" t="n">
        <v>114736</v>
      </c>
    </row>
    <row customHeight="1" ht="14.4" r="388" s="106" spans="1:27">
      <c r="A388" s="104" t="n">
        <v>42600</v>
      </c>
      <c r="B388" s="122">
        <f>+O388-O387</f>
        <v/>
      </c>
      <c r="C388" s="130">
        <f>+P388-P387</f>
        <v/>
      </c>
      <c r="D388" s="122">
        <f>+Q388-Q387</f>
        <v/>
      </c>
      <c r="E388" s="122">
        <f>+R388-R387</f>
        <v/>
      </c>
      <c r="F388" s="123">
        <f>+S388-S387</f>
        <v/>
      </c>
      <c r="G388" s="122">
        <f>+T388-T387</f>
        <v/>
      </c>
      <c r="H388" s="130">
        <f>+U388-U387</f>
        <v/>
      </c>
      <c r="I388" s="122">
        <f>+V388-V387</f>
        <v/>
      </c>
      <c r="J388" s="132" t="n">
        <v>8673.25</v>
      </c>
      <c r="K388" s="125">
        <f>J388-J387</f>
        <v/>
      </c>
      <c r="M388" s="127">
        <f>B388+F388+I388-C388-G388-H388</f>
        <v/>
      </c>
      <c r="O388" s="105" t="n">
        <v>305074</v>
      </c>
      <c r="P388" s="105" t="n">
        <v>54531</v>
      </c>
      <c r="Q388" s="105" t="n">
        <v>307176</v>
      </c>
      <c r="R388" s="105" t="n">
        <v>602100</v>
      </c>
      <c r="S388" s="105" t="n">
        <v>256735</v>
      </c>
      <c r="T388" s="105" t="n">
        <v>474355</v>
      </c>
      <c r="U388" s="105" t="n">
        <v>238663</v>
      </c>
      <c r="V388" s="105" t="n">
        <v>121633</v>
      </c>
    </row>
    <row customHeight="1" ht="14.4" r="389" s="106" spans="1:27">
      <c r="A389" s="104" t="n">
        <v>42601</v>
      </c>
      <c r="B389" s="122">
        <f>+O389-O388</f>
        <v/>
      </c>
      <c r="C389" s="130">
        <f>+P389-P388</f>
        <v/>
      </c>
      <c r="D389" s="122">
        <f>+Q389-Q388</f>
        <v/>
      </c>
      <c r="E389" s="122">
        <f>+R389-R388</f>
        <v/>
      </c>
      <c r="F389" s="123">
        <f>+S389-S388</f>
        <v/>
      </c>
      <c r="G389" s="122">
        <f>+T389-T388</f>
        <v/>
      </c>
      <c r="H389" s="130">
        <f>+U389-U388</f>
        <v/>
      </c>
      <c r="I389" s="122">
        <f>+V389-V388</f>
        <v/>
      </c>
      <c r="J389" s="132" t="n">
        <v>8666.9</v>
      </c>
      <c r="K389" s="125">
        <f>J389-J388</f>
        <v/>
      </c>
      <c r="M389" s="127">
        <f>B389+F389+I389-C389-G389-H389</f>
        <v/>
      </c>
      <c r="O389" s="105" t="n">
        <v>310828</v>
      </c>
      <c r="P389" s="105" t="n">
        <v>56598</v>
      </c>
      <c r="Q389" s="105" t="n">
        <v>303133</v>
      </c>
      <c r="R389" s="105" t="n">
        <v>596296</v>
      </c>
      <c r="S389" s="105" t="n">
        <v>256995</v>
      </c>
      <c r="T389" s="105" t="n">
        <v>486157</v>
      </c>
      <c r="U389" s="105" t="n">
        <v>247444</v>
      </c>
      <c r="V389" s="105" t="n">
        <v>122220</v>
      </c>
    </row>
    <row customHeight="1" ht="14.4" r="390" s="106" spans="1:27">
      <c r="A390" s="104" t="n">
        <v>42604</v>
      </c>
      <c r="B390" s="122">
        <f>+O390-O389</f>
        <v/>
      </c>
      <c r="C390" s="130">
        <f>+P390-P389</f>
        <v/>
      </c>
      <c r="D390" s="122">
        <f>+Q390-Q389</f>
        <v/>
      </c>
      <c r="E390" s="122">
        <f>+R390-R389</f>
        <v/>
      </c>
      <c r="F390" s="123">
        <f>+S390-S389</f>
        <v/>
      </c>
      <c r="G390" s="122">
        <f>+T390-T389</f>
        <v/>
      </c>
      <c r="H390" s="130">
        <f>+U390-U389</f>
        <v/>
      </c>
      <c r="I390" s="122">
        <f>+V390-V389</f>
        <v/>
      </c>
      <c r="J390" s="132" t="n">
        <v>8629.15</v>
      </c>
      <c r="K390" s="125">
        <f>J390-J389</f>
        <v/>
      </c>
      <c r="M390" s="127">
        <f>B390+F390+I390-C390-G390-H390</f>
        <v/>
      </c>
      <c r="O390" s="105" t="n">
        <v>318488</v>
      </c>
      <c r="P390" s="105" t="n">
        <v>71551</v>
      </c>
      <c r="Q390" s="105" t="n">
        <v>316159</v>
      </c>
      <c r="R390" s="105" t="n">
        <v>612971</v>
      </c>
      <c r="S390" s="105" t="n">
        <v>262982</v>
      </c>
      <c r="T390" s="105" t="n">
        <v>482232</v>
      </c>
      <c r="U390" s="105" t="n">
        <v>245404</v>
      </c>
      <c r="V390" s="105" t="n">
        <v>126503</v>
      </c>
    </row>
    <row customHeight="1" ht="14.4" r="391" s="106" spans="1:27">
      <c r="A391" s="104" t="n">
        <v>42605</v>
      </c>
      <c r="B391" s="122">
        <f>+O391-O390</f>
        <v/>
      </c>
      <c r="C391" s="130">
        <f>+P391-P390</f>
        <v/>
      </c>
      <c r="D391" s="122">
        <f>+Q391-Q390</f>
        <v/>
      </c>
      <c r="E391" s="122">
        <f>+R391-R390</f>
        <v/>
      </c>
      <c r="F391" s="123">
        <f>+S391-S390</f>
        <v/>
      </c>
      <c r="G391" s="122">
        <f>+T391-T390</f>
        <v/>
      </c>
      <c r="H391" s="130">
        <f>+U391-U390</f>
        <v/>
      </c>
      <c r="I391" s="122">
        <f>+V391-V390</f>
        <v/>
      </c>
      <c r="J391" s="132" t="n">
        <v>8632.6</v>
      </c>
      <c r="K391" s="125">
        <f>J391-J390</f>
        <v/>
      </c>
      <c r="M391" s="127">
        <f>B391+F391+I391-C391-G391-H391</f>
        <v/>
      </c>
      <c r="O391" s="105" t="n">
        <v>325791</v>
      </c>
      <c r="P391" s="105" t="n">
        <v>89009</v>
      </c>
      <c r="Q391" s="105" t="n">
        <v>332315</v>
      </c>
      <c r="R391" s="105" t="n">
        <v>635007</v>
      </c>
      <c r="S391" s="105" t="n">
        <v>258578</v>
      </c>
      <c r="T391" s="105" t="n">
        <v>480568</v>
      </c>
      <c r="U391" s="105" t="n">
        <v>246368</v>
      </c>
      <c r="V391" s="105" t="n">
        <v>127936</v>
      </c>
    </row>
    <row customHeight="1" ht="14.4" r="392" s="106" spans="1:27">
      <c r="A392" s="104" t="n">
        <v>42606</v>
      </c>
      <c r="B392" s="122">
        <f>+O392-O391</f>
        <v/>
      </c>
      <c r="C392" s="130">
        <f>+P392-P391</f>
        <v/>
      </c>
      <c r="D392" s="122">
        <f>+Q392-Q391</f>
        <v/>
      </c>
      <c r="E392" s="122">
        <f>+R392-R391</f>
        <v/>
      </c>
      <c r="F392" s="123">
        <f>+S392-S391</f>
        <v/>
      </c>
      <c r="G392" s="122">
        <f>+T392-T391</f>
        <v/>
      </c>
      <c r="H392" s="130">
        <f>+U392-U391</f>
        <v/>
      </c>
      <c r="I392" s="122">
        <f>+V392-V391</f>
        <v/>
      </c>
      <c r="J392" s="132" t="n">
        <v>8650.299999999999</v>
      </c>
      <c r="K392" s="125">
        <f>J392-J391</f>
        <v/>
      </c>
      <c r="M392" s="127">
        <f>B392+F392+I392-C392-G392-H392</f>
        <v/>
      </c>
      <c r="O392" s="105" t="n">
        <v>329311</v>
      </c>
      <c r="P392" s="105" t="n">
        <v>96899</v>
      </c>
      <c r="Q392" s="105" t="n">
        <v>345500</v>
      </c>
      <c r="R392" s="105" t="n">
        <v>640944</v>
      </c>
      <c r="S392" s="105" t="n">
        <v>268129</v>
      </c>
      <c r="T392" s="105" t="n">
        <v>496259</v>
      </c>
      <c r="U392" s="105" t="n">
        <v>253675</v>
      </c>
      <c r="V392" s="105" t="n">
        <v>129621</v>
      </c>
    </row>
    <row customHeight="1" ht="14.4" r="393" s="106" spans="1:27">
      <c r="A393" s="104" t="n">
        <v>42607</v>
      </c>
      <c r="B393" s="122">
        <f>+O393-O392</f>
        <v/>
      </c>
      <c r="C393" s="130">
        <f>+P393-P392</f>
        <v/>
      </c>
      <c r="D393" s="122">
        <f>+Q393-Q392</f>
        <v/>
      </c>
      <c r="E393" s="122">
        <f>+R393-R392</f>
        <v/>
      </c>
      <c r="F393" s="123">
        <f>+S393-S392</f>
        <v/>
      </c>
      <c r="G393" s="122">
        <f>+T393-T392</f>
        <v/>
      </c>
      <c r="H393" s="130">
        <f>+U393-U392</f>
        <v/>
      </c>
      <c r="I393" s="122">
        <f>+V393-V392</f>
        <v/>
      </c>
      <c r="J393" s="132" t="n">
        <v>8592.200000000001</v>
      </c>
      <c r="K393" s="125">
        <f>J393-J392</f>
        <v/>
      </c>
      <c r="M393" s="127">
        <f>B393+F393+I393-C393-G393-H393</f>
        <v/>
      </c>
      <c r="O393" s="105" t="n">
        <v>302836</v>
      </c>
      <c r="P393" s="105" t="n">
        <v>41061</v>
      </c>
      <c r="Q393" s="105" t="n">
        <v>248628</v>
      </c>
      <c r="R393" s="105" t="n">
        <v>551363</v>
      </c>
      <c r="S393" s="105" t="n">
        <v>212213</v>
      </c>
      <c r="T393" s="105" t="n">
        <v>302337</v>
      </c>
      <c r="U393" s="105" t="n">
        <v>165767</v>
      </c>
      <c r="V393" s="105" t="n">
        <v>70902</v>
      </c>
    </row>
    <row customHeight="1" ht="14.4" r="394" s="106" spans="1:27">
      <c r="A394" s="104" t="n">
        <v>42608</v>
      </c>
      <c r="B394" s="122">
        <f>+O394-O393</f>
        <v/>
      </c>
      <c r="C394" s="130">
        <f>+P394-P393</f>
        <v/>
      </c>
      <c r="D394" s="122">
        <f>+Q394-Q393</f>
        <v/>
      </c>
      <c r="E394" s="122">
        <f>+R394-R393</f>
        <v/>
      </c>
      <c r="F394" s="123">
        <f>+S394-S393</f>
        <v/>
      </c>
      <c r="G394" s="122">
        <f>+T394-T393</f>
        <v/>
      </c>
      <c r="H394" s="130">
        <f>+U394-U393</f>
        <v/>
      </c>
      <c r="I394" s="122">
        <f>+V394-V393</f>
        <v/>
      </c>
      <c r="J394" s="132" t="n">
        <v>8572.549999999999</v>
      </c>
      <c r="K394" s="125">
        <f>J394-J393</f>
        <v/>
      </c>
      <c r="M394" s="127">
        <f>B394+F394+I394-C394-G394-H394</f>
        <v/>
      </c>
      <c r="O394" s="105" t="n">
        <v>315157</v>
      </c>
      <c r="P394" s="105" t="n">
        <v>37518</v>
      </c>
      <c r="Q394" s="105" t="n">
        <v>253996</v>
      </c>
      <c r="R394" s="105" t="n">
        <v>559759</v>
      </c>
      <c r="S394" s="105" t="n">
        <v>224842</v>
      </c>
      <c r="T394" s="105" t="n">
        <v>340273</v>
      </c>
      <c r="U394" s="105" t="n">
        <v>188260</v>
      </c>
      <c r="V394" s="105" t="n">
        <v>87350</v>
      </c>
    </row>
    <row customHeight="1" ht="14.4" r="395" s="106" spans="1:27">
      <c r="A395" s="104" t="n">
        <v>42611</v>
      </c>
      <c r="B395" s="122">
        <f>+O395-O394</f>
        <v/>
      </c>
      <c r="C395" s="130">
        <f>+P395-P394</f>
        <v/>
      </c>
      <c r="D395" s="122">
        <f>+Q395-Q394</f>
        <v/>
      </c>
      <c r="E395" s="122">
        <f>+R395-R394</f>
        <v/>
      </c>
      <c r="F395" s="123">
        <f>+S395-S394</f>
        <v/>
      </c>
      <c r="G395" s="122">
        <f>+T395-T394</f>
        <v/>
      </c>
      <c r="H395" s="130">
        <f>+U395-U394</f>
        <v/>
      </c>
      <c r="I395" s="122">
        <f>+V395-V394</f>
        <v/>
      </c>
      <c r="J395" s="132" t="n">
        <v>8607.450000000001</v>
      </c>
      <c r="K395" s="125">
        <f>J395-J394</f>
        <v/>
      </c>
      <c r="M395" s="127">
        <f>B395+F395+I395-C395-G395-H395</f>
        <v/>
      </c>
      <c r="O395" s="105" t="n">
        <v>317987</v>
      </c>
      <c r="P395" s="105" t="n">
        <v>39543</v>
      </c>
      <c r="Q395" s="105" t="n">
        <v>261506</v>
      </c>
      <c r="R395" s="105" t="n">
        <v>562315</v>
      </c>
      <c r="S395" s="105" t="n">
        <v>234094</v>
      </c>
      <c r="T395" s="105" t="n">
        <v>353647</v>
      </c>
      <c r="U395" s="105" t="n">
        <v>195254</v>
      </c>
      <c r="V395" s="105" t="n">
        <v>101334</v>
      </c>
    </row>
    <row customHeight="1" ht="14.4" r="396" s="106" spans="1:27">
      <c r="A396" s="104" t="n">
        <v>42612</v>
      </c>
      <c r="B396" s="122">
        <f>+O396-O395</f>
        <v/>
      </c>
      <c r="C396" s="130">
        <f>+P396-P395</f>
        <v/>
      </c>
      <c r="D396" s="122">
        <f>+Q396-Q395</f>
        <v/>
      </c>
      <c r="E396" s="122">
        <f>+R396-R395</f>
        <v/>
      </c>
      <c r="F396" s="123">
        <f>+S396-S395</f>
        <v/>
      </c>
      <c r="G396" s="122">
        <f>+T396-T395</f>
        <v/>
      </c>
      <c r="H396" s="130">
        <f>+U396-U395</f>
        <v/>
      </c>
      <c r="I396" s="122">
        <f>+V396-V395</f>
        <v/>
      </c>
      <c r="J396" s="132" t="n">
        <v>8744.35</v>
      </c>
      <c r="K396" s="125">
        <f>J396-J395</f>
        <v/>
      </c>
      <c r="M396" s="127">
        <f>B396+F396+I396-C396-G396-H396</f>
        <v/>
      </c>
      <c r="O396" s="105" t="n">
        <v>353278</v>
      </c>
      <c r="P396" s="105" t="n">
        <v>43134</v>
      </c>
      <c r="Q396" s="105" t="n">
        <v>264995</v>
      </c>
      <c r="R396" s="105" t="n">
        <v>573196</v>
      </c>
      <c r="S396" s="105" t="n">
        <v>272476</v>
      </c>
      <c r="T396" s="105" t="n">
        <v>345853</v>
      </c>
      <c r="U396" s="105" t="n">
        <v>199348</v>
      </c>
      <c r="V396" s="105" t="n">
        <v>111587</v>
      </c>
    </row>
    <row customHeight="1" ht="14.4" r="397" s="106" spans="1:27">
      <c r="A397" s="104" t="n">
        <v>42613</v>
      </c>
      <c r="B397" s="122">
        <f>+O397-O396</f>
        <v/>
      </c>
      <c r="C397" s="130">
        <f>+P397-P396</f>
        <v/>
      </c>
      <c r="D397" s="122">
        <f>+Q397-Q396</f>
        <v/>
      </c>
      <c r="E397" s="122">
        <f>+R397-R396</f>
        <v/>
      </c>
      <c r="F397" s="123">
        <f>+S397-S396</f>
        <v/>
      </c>
      <c r="G397" s="122">
        <f>+T397-T396</f>
        <v/>
      </c>
      <c r="H397" s="130">
        <f>+U397-U396</f>
        <v/>
      </c>
      <c r="I397" s="122">
        <f>+V397-V396</f>
        <v/>
      </c>
      <c r="J397" s="132" t="n">
        <v>8786.200000000001</v>
      </c>
      <c r="K397" s="125">
        <f>J397-J396</f>
        <v/>
      </c>
      <c r="M397" s="127">
        <f>B397+F397+I397-C397-G397-H397</f>
        <v/>
      </c>
      <c r="O397" s="105" t="n">
        <v>389136</v>
      </c>
      <c r="P397" s="105" t="n">
        <v>35174</v>
      </c>
      <c r="Q397" s="105" t="n">
        <v>278233</v>
      </c>
      <c r="R397" s="105" t="n">
        <v>584717</v>
      </c>
      <c r="S397" s="105" t="n">
        <v>291963</v>
      </c>
      <c r="T397" s="105" t="n">
        <v>352707</v>
      </c>
      <c r="U397" s="105" t="n">
        <v>200763</v>
      </c>
      <c r="V397" s="105" t="n">
        <v>131755</v>
      </c>
    </row>
    <row customHeight="1" ht="14.4" r="398" s="106" spans="1:27">
      <c r="A398" s="104" t="n">
        <v>42614</v>
      </c>
      <c r="B398" s="122">
        <f>+O398-O397</f>
        <v/>
      </c>
      <c r="C398" s="130">
        <f>+P398-P397</f>
        <v/>
      </c>
      <c r="D398" s="122">
        <f>+Q398-Q397</f>
        <v/>
      </c>
      <c r="E398" s="122">
        <f>+R398-R397</f>
        <v/>
      </c>
      <c r="F398" s="123">
        <f>+S398-S397</f>
        <v/>
      </c>
      <c r="G398" s="122">
        <f>+T398-T397</f>
        <v/>
      </c>
      <c r="H398" s="130">
        <f>+U398-U397</f>
        <v/>
      </c>
      <c r="I398" s="122">
        <f>+V398-V397</f>
        <v/>
      </c>
      <c r="J398" s="132" t="n">
        <v>8774.65</v>
      </c>
      <c r="K398" s="125">
        <f>J398-J397</f>
        <v/>
      </c>
      <c r="M398" s="127">
        <f>B398+F398+I398-C398-G398-H398</f>
        <v/>
      </c>
      <c r="O398" s="105" t="n">
        <v>400791</v>
      </c>
      <c r="P398" s="105" t="n">
        <v>40776</v>
      </c>
      <c r="Q398" s="105" t="n">
        <v>278563</v>
      </c>
      <c r="R398" s="105" t="n">
        <v>592152</v>
      </c>
      <c r="S398" s="105" t="n">
        <v>298515</v>
      </c>
      <c r="T398" s="105" t="n">
        <v>373629</v>
      </c>
      <c r="U398" s="105" t="n">
        <v>204455</v>
      </c>
      <c r="V398" s="105" t="n">
        <v>145354</v>
      </c>
    </row>
    <row customHeight="1" ht="14.4" r="399" s="106" spans="1:27">
      <c r="A399" s="104" t="n">
        <v>42615</v>
      </c>
      <c r="B399" s="122">
        <f>+O399-O398</f>
        <v/>
      </c>
      <c r="C399" s="130">
        <f>+P399-P398</f>
        <v/>
      </c>
      <c r="D399" s="122">
        <f>+Q399-Q398</f>
        <v/>
      </c>
      <c r="E399" s="122">
        <f>+R399-R398</f>
        <v/>
      </c>
      <c r="F399" s="123">
        <f>+S399-S398</f>
        <v/>
      </c>
      <c r="G399" s="122">
        <f>+T399-T398</f>
        <v/>
      </c>
      <c r="H399" s="130">
        <f>+U399-U398</f>
        <v/>
      </c>
      <c r="I399" s="122">
        <f>+V399-V398</f>
        <v/>
      </c>
      <c r="J399" s="132" t="n">
        <v>8809.65</v>
      </c>
      <c r="K399" s="125">
        <f>J399-J398</f>
        <v/>
      </c>
      <c r="M399" s="127">
        <f>B399+F399+I399-C399-G399-H399</f>
        <v/>
      </c>
      <c r="O399" s="105" t="n">
        <v>396092</v>
      </c>
      <c r="P399" s="105" t="n">
        <v>42395</v>
      </c>
      <c r="Q399" s="105" t="n">
        <v>283401</v>
      </c>
      <c r="R399" s="105" t="n">
        <v>592263</v>
      </c>
      <c r="S399" s="105" t="n">
        <v>300590</v>
      </c>
      <c r="T399" s="105" t="n">
        <v>387406</v>
      </c>
      <c r="U399" s="105" t="n">
        <v>209142</v>
      </c>
      <c r="V399" s="105" t="n">
        <v>154065</v>
      </c>
    </row>
    <row customHeight="1" ht="14.4" r="400" s="106" spans="1:27">
      <c r="A400" s="104" t="n">
        <v>42619</v>
      </c>
      <c r="B400" s="122">
        <f>+O400-O399</f>
        <v/>
      </c>
      <c r="C400" s="130">
        <f>+P400-P399</f>
        <v/>
      </c>
      <c r="D400" s="122">
        <f>+Q400-Q399</f>
        <v/>
      </c>
      <c r="E400" s="122">
        <f>+R400-R399</f>
        <v/>
      </c>
      <c r="F400" s="123">
        <f>+S400-S399</f>
        <v/>
      </c>
      <c r="G400" s="122">
        <f>+T400-T399</f>
        <v/>
      </c>
      <c r="H400" s="130">
        <f>+U400-U399</f>
        <v/>
      </c>
      <c r="I400" s="122">
        <f>+V400-V399</f>
        <v/>
      </c>
      <c r="J400" s="132" t="n">
        <v>8943</v>
      </c>
      <c r="K400" s="125">
        <f>J400-J399</f>
        <v/>
      </c>
      <c r="M400" s="127">
        <f>B400+F400+I400-C400-G400-H400</f>
        <v/>
      </c>
      <c r="O400" s="105" t="n">
        <v>405826</v>
      </c>
      <c r="P400" s="105" t="n">
        <v>46437</v>
      </c>
      <c r="Q400" s="105" t="n">
        <v>290929</v>
      </c>
      <c r="R400" s="105" t="n">
        <v>583355</v>
      </c>
      <c r="S400" s="105" t="n">
        <v>316333</v>
      </c>
      <c r="T400" s="105" t="n">
        <v>399292</v>
      </c>
      <c r="U400" s="105" t="n">
        <v>208363</v>
      </c>
      <c r="V400" s="105" t="n">
        <v>172599</v>
      </c>
    </row>
    <row customHeight="1" ht="14.4" r="401" s="106" spans="1:27">
      <c r="A401" s="104" t="n">
        <v>42620</v>
      </c>
      <c r="B401" s="122">
        <f>+O401-O400</f>
        <v/>
      </c>
      <c r="C401" s="130">
        <f>+P401-P400</f>
        <v/>
      </c>
      <c r="D401" s="122">
        <f>+Q401-Q400</f>
        <v/>
      </c>
      <c r="E401" s="122">
        <f>+R401-R400</f>
        <v/>
      </c>
      <c r="F401" s="123">
        <f>+S401-S400</f>
        <v/>
      </c>
      <c r="G401" s="122">
        <f>+T401-T400</f>
        <v/>
      </c>
      <c r="H401" s="130">
        <f>+U401-U400</f>
        <v/>
      </c>
      <c r="I401" s="122">
        <f>+V401-V400</f>
        <v/>
      </c>
      <c r="J401" s="132" t="n">
        <v>8917.950000000001</v>
      </c>
      <c r="K401" s="125">
        <f>J401-J400</f>
        <v/>
      </c>
      <c r="M401" s="127">
        <f>B401+F401+I401-C401-G401-H401</f>
        <v/>
      </c>
      <c r="O401" s="105" t="n">
        <v>408495</v>
      </c>
      <c r="P401" s="105" t="n">
        <v>49447</v>
      </c>
      <c r="Q401" s="105" t="n">
        <v>285687</v>
      </c>
      <c r="R401" s="105" t="n">
        <v>592200</v>
      </c>
      <c r="S401" s="105" t="n">
        <v>330377</v>
      </c>
      <c r="T401" s="105" t="n">
        <v>410736</v>
      </c>
      <c r="U401" s="105" t="n">
        <v>213190</v>
      </c>
      <c r="V401" s="105" t="n">
        <v>181525</v>
      </c>
    </row>
    <row customHeight="1" ht="14.4" r="402" s="106" spans="1:27">
      <c r="A402" s="104" t="n">
        <v>42621</v>
      </c>
      <c r="B402" s="122">
        <f>+O402-O401</f>
        <v/>
      </c>
      <c r="C402" s="130">
        <f>+P402-P401</f>
        <v/>
      </c>
      <c r="D402" s="122">
        <f>+Q402-Q401</f>
        <v/>
      </c>
      <c r="E402" s="122">
        <f>+R402-R401</f>
        <v/>
      </c>
      <c r="F402" s="123">
        <f>+S402-S401</f>
        <v/>
      </c>
      <c r="G402" s="122">
        <f>+T402-T401</f>
        <v/>
      </c>
      <c r="H402" s="130">
        <f>+U402-U401</f>
        <v/>
      </c>
      <c r="I402" s="122">
        <f>+V402-V401</f>
        <v/>
      </c>
      <c r="J402" s="132" t="n">
        <v>8952.5</v>
      </c>
      <c r="K402" s="125">
        <f>J402-J401</f>
        <v/>
      </c>
      <c r="M402" s="127">
        <f>B402+F402+I402-C402-G402-H402</f>
        <v/>
      </c>
      <c r="O402" s="105" t="n">
        <v>410649</v>
      </c>
      <c r="P402" s="105" t="n">
        <v>52409</v>
      </c>
      <c r="Q402" s="105" t="n">
        <v>283940</v>
      </c>
      <c r="R402" s="105" t="n">
        <v>603461</v>
      </c>
      <c r="S402" s="105" t="n">
        <v>332719</v>
      </c>
      <c r="T402" s="105" t="n">
        <v>418066</v>
      </c>
      <c r="U402" s="105" t="n">
        <v>210967</v>
      </c>
      <c r="V402" s="105" t="n">
        <v>195333</v>
      </c>
    </row>
    <row customHeight="1" ht="14.4" r="403" s="106" spans="1:27">
      <c r="A403" s="104" t="n">
        <v>42622</v>
      </c>
      <c r="B403" s="122">
        <f>+O403-O402</f>
        <v/>
      </c>
      <c r="C403" s="130">
        <f>+P403-P402</f>
        <v/>
      </c>
      <c r="D403" s="122">
        <f>+Q403-Q402</f>
        <v/>
      </c>
      <c r="E403" s="122">
        <f>+R403-R402</f>
        <v/>
      </c>
      <c r="F403" s="123">
        <f>+S403-S402</f>
        <v/>
      </c>
      <c r="G403" s="122">
        <f>+T403-T402</f>
        <v/>
      </c>
      <c r="H403" s="130">
        <f>+U403-U402</f>
        <v/>
      </c>
      <c r="I403" s="122">
        <f>+V403-V402</f>
        <v/>
      </c>
      <c r="J403" s="132" t="n">
        <v>8866.700000000001</v>
      </c>
      <c r="K403" s="125">
        <f>J403-J402</f>
        <v/>
      </c>
      <c r="M403" s="127">
        <f>B403+F403+I403-C403-G403-H403</f>
        <v/>
      </c>
      <c r="O403" s="105" t="n">
        <v>404183</v>
      </c>
      <c r="P403" s="105" t="n">
        <v>52065</v>
      </c>
      <c r="Q403" s="105" t="n">
        <v>274893</v>
      </c>
      <c r="R403" s="105" t="n">
        <v>616620</v>
      </c>
      <c r="S403" s="105" t="n">
        <v>335084</v>
      </c>
      <c r="T403" s="105" t="n">
        <v>440897</v>
      </c>
      <c r="U403" s="105" t="n">
        <v>221927</v>
      </c>
      <c r="V403" s="105" t="n">
        <v>195091</v>
      </c>
    </row>
    <row customHeight="1" ht="14.4" r="404" s="106" spans="1:27">
      <c r="A404" s="104" t="n">
        <v>42625</v>
      </c>
      <c r="B404" s="122">
        <f>+O404-O403</f>
        <v/>
      </c>
      <c r="C404" s="130">
        <f>+P404-P403</f>
        <v/>
      </c>
      <c r="D404" s="122">
        <f>+Q404-Q403</f>
        <v/>
      </c>
      <c r="E404" s="122">
        <f>+R404-R403</f>
        <v/>
      </c>
      <c r="F404" s="123">
        <f>+S404-S403</f>
        <v/>
      </c>
      <c r="G404" s="122">
        <f>+T404-T403</f>
        <v/>
      </c>
      <c r="H404" s="130">
        <f>+U404-U403</f>
        <v/>
      </c>
      <c r="I404" s="122">
        <f>+V404-V403</f>
        <v/>
      </c>
      <c r="J404" s="132" t="n">
        <v>8715.6</v>
      </c>
      <c r="K404" s="125">
        <f>J404-J403</f>
        <v/>
      </c>
      <c r="M404" s="127">
        <f>B404+F404+I404-C404-G404-H404</f>
        <v/>
      </c>
      <c r="O404" s="105" t="n">
        <v>400701</v>
      </c>
      <c r="P404" s="105" t="n">
        <v>58542</v>
      </c>
      <c r="Q404" s="105" t="n">
        <v>273020</v>
      </c>
      <c r="R404" s="105" t="n">
        <v>626378</v>
      </c>
      <c r="S404" s="105" t="n">
        <v>336167</v>
      </c>
      <c r="T404" s="105" t="n">
        <v>492331</v>
      </c>
      <c r="U404" s="105" t="n">
        <v>220930</v>
      </c>
      <c r="V404" s="105" t="n">
        <v>162248</v>
      </c>
    </row>
    <row customHeight="1" ht="14.4" r="405" s="106" spans="1:27">
      <c r="A405" s="104" t="n">
        <v>42627</v>
      </c>
      <c r="B405" s="122">
        <f>+O405-O404</f>
        <v/>
      </c>
      <c r="C405" s="130">
        <f>+P405-P404</f>
        <v/>
      </c>
      <c r="D405" s="122">
        <f>+Q405-Q404</f>
        <v/>
      </c>
      <c r="E405" s="122">
        <f>+R405-R404</f>
        <v/>
      </c>
      <c r="F405" s="123">
        <f>+S405-S404</f>
        <v/>
      </c>
      <c r="G405" s="122">
        <f>+T405-T404</f>
        <v/>
      </c>
      <c r="H405" s="130">
        <f>+U405-U404</f>
        <v/>
      </c>
      <c r="I405" s="122">
        <f>+V405-V404</f>
        <v/>
      </c>
      <c r="J405" s="132" t="n">
        <v>8726.6</v>
      </c>
      <c r="K405" s="125">
        <f>J405-J404</f>
        <v/>
      </c>
      <c r="M405" s="127">
        <f>B405+F405+I405-C405-G405-H405</f>
        <v/>
      </c>
      <c r="O405" s="105" t="n">
        <v>398656</v>
      </c>
      <c r="P405" s="105" t="n">
        <v>65498</v>
      </c>
      <c r="Q405" s="105" t="n">
        <v>272907</v>
      </c>
      <c r="R405" s="105" t="n">
        <v>639796</v>
      </c>
      <c r="S405" s="105" t="n">
        <v>334392</v>
      </c>
      <c r="T405" s="105" t="n">
        <v>510741</v>
      </c>
      <c r="U405" s="105" t="n">
        <v>234050</v>
      </c>
      <c r="V405" s="105" t="n">
        <v>160049</v>
      </c>
    </row>
    <row customHeight="1" ht="14.4" r="406" s="106" spans="1:27">
      <c r="A406" s="104" t="n">
        <v>42628</v>
      </c>
      <c r="B406" s="122">
        <f>+O406-O405</f>
        <v/>
      </c>
      <c r="C406" s="130">
        <f>+P406-P405</f>
        <v/>
      </c>
      <c r="D406" s="122">
        <f>+Q406-Q405</f>
        <v/>
      </c>
      <c r="E406" s="122">
        <f>+R406-R405</f>
        <v/>
      </c>
      <c r="F406" s="123">
        <f>+S406-S405</f>
        <v/>
      </c>
      <c r="G406" s="122">
        <f>+T406-T405</f>
        <v/>
      </c>
      <c r="H406" s="130">
        <f>+U406-U405</f>
        <v/>
      </c>
      <c r="I406" s="122">
        <f>+V406-V405</f>
        <v/>
      </c>
      <c r="J406" s="132" t="n">
        <v>8742.549999999999</v>
      </c>
      <c r="K406" s="125">
        <f>J406-J405</f>
        <v/>
      </c>
      <c r="M406" s="127">
        <f>B406+F406+I406-C406-G406-H406</f>
        <v/>
      </c>
      <c r="O406" s="105" t="n">
        <v>391562</v>
      </c>
      <c r="P406" s="105" t="n">
        <v>67554</v>
      </c>
      <c r="Q406" s="105" t="n">
        <v>268737</v>
      </c>
      <c r="R406" s="105" t="n">
        <v>642516</v>
      </c>
      <c r="S406" s="105" t="n">
        <v>338065</v>
      </c>
      <c r="T406" s="105" t="n">
        <v>512245</v>
      </c>
      <c r="U406" s="105" t="n">
        <v>235776</v>
      </c>
      <c r="V406" s="105" t="n">
        <v>170011</v>
      </c>
    </row>
    <row customHeight="1" ht="14.4" r="407" s="106" spans="1:27">
      <c r="A407" s="104" t="n">
        <v>42629</v>
      </c>
      <c r="B407" s="122">
        <f>+O407-O406</f>
        <v/>
      </c>
      <c r="C407" s="130">
        <f>+P407-P406</f>
        <v/>
      </c>
      <c r="D407" s="122">
        <f>+Q407-Q406</f>
        <v/>
      </c>
      <c r="E407" s="122">
        <f>+R407-R406</f>
        <v/>
      </c>
      <c r="F407" s="123">
        <f>+S407-S406</f>
        <v/>
      </c>
      <c r="G407" s="122">
        <f>+T407-T406</f>
        <v/>
      </c>
      <c r="H407" s="130">
        <f>+U407-U406</f>
        <v/>
      </c>
      <c r="I407" s="122">
        <f>+V407-V406</f>
        <v/>
      </c>
      <c r="J407" s="132" t="n">
        <v>8779.85</v>
      </c>
      <c r="K407" s="125">
        <f>J407-J406</f>
        <v/>
      </c>
      <c r="M407" s="127">
        <f>B407+F407+I407-C407-G407-H407</f>
        <v/>
      </c>
      <c r="O407" s="105" t="n">
        <v>396416</v>
      </c>
      <c r="P407" s="105" t="n">
        <v>66161</v>
      </c>
      <c r="Q407" s="105" t="n">
        <v>271832</v>
      </c>
      <c r="R407" s="105" t="n">
        <v>653164</v>
      </c>
      <c r="S407" s="105" t="n">
        <v>352642</v>
      </c>
      <c r="T407" s="105" t="n">
        <v>512242</v>
      </c>
      <c r="U407" s="105" t="n">
        <v>231474</v>
      </c>
      <c r="V407" s="105" t="n">
        <v>177389</v>
      </c>
    </row>
    <row customHeight="1" ht="14.4" r="408" s="106" spans="1:27">
      <c r="A408" s="104" t="n">
        <v>42632</v>
      </c>
      <c r="B408" s="122">
        <f>+O408-O407</f>
        <v/>
      </c>
      <c r="C408" s="130">
        <f>+P408-P407</f>
        <v/>
      </c>
      <c r="D408" s="122">
        <f>+Q408-Q407</f>
        <v/>
      </c>
      <c r="E408" s="122">
        <f>+R408-R407</f>
        <v/>
      </c>
      <c r="F408" s="123">
        <f>+S408-S407</f>
        <v/>
      </c>
      <c r="G408" s="122">
        <f>+T408-T407</f>
        <v/>
      </c>
      <c r="H408" s="130">
        <f>+U408-U407</f>
        <v/>
      </c>
      <c r="I408" s="122">
        <f>+V408-V407</f>
        <v/>
      </c>
      <c r="J408" s="132" t="n">
        <v>8808.4</v>
      </c>
      <c r="K408" s="125">
        <f>J408-J407</f>
        <v/>
      </c>
      <c r="M408" s="127">
        <f>B408+F408+I408-C408-G408-H408</f>
        <v/>
      </c>
      <c r="O408" s="105" t="n">
        <v>396877</v>
      </c>
      <c r="P408" s="105" t="n">
        <v>72902</v>
      </c>
      <c r="Q408" s="105" t="n">
        <v>275569</v>
      </c>
      <c r="R408" s="105" t="n">
        <v>655631</v>
      </c>
      <c r="S408" s="105" t="n">
        <v>351247</v>
      </c>
      <c r="T408" s="105" t="n">
        <v>521179</v>
      </c>
      <c r="U408" s="105" t="n">
        <v>237790</v>
      </c>
      <c r="V408" s="105" t="n">
        <v>184967</v>
      </c>
    </row>
    <row customHeight="1" ht="14.4" r="409" s="106" spans="1:27">
      <c r="A409" s="104" t="n">
        <v>42633</v>
      </c>
      <c r="B409" s="122">
        <f>+O409-O408</f>
        <v/>
      </c>
      <c r="C409" s="130">
        <f>+P409-P408</f>
        <v/>
      </c>
      <c r="D409" s="122">
        <f>+Q409-Q408</f>
        <v/>
      </c>
      <c r="E409" s="122">
        <f>+R409-R408</f>
        <v/>
      </c>
      <c r="F409" s="123">
        <f>+S409-S408</f>
        <v/>
      </c>
      <c r="G409" s="122">
        <f>+T409-T408</f>
        <v/>
      </c>
      <c r="H409" s="130">
        <f>+U409-U408</f>
        <v/>
      </c>
      <c r="I409" s="122">
        <f>+V409-V408</f>
        <v/>
      </c>
      <c r="J409" s="132" t="n">
        <v>8775.9</v>
      </c>
      <c r="K409" s="125">
        <f>J409-J408</f>
        <v/>
      </c>
      <c r="M409" s="127">
        <f>B409+F409+I409-C409-G409-H409</f>
        <v/>
      </c>
      <c r="O409" s="105" t="n">
        <v>397369</v>
      </c>
      <c r="P409" s="105" t="n">
        <v>75011</v>
      </c>
      <c r="Q409" s="105" t="n">
        <v>272796</v>
      </c>
      <c r="R409" s="105" t="n">
        <v>666839</v>
      </c>
      <c r="S409" s="105" t="n">
        <v>345693</v>
      </c>
      <c r="T409" s="105" t="n">
        <v>526991</v>
      </c>
      <c r="U409" s="105" t="n">
        <v>247428</v>
      </c>
      <c r="V409" s="105" t="n">
        <v>205112</v>
      </c>
    </row>
    <row customHeight="1" ht="14.4" r="410" s="106" spans="1:27">
      <c r="A410" s="104" t="n">
        <v>42634</v>
      </c>
      <c r="B410" s="122">
        <f>+O410-O409</f>
        <v/>
      </c>
      <c r="C410" s="130">
        <f>+P410-P409</f>
        <v/>
      </c>
      <c r="D410" s="122">
        <f>+Q410-Q409</f>
        <v/>
      </c>
      <c r="E410" s="122">
        <f>+R410-R409</f>
        <v/>
      </c>
      <c r="F410" s="123">
        <f>+S410-S409</f>
        <v/>
      </c>
      <c r="G410" s="122">
        <f>+T410-T409</f>
        <v/>
      </c>
      <c r="H410" s="130">
        <f>+U410-U409</f>
        <v/>
      </c>
      <c r="I410" s="122">
        <f>+V410-V409</f>
        <v/>
      </c>
      <c r="J410" s="132" t="n">
        <v>8777.15</v>
      </c>
      <c r="K410" s="125">
        <f>J410-J409</f>
        <v/>
      </c>
      <c r="M410" s="127">
        <f>B410+F410+I410-C410-G410-H410</f>
        <v/>
      </c>
      <c r="O410" s="105" t="n">
        <v>402987</v>
      </c>
      <c r="P410" s="105" t="n">
        <v>74269</v>
      </c>
      <c r="Q410" s="105" t="n">
        <v>270010</v>
      </c>
      <c r="R410" s="105" t="n">
        <v>670999</v>
      </c>
      <c r="S410" s="105" t="n">
        <v>340137</v>
      </c>
      <c r="T410" s="105" t="n">
        <v>550929</v>
      </c>
      <c r="U410" s="105" t="n">
        <v>256902</v>
      </c>
      <c r="V410" s="105" t="n">
        <v>216778</v>
      </c>
    </row>
    <row customHeight="1" ht="14.4" r="411" s="106" spans="1:27">
      <c r="A411" s="104" t="n">
        <v>42635</v>
      </c>
      <c r="B411" s="122">
        <f>+O411-O410</f>
        <v/>
      </c>
      <c r="C411" s="130">
        <f>+P411-P410</f>
        <v/>
      </c>
      <c r="D411" s="122">
        <f>+Q411-Q410</f>
        <v/>
      </c>
      <c r="E411" s="122">
        <f>+R411-R410</f>
        <v/>
      </c>
      <c r="F411" s="123">
        <f>+S411-S410</f>
        <v/>
      </c>
      <c r="G411" s="122">
        <f>+T411-T410</f>
        <v/>
      </c>
      <c r="H411" s="130">
        <f>+U411-U410</f>
        <v/>
      </c>
      <c r="I411" s="122">
        <f>+V411-V410</f>
        <v/>
      </c>
      <c r="J411" s="132" t="n">
        <v>8867.450000000001</v>
      </c>
      <c r="K411" s="125">
        <f>J411-J410</f>
        <v/>
      </c>
      <c r="M411" s="127">
        <f>B411+F411+I411-C411-G411-H411</f>
        <v/>
      </c>
      <c r="O411" s="105" t="n">
        <v>400293</v>
      </c>
      <c r="P411" s="105" t="n">
        <v>75087</v>
      </c>
      <c r="Q411" s="105" t="n">
        <v>267245</v>
      </c>
      <c r="R411" s="105" t="n">
        <v>671706</v>
      </c>
      <c r="S411" s="105" t="n">
        <v>348041</v>
      </c>
      <c r="T411" s="105" t="n">
        <v>554055</v>
      </c>
      <c r="U411" s="105" t="n">
        <v>255561</v>
      </c>
      <c r="V411" s="105" t="n">
        <v>223561</v>
      </c>
    </row>
    <row customHeight="1" ht="14.4" r="412" s="106" spans="1:27">
      <c r="A412" s="104" t="n">
        <v>42636</v>
      </c>
      <c r="B412" s="122">
        <f>+O412-O411</f>
        <v/>
      </c>
      <c r="C412" s="130">
        <f>+P412-P411</f>
        <v/>
      </c>
      <c r="D412" s="122">
        <f>+Q412-Q411</f>
        <v/>
      </c>
      <c r="E412" s="122">
        <f>+R412-R411</f>
        <v/>
      </c>
      <c r="F412" s="123">
        <f>+S412-S411</f>
        <v/>
      </c>
      <c r="G412" s="122">
        <f>+T412-T411</f>
        <v/>
      </c>
      <c r="H412" s="130">
        <f>+U412-U411</f>
        <v/>
      </c>
      <c r="I412" s="122">
        <f>+V412-V411</f>
        <v/>
      </c>
      <c r="J412" s="132" t="n">
        <v>8831.549999999999</v>
      </c>
      <c r="K412" s="125">
        <f>J412-J411</f>
        <v/>
      </c>
      <c r="M412" s="127">
        <f>B412+F412+I412-C412-G412-H412</f>
        <v/>
      </c>
      <c r="O412" s="105" t="n">
        <v>405113</v>
      </c>
      <c r="P412" s="105" t="n">
        <v>74662</v>
      </c>
      <c r="Q412" s="105" t="n">
        <v>264246</v>
      </c>
      <c r="R412" s="105" t="n">
        <v>674793</v>
      </c>
      <c r="S412" s="105" t="n">
        <v>351033</v>
      </c>
      <c r="T412" s="105" t="n">
        <v>545986</v>
      </c>
      <c r="U412" s="105" t="n">
        <v>260442</v>
      </c>
      <c r="V412" s="105" t="n">
        <v>223291</v>
      </c>
    </row>
    <row customHeight="1" ht="14.4" r="413" s="106" spans="1:27">
      <c r="A413" s="104" t="n">
        <v>42639</v>
      </c>
      <c r="B413" s="122">
        <f>+O413-O412</f>
        <v/>
      </c>
      <c r="C413" s="130">
        <f>+P413-P412</f>
        <v/>
      </c>
      <c r="D413" s="122">
        <f>+Q413-Q412</f>
        <v/>
      </c>
      <c r="E413" s="122">
        <f>+R413-R412</f>
        <v/>
      </c>
      <c r="F413" s="123">
        <f>+S413-S412</f>
        <v/>
      </c>
      <c r="G413" s="122">
        <f>+T413-T412</f>
        <v/>
      </c>
      <c r="H413" s="130">
        <f>+U413-U412</f>
        <v/>
      </c>
      <c r="I413" s="122">
        <f>+V413-V412</f>
        <v/>
      </c>
      <c r="J413" s="132" t="n">
        <v>8723.049999999999</v>
      </c>
      <c r="K413" s="125">
        <f>J413-J412</f>
        <v/>
      </c>
      <c r="M413" s="127">
        <f>B413+F413+I413-C413-G413-H413</f>
        <v/>
      </c>
      <c r="O413" s="105" t="n">
        <v>382577</v>
      </c>
      <c r="P413" s="105" t="n">
        <v>70729</v>
      </c>
      <c r="Q413" s="105" t="n">
        <v>272509</v>
      </c>
      <c r="R413" s="105" t="n">
        <v>694779</v>
      </c>
      <c r="S413" s="105" t="n">
        <v>343921</v>
      </c>
      <c r="T413" s="105" t="n">
        <v>571523</v>
      </c>
      <c r="U413" s="105" t="n">
        <v>271860</v>
      </c>
      <c r="V413" s="105" t="n">
        <v>226196</v>
      </c>
    </row>
    <row customHeight="1" ht="14.4" r="414" s="106" spans="1:27">
      <c r="A414" s="104" t="n">
        <v>42640</v>
      </c>
      <c r="B414" s="122">
        <f>+O414-O413</f>
        <v/>
      </c>
      <c r="C414" s="130">
        <f>+P414-P413</f>
        <v/>
      </c>
      <c r="D414" s="122">
        <f>+Q414-Q413</f>
        <v/>
      </c>
      <c r="E414" s="122">
        <f>+R414-R413</f>
        <v/>
      </c>
      <c r="F414" s="123">
        <f>+S414-S413</f>
        <v/>
      </c>
      <c r="G414" s="122">
        <f>+T414-T413</f>
        <v/>
      </c>
      <c r="H414" s="130">
        <f>+U414-U413</f>
        <v/>
      </c>
      <c r="I414" s="122">
        <f>+V414-V413</f>
        <v/>
      </c>
      <c r="J414" s="132" t="n">
        <v>8706.4</v>
      </c>
      <c r="K414" s="125">
        <f>J414-J413</f>
        <v/>
      </c>
      <c r="M414" s="127">
        <f>B414+F414+I414-C414-G414-H414</f>
        <v/>
      </c>
      <c r="O414" s="105" t="n">
        <v>391627</v>
      </c>
      <c r="P414" s="105" t="n">
        <v>85964</v>
      </c>
      <c r="Q414" s="105" t="n">
        <v>294768</v>
      </c>
      <c r="R414" s="105" t="n">
        <v>716307</v>
      </c>
      <c r="S414" s="105" t="n">
        <v>346736</v>
      </c>
      <c r="T414" s="105" t="n">
        <v>581942</v>
      </c>
      <c r="U414" s="105" t="n">
        <v>283711</v>
      </c>
      <c r="V414" s="105" t="n">
        <v>207433</v>
      </c>
    </row>
    <row customHeight="1" ht="14.4" r="415" s="106" spans="1:27">
      <c r="A415" s="104" t="n">
        <v>42641</v>
      </c>
      <c r="B415" s="122">
        <f>+O415-O414</f>
        <v/>
      </c>
      <c r="C415" s="130">
        <f>+P415-P414</f>
        <v/>
      </c>
      <c r="D415" s="122">
        <f>+Q415-Q414</f>
        <v/>
      </c>
      <c r="E415" s="122">
        <f>+R415-R414</f>
        <v/>
      </c>
      <c r="F415" s="123">
        <f>+S415-S414</f>
        <v/>
      </c>
      <c r="G415" s="122">
        <f>+T415-T414</f>
        <v/>
      </c>
      <c r="H415" s="130">
        <f>+U415-U414</f>
        <v/>
      </c>
      <c r="I415" s="122">
        <f>+V415-V414</f>
        <v/>
      </c>
      <c r="J415" s="132" t="n">
        <v>8745.15</v>
      </c>
      <c r="K415" s="125">
        <f>J415-J414</f>
        <v/>
      </c>
      <c r="M415" s="127">
        <f>B415+F415+I415-C415-G415-H415</f>
        <v/>
      </c>
      <c r="O415" s="105" t="n">
        <v>399614</v>
      </c>
      <c r="P415" s="105" t="n">
        <v>91234</v>
      </c>
      <c r="Q415" s="105" t="n">
        <v>297341</v>
      </c>
      <c r="R415" s="105" t="n">
        <v>726889</v>
      </c>
      <c r="S415" s="105" t="n">
        <v>358678</v>
      </c>
      <c r="T415" s="105" t="n">
        <v>599355</v>
      </c>
      <c r="U415" s="105" t="n">
        <v>288938</v>
      </c>
      <c r="V415" s="105" t="n">
        <v>210956</v>
      </c>
    </row>
    <row customHeight="1" ht="14.4" r="416" s="106" spans="1:27">
      <c r="A416" s="104" t="n">
        <v>42642</v>
      </c>
      <c r="B416" s="122">
        <f>+O416-O415</f>
        <v/>
      </c>
      <c r="C416" s="130">
        <f>+P416-P415</f>
        <v/>
      </c>
      <c r="D416" s="122">
        <f>+Q416-Q415</f>
        <v/>
      </c>
      <c r="E416" s="122">
        <f>+R416-R415</f>
        <v/>
      </c>
      <c r="F416" s="123">
        <f>+S416-S415</f>
        <v/>
      </c>
      <c r="G416" s="122">
        <f>+T416-T415</f>
        <v/>
      </c>
      <c r="H416" s="130">
        <f>+U416-U415</f>
        <v/>
      </c>
      <c r="I416" s="122">
        <f>+V416-V415</f>
        <v/>
      </c>
      <c r="J416" s="132" t="n">
        <v>8591.25</v>
      </c>
      <c r="K416" s="125">
        <f>J416-J415</f>
        <v/>
      </c>
      <c r="M416" s="127">
        <f>B416+F416+I416-C416-G416-H416</f>
        <v/>
      </c>
      <c r="O416" s="105" t="n">
        <v>245091</v>
      </c>
      <c r="P416" s="105" t="n">
        <v>34363</v>
      </c>
      <c r="Q416" s="105" t="n">
        <v>265105</v>
      </c>
      <c r="R416" s="105" t="n">
        <v>564126</v>
      </c>
      <c r="S416" s="105" t="n">
        <v>203209</v>
      </c>
      <c r="T416" s="105" t="n">
        <v>292107</v>
      </c>
      <c r="U416" s="105" t="n">
        <v>191977</v>
      </c>
      <c r="V416" s="105" t="n">
        <v>88812</v>
      </c>
    </row>
    <row customHeight="1" ht="14.4" r="417" s="106" spans="1:27">
      <c r="A417" s="104" t="n">
        <v>42643</v>
      </c>
      <c r="B417" s="122">
        <f>+O417-O416</f>
        <v/>
      </c>
      <c r="C417" s="130">
        <f>+P417-P416</f>
        <v/>
      </c>
      <c r="D417" s="122">
        <f>+Q417-Q416</f>
        <v/>
      </c>
      <c r="E417" s="122">
        <f>+R417-R416</f>
        <v/>
      </c>
      <c r="F417" s="123">
        <f>+S417-S416</f>
        <v/>
      </c>
      <c r="G417" s="122">
        <f>+T417-T416</f>
        <v/>
      </c>
      <c r="H417" s="130">
        <f>+U417-U416</f>
        <v/>
      </c>
      <c r="I417" s="122">
        <f>+V417-V416</f>
        <v/>
      </c>
      <c r="J417" s="132" t="n">
        <v>8611.15</v>
      </c>
      <c r="K417" s="125">
        <f>J417-J416</f>
        <v/>
      </c>
      <c r="M417" s="127">
        <f>B417+F417+I417-C417-G417-H417</f>
        <v/>
      </c>
      <c r="O417" s="105" t="n">
        <v>223472</v>
      </c>
      <c r="P417" s="105" t="n">
        <v>34590</v>
      </c>
      <c r="Q417" s="105" t="n">
        <v>275448</v>
      </c>
      <c r="R417" s="105" t="n">
        <v>566649</v>
      </c>
      <c r="S417" s="105" t="n">
        <v>212161</v>
      </c>
      <c r="T417" s="105" t="n">
        <v>332748</v>
      </c>
      <c r="U417" s="105" t="n">
        <v>213550</v>
      </c>
      <c r="V417" s="105" t="n">
        <v>108867</v>
      </c>
    </row>
    <row customHeight="1" ht="14.4" r="418" s="106" spans="1:27">
      <c r="A418" s="104" t="n">
        <v>42646</v>
      </c>
      <c r="B418" s="122">
        <f>+O418-O417</f>
        <v/>
      </c>
      <c r="C418" s="130">
        <f>+P418-P417</f>
        <v/>
      </c>
      <c r="D418" s="122">
        <f>+Q418-Q417</f>
        <v/>
      </c>
      <c r="E418" s="122">
        <f>+R418-R417</f>
        <v/>
      </c>
      <c r="F418" s="123">
        <f>+S418-S417</f>
        <v/>
      </c>
      <c r="G418" s="122">
        <f>+T418-T417</f>
        <v/>
      </c>
      <c r="H418" s="130">
        <f>+U418-U417</f>
        <v/>
      </c>
      <c r="I418" s="122">
        <f>+V418-V417</f>
        <v/>
      </c>
      <c r="J418" s="132" t="n">
        <v>8738.1</v>
      </c>
      <c r="K418" s="125">
        <f>J418-J417</f>
        <v/>
      </c>
      <c r="M418" s="127">
        <f>B418+F418+I418-C418-G418-H418</f>
        <v/>
      </c>
      <c r="O418" s="105" t="n">
        <v>221871</v>
      </c>
      <c r="P418" s="105" t="n">
        <v>35397</v>
      </c>
      <c r="Q418" s="105" t="n">
        <v>283481</v>
      </c>
      <c r="R418" s="105" t="n">
        <v>564332</v>
      </c>
      <c r="S418" s="105" t="n">
        <v>221489</v>
      </c>
      <c r="T418" s="105" t="n">
        <v>334539</v>
      </c>
      <c r="U418" s="105" t="n">
        <v>229535</v>
      </c>
      <c r="V418" s="105" t="n">
        <v>108191</v>
      </c>
    </row>
    <row customHeight="1" ht="14.4" r="419" s="106" spans="1:27">
      <c r="A419" s="104" t="n">
        <v>42647</v>
      </c>
      <c r="B419" s="122">
        <f>+O419-O418</f>
        <v/>
      </c>
      <c r="C419" s="130">
        <f>+P419-P418</f>
        <v/>
      </c>
      <c r="D419" s="122">
        <f>+Q419-Q418</f>
        <v/>
      </c>
      <c r="E419" s="122">
        <f>+R419-R418</f>
        <v/>
      </c>
      <c r="F419" s="123">
        <f>+S419-S418</f>
        <v/>
      </c>
      <c r="G419" s="122">
        <f>+T419-T418</f>
        <v/>
      </c>
      <c r="H419" s="130">
        <f>+U419-U418</f>
        <v/>
      </c>
      <c r="I419" s="122">
        <f>+V419-V418</f>
        <v/>
      </c>
      <c r="J419" s="132" t="n">
        <v>8769.15</v>
      </c>
      <c r="K419" s="125">
        <f>J419-J418</f>
        <v/>
      </c>
      <c r="M419" s="127">
        <f>B419+F419+I419-C419-G419-H419</f>
        <v/>
      </c>
      <c r="O419" s="105" t="n">
        <v>229554</v>
      </c>
      <c r="P419" s="105" t="n">
        <v>38042</v>
      </c>
      <c r="Q419" s="105" t="n">
        <v>284460</v>
      </c>
      <c r="R419" s="105" t="n">
        <v>566098</v>
      </c>
      <c r="S419" s="105" t="n">
        <v>230011</v>
      </c>
      <c r="T419" s="105" t="n">
        <v>341740</v>
      </c>
      <c r="U419" s="105" t="n">
        <v>230145</v>
      </c>
      <c r="V419" s="105" t="n">
        <v>109355</v>
      </c>
    </row>
    <row customHeight="1" ht="14.4" r="420" s="106" spans="1:27">
      <c r="A420" s="104" t="n">
        <v>42648</v>
      </c>
      <c r="B420" s="122">
        <f>+O420-O419</f>
        <v/>
      </c>
      <c r="C420" s="130">
        <f>+P420-P419</f>
        <v/>
      </c>
      <c r="D420" s="122">
        <f>+Q420-Q419</f>
        <v/>
      </c>
      <c r="E420" s="122">
        <f>+R420-R419</f>
        <v/>
      </c>
      <c r="F420" s="123">
        <f>+S420-S419</f>
        <v/>
      </c>
      <c r="G420" s="122">
        <f>+T420-T419</f>
        <v/>
      </c>
      <c r="H420" s="130">
        <f>+U420-U419</f>
        <v/>
      </c>
      <c r="I420" s="122">
        <f>+V420-V419</f>
        <v/>
      </c>
      <c r="J420" s="132" t="n">
        <v>8743.950000000001</v>
      </c>
      <c r="K420" s="125">
        <f>J420-J419</f>
        <v/>
      </c>
      <c r="M420" s="127">
        <f>B420+F420+I420-C420-G420-H420</f>
        <v/>
      </c>
      <c r="O420" s="105" t="n">
        <v>234236</v>
      </c>
      <c r="P420" s="105" t="n">
        <v>40085</v>
      </c>
      <c r="Q420" s="105" t="n">
        <v>283570</v>
      </c>
      <c r="R420" s="105" t="n">
        <v>571462</v>
      </c>
      <c r="S420" s="105" t="n">
        <v>233792</v>
      </c>
      <c r="T420" s="105" t="n">
        <v>350434</v>
      </c>
      <c r="U420" s="105" t="n">
        <v>233888</v>
      </c>
      <c r="V420" s="105" t="n">
        <v>107700</v>
      </c>
    </row>
    <row customHeight="1" ht="15" r="421" s="106" spans="1:27">
      <c r="A421" s="104" t="n">
        <v>42649</v>
      </c>
      <c r="B421" s="122">
        <f>+O421-O420</f>
        <v/>
      </c>
      <c r="C421" s="130">
        <f>+P421-P420</f>
        <v/>
      </c>
      <c r="D421" s="122">
        <f>+Q421-Q420</f>
        <v/>
      </c>
      <c r="E421" s="122">
        <f>+R421-R420</f>
        <v/>
      </c>
      <c r="F421" s="123">
        <f>+S421-S420</f>
        <v/>
      </c>
      <c r="G421" s="122">
        <f>+T421-T420</f>
        <v/>
      </c>
      <c r="H421" s="130">
        <f>+U421-U420</f>
        <v/>
      </c>
      <c r="I421" s="122">
        <f>+V421-V420</f>
        <v/>
      </c>
      <c r="J421" s="132" t="n">
        <v>8709.549999999999</v>
      </c>
      <c r="K421" s="125">
        <f>J421-J420</f>
        <v/>
      </c>
      <c r="M421" s="127">
        <f>B421+F421+I421-C421-G421-H421</f>
        <v/>
      </c>
      <c r="O421" s="105" t="n">
        <v>235739</v>
      </c>
      <c r="P421" s="105" t="n">
        <v>41740</v>
      </c>
      <c r="Q421" s="105" t="n">
        <v>284646</v>
      </c>
      <c r="R421" s="105" t="n">
        <v>572592</v>
      </c>
      <c r="S421" s="105" t="n">
        <v>229075</v>
      </c>
      <c r="T421" s="105" t="n">
        <v>358089</v>
      </c>
      <c r="U421" s="105" t="n">
        <v>236115</v>
      </c>
      <c r="V421" s="105" t="n">
        <v>109482</v>
      </c>
    </row>
    <row customHeight="1" ht="14.4" r="422" s="106" spans="1:27">
      <c r="A422" s="104" t="n">
        <v>42650</v>
      </c>
      <c r="B422" s="122">
        <f>+O422-O421</f>
        <v/>
      </c>
      <c r="C422" s="130">
        <f>+P422-P421</f>
        <v/>
      </c>
      <c r="D422" s="122">
        <f>+Q422-Q421</f>
        <v/>
      </c>
      <c r="E422" s="122">
        <f>+R422-R421</f>
        <v/>
      </c>
      <c r="F422" s="123">
        <f>+S422-S421</f>
        <v/>
      </c>
      <c r="G422" s="122">
        <f>+T422-T421</f>
        <v/>
      </c>
      <c r="H422" s="130">
        <f>+U422-U421</f>
        <v/>
      </c>
      <c r="I422" s="122">
        <f>+V422-V421</f>
        <v/>
      </c>
      <c r="J422" s="132" t="n">
        <v>8697.6</v>
      </c>
      <c r="K422" s="125">
        <f>J422-J421</f>
        <v/>
      </c>
      <c r="M422" s="127">
        <f>B422+F422+I422-C422-G422-H422</f>
        <v/>
      </c>
      <c r="O422" s="105" t="n">
        <v>224316</v>
      </c>
      <c r="P422" s="105" t="n">
        <v>44137</v>
      </c>
      <c r="Q422" s="105" t="n">
        <v>286945</v>
      </c>
      <c r="R422" s="105" t="n">
        <v>574550</v>
      </c>
      <c r="S422" s="105" t="n">
        <v>232056</v>
      </c>
      <c r="T422" s="105" t="n">
        <v>373457</v>
      </c>
      <c r="U422" s="105" t="n">
        <v>250112</v>
      </c>
      <c r="V422" s="105" t="n">
        <v>113672</v>
      </c>
    </row>
    <row customHeight="1" ht="14.4" r="423" s="106" spans="1:27">
      <c r="A423" s="104" t="n">
        <v>42653</v>
      </c>
      <c r="B423" s="122">
        <f>+O423-O422</f>
        <v/>
      </c>
      <c r="C423" s="130">
        <f>+P423-P422</f>
        <v/>
      </c>
      <c r="D423" s="122">
        <f>+Q423-Q422</f>
        <v/>
      </c>
      <c r="E423" s="122">
        <f>+R423-R422</f>
        <v/>
      </c>
      <c r="F423" s="123">
        <f>+S423-S422</f>
        <v/>
      </c>
      <c r="G423" s="122">
        <f>+T423-T422</f>
        <v/>
      </c>
      <c r="H423" s="130">
        <f>+U423-U422</f>
        <v/>
      </c>
      <c r="I423" s="122">
        <f>+V423-V422</f>
        <v/>
      </c>
      <c r="J423" s="132" t="n">
        <v>8708.799999999999</v>
      </c>
      <c r="K423" s="125">
        <f>J423-J422</f>
        <v/>
      </c>
      <c r="M423" s="127">
        <f>B423+F423+I423-C423-G423-H423</f>
        <v/>
      </c>
      <c r="O423" s="105" t="n">
        <v>223355</v>
      </c>
      <c r="P423" s="105" t="n">
        <v>45498</v>
      </c>
      <c r="Q423" s="105" t="n">
        <v>286336</v>
      </c>
      <c r="R423" s="105" t="n">
        <v>578412</v>
      </c>
      <c r="S423" s="105" t="n">
        <v>233856</v>
      </c>
      <c r="T423" s="105" t="n">
        <v>366443</v>
      </c>
      <c r="U423" s="105" t="n">
        <v>247162</v>
      </c>
      <c r="V423" s="105" t="n">
        <v>115270</v>
      </c>
    </row>
    <row customHeight="1" ht="14.4" r="424" s="106" spans="1:27">
      <c r="A424" s="104" t="n">
        <v>42656</v>
      </c>
      <c r="B424" s="122">
        <f>+O424-O423</f>
        <v/>
      </c>
      <c r="C424" s="130">
        <f>+P424-P423</f>
        <v/>
      </c>
      <c r="D424" s="122">
        <f>+Q424-Q423</f>
        <v/>
      </c>
      <c r="E424" s="122">
        <f>+R424-R423</f>
        <v/>
      </c>
      <c r="F424" s="123">
        <f>+S424-S423</f>
        <v/>
      </c>
      <c r="G424" s="122">
        <f>+T424-T423</f>
        <v/>
      </c>
      <c r="H424" s="130">
        <f>+U424-U423</f>
        <v/>
      </c>
      <c r="I424" s="122">
        <f>+V424-V423</f>
        <v/>
      </c>
      <c r="J424" s="132" t="n">
        <v>8573.35</v>
      </c>
      <c r="K424" s="125">
        <f>J424-J423</f>
        <v/>
      </c>
      <c r="M424" s="127">
        <f>B424+F424+I424-C424-G424-H424</f>
        <v/>
      </c>
      <c r="O424" s="105" t="n">
        <v>187420</v>
      </c>
      <c r="P424" s="105" t="n">
        <v>45905</v>
      </c>
      <c r="Q424" s="105" t="n">
        <v>288975</v>
      </c>
      <c r="R424" s="105" t="n">
        <v>583270</v>
      </c>
      <c r="S424" s="105" t="n">
        <v>227760</v>
      </c>
      <c r="T424" s="105" t="n">
        <v>406982</v>
      </c>
      <c r="U424" s="105" t="n">
        <v>258245</v>
      </c>
      <c r="V424" s="105" t="n">
        <v>117972</v>
      </c>
    </row>
    <row customHeight="1" ht="14.4" r="425" s="106" spans="1:27">
      <c r="A425" s="104" t="n">
        <v>42657</v>
      </c>
      <c r="B425" s="122">
        <f>+O425-O424</f>
        <v/>
      </c>
      <c r="C425" s="130">
        <f>+P425-P424</f>
        <v/>
      </c>
      <c r="D425" s="122">
        <f>+Q425-Q424</f>
        <v/>
      </c>
      <c r="E425" s="122">
        <f>+R425-R424</f>
        <v/>
      </c>
      <c r="F425" s="123">
        <f>+S425-S424</f>
        <v/>
      </c>
      <c r="G425" s="122">
        <f>+T425-T424</f>
        <v/>
      </c>
      <c r="H425" s="130">
        <f>+U425-U424</f>
        <v/>
      </c>
      <c r="I425" s="122">
        <f>+V425-V424</f>
        <v/>
      </c>
      <c r="J425" s="132" t="n">
        <v>8583.4</v>
      </c>
      <c r="K425" s="125">
        <f>J425-J424</f>
        <v/>
      </c>
      <c r="M425" s="127">
        <f>B425+F425+I425-C425-G425-H425</f>
        <v/>
      </c>
      <c r="O425" s="105" t="n">
        <v>188394</v>
      </c>
      <c r="P425" s="105" t="n">
        <v>45776</v>
      </c>
      <c r="Q425" s="105" t="n">
        <v>294552</v>
      </c>
      <c r="R425" s="105" t="n">
        <v>582483</v>
      </c>
      <c r="S425" s="105" t="n">
        <v>232551</v>
      </c>
      <c r="T425" s="105" t="n">
        <v>436535</v>
      </c>
      <c r="U425" s="105" t="n">
        <v>280600</v>
      </c>
      <c r="V425" s="105" t="n">
        <v>123676</v>
      </c>
    </row>
    <row customHeight="1" ht="14.4" r="426" s="106" spans="1:27">
      <c r="A426" s="104" t="n">
        <v>42660</v>
      </c>
      <c r="B426" s="122">
        <f>+O426-O425</f>
        <v/>
      </c>
      <c r="C426" s="130">
        <f>+P426-P425</f>
        <v/>
      </c>
      <c r="D426" s="122">
        <f>+Q426-Q425</f>
        <v/>
      </c>
      <c r="E426" s="122">
        <f>+R426-R425</f>
        <v/>
      </c>
      <c r="F426" s="123">
        <f>+S426-S425</f>
        <v/>
      </c>
      <c r="G426" s="122">
        <f>+T426-T425</f>
        <v/>
      </c>
      <c r="H426" s="130">
        <f>+U426-U425</f>
        <v/>
      </c>
      <c r="I426" s="122">
        <f>+V426-V425</f>
        <v/>
      </c>
      <c r="J426" s="132" t="n">
        <v>8520.4</v>
      </c>
      <c r="K426" s="125">
        <f>J426-J425</f>
        <v/>
      </c>
      <c r="M426" s="127">
        <f>B426+F426+I426-C426-G426-H426</f>
        <v/>
      </c>
      <c r="O426" s="105" t="n">
        <v>170571</v>
      </c>
      <c r="P426" s="105" t="n">
        <v>43994</v>
      </c>
      <c r="Q426" s="105" t="n">
        <v>302588</v>
      </c>
      <c r="R426" s="105" t="n">
        <v>574793</v>
      </c>
      <c r="S426" s="105" t="n">
        <v>245448</v>
      </c>
      <c r="T426" s="105" t="n">
        <v>431614</v>
      </c>
      <c r="U426" s="105" t="n">
        <v>287442</v>
      </c>
      <c r="V426" s="105" t="n">
        <v>129064</v>
      </c>
    </row>
    <row customHeight="1" ht="14.4" r="427" s="106" spans="1:27">
      <c r="A427" s="104" t="n">
        <v>42661</v>
      </c>
      <c r="B427" s="122">
        <f>+O427-O426</f>
        <v/>
      </c>
      <c r="C427" s="130">
        <f>+P427-P426</f>
        <v/>
      </c>
      <c r="D427" s="122">
        <f>+Q427-Q426</f>
        <v/>
      </c>
      <c r="E427" s="122">
        <f>+R427-R426</f>
        <v/>
      </c>
      <c r="F427" s="123">
        <f>+S427-S426</f>
        <v/>
      </c>
      <c r="G427" s="122">
        <f>+T427-T426</f>
        <v/>
      </c>
      <c r="H427" s="130">
        <f>+U427-U426</f>
        <v/>
      </c>
      <c r="I427" s="122">
        <f>+V427-V426</f>
        <v/>
      </c>
      <c r="J427" s="132" t="n">
        <v>8677.9</v>
      </c>
      <c r="K427" s="125">
        <f>J427-J426</f>
        <v/>
      </c>
      <c r="M427" s="127">
        <f>B427+F427+I427-C427-G427-H427</f>
        <v/>
      </c>
      <c r="O427" s="105" t="n">
        <v>169619</v>
      </c>
      <c r="P427" s="105" t="n">
        <v>51972</v>
      </c>
      <c r="Q427" s="105" t="n">
        <v>314122</v>
      </c>
      <c r="R427" s="105" t="n">
        <v>568678</v>
      </c>
      <c r="S427" s="105" t="n">
        <v>269497</v>
      </c>
      <c r="T427" s="105" t="n">
        <v>432888</v>
      </c>
      <c r="U427" s="105" t="n">
        <v>261024</v>
      </c>
      <c r="V427" s="105" t="n">
        <v>138234</v>
      </c>
    </row>
    <row customHeight="1" ht="14.4" r="428" s="106" spans="1:27">
      <c r="A428" s="104" t="n">
        <v>42662</v>
      </c>
      <c r="B428" s="122">
        <f>+O428-O427</f>
        <v/>
      </c>
      <c r="C428" s="130">
        <f>+P428-P427</f>
        <v/>
      </c>
      <c r="D428" s="122">
        <f>+Q428-Q427</f>
        <v/>
      </c>
      <c r="E428" s="122">
        <f>+R428-R427</f>
        <v/>
      </c>
      <c r="F428" s="123">
        <f>+S428-S427</f>
        <v/>
      </c>
      <c r="G428" s="122">
        <f>+T428-T427</f>
        <v/>
      </c>
      <c r="H428" s="130">
        <f>+U428-U427</f>
        <v/>
      </c>
      <c r="I428" s="122">
        <f>+V428-V427</f>
        <v/>
      </c>
      <c r="J428" s="132" t="n">
        <v>8659.1</v>
      </c>
      <c r="K428" s="125">
        <f>J428-J427</f>
        <v/>
      </c>
      <c r="M428" s="127">
        <f>B428+F428+I428-C428-G428-H428</f>
        <v/>
      </c>
      <c r="O428" s="105" t="n">
        <v>168994</v>
      </c>
      <c r="P428" s="105" t="n">
        <v>53103</v>
      </c>
      <c r="Q428" s="105" t="n">
        <v>316421</v>
      </c>
      <c r="R428" s="105" t="n">
        <v>566779</v>
      </c>
      <c r="S428" s="105" t="n">
        <v>268632</v>
      </c>
      <c r="T428" s="105" t="n">
        <v>448626</v>
      </c>
      <c r="U428" s="105" t="n">
        <v>274392</v>
      </c>
      <c r="V428" s="105" t="n">
        <v>137556</v>
      </c>
    </row>
    <row customHeight="1" ht="14.4" r="429" s="106" spans="1:27">
      <c r="A429" s="104" t="n">
        <v>42663</v>
      </c>
      <c r="B429" s="122">
        <f>+O429-O428</f>
        <v/>
      </c>
      <c r="C429" s="130">
        <f>+P429-P428</f>
        <v/>
      </c>
      <c r="D429" s="122">
        <f>+Q429-Q428</f>
        <v/>
      </c>
      <c r="E429" s="122">
        <f>+R429-R428</f>
        <v/>
      </c>
      <c r="F429" s="123">
        <f>+S429-S428</f>
        <v/>
      </c>
      <c r="G429" s="122">
        <f>+T429-T428</f>
        <v/>
      </c>
      <c r="H429" s="130">
        <f>+U429-U428</f>
        <v/>
      </c>
      <c r="I429" s="122">
        <f>+V429-V428</f>
        <v/>
      </c>
      <c r="J429" s="132" t="n">
        <v>8699.4</v>
      </c>
      <c r="K429" s="125">
        <f>J429-J428</f>
        <v/>
      </c>
      <c r="M429" s="127">
        <f>B429+F429+I429-C429-G429-H429</f>
        <v/>
      </c>
      <c r="O429" s="105" t="n">
        <v>184350</v>
      </c>
      <c r="P429" s="105" t="n">
        <v>73855</v>
      </c>
      <c r="Q429" s="105" t="n">
        <v>325200</v>
      </c>
      <c r="R429" s="105" t="n">
        <v>567582</v>
      </c>
      <c r="S429" s="105" t="n">
        <v>287136</v>
      </c>
      <c r="T429" s="105" t="n">
        <v>421677</v>
      </c>
      <c r="U429" s="105" t="n">
        <v>262016</v>
      </c>
      <c r="V429" s="105" t="n">
        <v>154058</v>
      </c>
    </row>
    <row customHeight="1" ht="14.4" r="430" s="106" spans="1:27">
      <c r="A430" s="104" t="n">
        <v>42664</v>
      </c>
      <c r="B430" s="122">
        <f>+O430-O429</f>
        <v/>
      </c>
      <c r="C430" s="130">
        <f>+P430-P429</f>
        <v/>
      </c>
      <c r="D430" s="122">
        <f>+Q430-Q429</f>
        <v/>
      </c>
      <c r="E430" s="122">
        <f>+R430-R429</f>
        <v/>
      </c>
      <c r="F430" s="123">
        <f>+S430-S429</f>
        <v/>
      </c>
      <c r="G430" s="122">
        <f>+T430-T429</f>
        <v/>
      </c>
      <c r="H430" s="130">
        <f>+U430-U429</f>
        <v/>
      </c>
      <c r="I430" s="122">
        <f>+V430-V429</f>
        <v/>
      </c>
      <c r="J430" s="132" t="n">
        <v>8693.049999999999</v>
      </c>
      <c r="K430" s="125">
        <f>J430-J429</f>
        <v/>
      </c>
      <c r="M430" s="127">
        <f>B430+F430+I430-C430-G430-H430</f>
        <v/>
      </c>
      <c r="O430" s="105" t="n">
        <v>184968</v>
      </c>
      <c r="P430" s="105" t="n">
        <v>73601</v>
      </c>
      <c r="Q430" s="105" t="n">
        <v>324202</v>
      </c>
      <c r="R430" s="105" t="n">
        <v>570186</v>
      </c>
      <c r="S430" s="105" t="n">
        <v>289126</v>
      </c>
      <c r="T430" s="105" t="n">
        <v>429392</v>
      </c>
      <c r="U430" s="105" t="n">
        <v>266411</v>
      </c>
      <c r="V430" s="105" t="n">
        <v>154864</v>
      </c>
    </row>
    <row customHeight="1" ht="14.4" r="431" s="106" spans="1:27">
      <c r="A431" s="104" t="n">
        <v>42667</v>
      </c>
      <c r="B431" s="122">
        <f>+O431-O430</f>
        <v/>
      </c>
      <c r="C431" s="130">
        <f>+P431-P430</f>
        <v/>
      </c>
      <c r="D431" s="122">
        <f>+Q431-Q430</f>
        <v/>
      </c>
      <c r="E431" s="122">
        <f>+R431-R430</f>
        <v/>
      </c>
      <c r="F431" s="123">
        <f>+S431-S430</f>
        <v/>
      </c>
      <c r="G431" s="122">
        <f>+T431-T430</f>
        <v/>
      </c>
      <c r="H431" s="130">
        <f>+U431-U430</f>
        <v/>
      </c>
      <c r="I431" s="122">
        <f>+V431-V430</f>
        <v/>
      </c>
      <c r="J431" s="132" t="n">
        <v>8708.950000000001</v>
      </c>
      <c r="K431" s="125">
        <f>J431-J430</f>
        <v/>
      </c>
      <c r="M431" s="127">
        <f>B431+F431+I431-C431-G431-H431</f>
        <v/>
      </c>
      <c r="O431" s="105" t="n">
        <v>193937</v>
      </c>
      <c r="P431" s="105" t="n">
        <v>79866</v>
      </c>
      <c r="Q431" s="105" t="n">
        <v>335415</v>
      </c>
      <c r="R431" s="105" t="n">
        <v>585122</v>
      </c>
      <c r="S431" s="105" t="n">
        <v>301164</v>
      </c>
      <c r="T431" s="105" t="n">
        <v>430910</v>
      </c>
      <c r="U431" s="105" t="n">
        <v>263155</v>
      </c>
      <c r="V431" s="105" t="n">
        <v>159136</v>
      </c>
    </row>
    <row customHeight="1" ht="14.4" r="432" s="106" spans="1:27">
      <c r="A432" s="104" t="n">
        <v>42668</v>
      </c>
      <c r="B432" s="122">
        <f>+O432-O431</f>
        <v/>
      </c>
      <c r="C432" s="130">
        <f>+P432-P431</f>
        <v/>
      </c>
      <c r="D432" s="122">
        <f>+Q432-Q431</f>
        <v/>
      </c>
      <c r="E432" s="122">
        <f>+R432-R431</f>
        <v/>
      </c>
      <c r="F432" s="123">
        <f>+S432-S431</f>
        <v/>
      </c>
      <c r="G432" s="122">
        <f>+T432-T431</f>
        <v/>
      </c>
      <c r="H432" s="130">
        <f>+U432-U431</f>
        <v/>
      </c>
      <c r="I432" s="122">
        <f>+V432-V431</f>
        <v/>
      </c>
      <c r="J432" s="132" t="n">
        <v>8691.299999999999</v>
      </c>
      <c r="K432" s="125">
        <f>J432-J431</f>
        <v/>
      </c>
      <c r="M432" s="127">
        <f>B432+F432+I432-C432-G432-H432</f>
        <v/>
      </c>
      <c r="O432" s="105" t="n">
        <v>190328</v>
      </c>
      <c r="P432" s="105" t="n">
        <v>87935</v>
      </c>
      <c r="Q432" s="105" t="n">
        <v>355317</v>
      </c>
      <c r="R432" s="105" t="n">
        <v>601587</v>
      </c>
      <c r="S432" s="105" t="n">
        <v>295670</v>
      </c>
      <c r="T432" s="105" t="n">
        <v>429239</v>
      </c>
      <c r="U432" s="105" t="n">
        <v>266217</v>
      </c>
      <c r="V432" s="105" t="n">
        <v>161584</v>
      </c>
    </row>
    <row customHeight="1" ht="14.4" r="433" s="106" spans="1:27">
      <c r="A433" s="104" t="n">
        <v>42669</v>
      </c>
      <c r="B433" s="122">
        <f>+O433-O432</f>
        <v/>
      </c>
      <c r="C433" s="130">
        <f>+P433-P432</f>
        <v/>
      </c>
      <c r="D433" s="122">
        <f>+Q433-Q432</f>
        <v/>
      </c>
      <c r="E433" s="122">
        <f>+R433-R432</f>
        <v/>
      </c>
      <c r="F433" s="123">
        <f>+S433-S432</f>
        <v/>
      </c>
      <c r="G433" s="122">
        <f>+T433-T432</f>
        <v/>
      </c>
      <c r="H433" s="130">
        <f>+U433-U432</f>
        <v/>
      </c>
      <c r="I433" s="122">
        <f>+V433-V432</f>
        <v/>
      </c>
      <c r="J433" s="132" t="n">
        <v>8615.25</v>
      </c>
      <c r="K433" s="125">
        <f>J433-J432</f>
        <v/>
      </c>
      <c r="M433" s="127">
        <f>B433+F433+I433-C433-G433-H433</f>
        <v/>
      </c>
      <c r="N433" s="105" t="s">
        <v>30</v>
      </c>
      <c r="O433" s="105" t="n">
        <v>194215</v>
      </c>
      <c r="P433" s="105" t="n">
        <v>96573</v>
      </c>
      <c r="Q433" s="105" t="n">
        <v>362325</v>
      </c>
      <c r="R433" s="105" t="n">
        <v>614242</v>
      </c>
      <c r="S433" s="105" t="n">
        <v>295414</v>
      </c>
      <c r="T433" s="105" t="n">
        <v>433348</v>
      </c>
      <c r="U433" s="105" t="n">
        <v>270244</v>
      </c>
      <c r="V433" s="105" t="n">
        <v>149893</v>
      </c>
    </row>
    <row customHeight="1" ht="14.4" r="434" s="106" spans="1:27">
      <c r="A434" s="104" t="n">
        <v>42670</v>
      </c>
      <c r="B434" s="122">
        <f>+O434-O433</f>
        <v/>
      </c>
      <c r="C434" s="130">
        <f>+P434-P433</f>
        <v/>
      </c>
      <c r="D434" s="122">
        <f>+Q434-Q433</f>
        <v/>
      </c>
      <c r="E434" s="122">
        <f>+R434-R433</f>
        <v/>
      </c>
      <c r="F434" s="123">
        <f>+S434-S433</f>
        <v/>
      </c>
      <c r="G434" s="122">
        <f>+T434-T433</f>
        <v/>
      </c>
      <c r="H434" s="130">
        <f>+U434-U433</f>
        <v/>
      </c>
      <c r="I434" s="122">
        <f>+V434-V433</f>
        <v/>
      </c>
      <c r="J434" s="132" t="n">
        <v>8615.25</v>
      </c>
      <c r="K434" s="125">
        <f>J434-J433</f>
        <v/>
      </c>
      <c r="M434" s="127">
        <f>B434+F434+I434-C434-G434-H434</f>
        <v/>
      </c>
      <c r="O434" s="105" t="n">
        <v>163277</v>
      </c>
      <c r="P434" s="105" t="n">
        <v>42756</v>
      </c>
      <c r="Q434" s="105" t="n">
        <v>271051</v>
      </c>
      <c r="R434" s="105" t="n">
        <v>545845</v>
      </c>
      <c r="S434" s="105" t="n">
        <v>193967</v>
      </c>
      <c r="T434" s="105" t="n">
        <v>262774</v>
      </c>
      <c r="U434" s="105" t="n">
        <v>186355</v>
      </c>
      <c r="V434" s="105" t="n">
        <v>63976</v>
      </c>
    </row>
    <row customHeight="1" ht="14.4" r="435" s="106" spans="1:27">
      <c r="A435" s="104" t="n">
        <v>42671</v>
      </c>
      <c r="B435" s="122">
        <f>+O435-O434</f>
        <v/>
      </c>
      <c r="C435" s="130">
        <f>+P435-P434</f>
        <v/>
      </c>
      <c r="D435" s="122">
        <f>+Q435-Q434</f>
        <v/>
      </c>
      <c r="E435" s="122">
        <f>+R435-R434</f>
        <v/>
      </c>
      <c r="F435" s="123">
        <f>+S435-S434</f>
        <v/>
      </c>
      <c r="G435" s="122">
        <f>+T435-T434</f>
        <v/>
      </c>
      <c r="H435" s="130">
        <f>+U435-U434</f>
        <v/>
      </c>
      <c r="I435" s="122">
        <f>+V435-V434</f>
        <v/>
      </c>
      <c r="J435" s="132" t="n">
        <v>8638</v>
      </c>
      <c r="K435" s="125">
        <f>J435-J434</f>
        <v/>
      </c>
      <c r="M435" s="127">
        <f>B435+F435+I435-C435-G435-H435</f>
        <v/>
      </c>
      <c r="O435" s="105" t="n">
        <v>154986</v>
      </c>
      <c r="P435" s="105" t="n">
        <v>51554</v>
      </c>
      <c r="Q435" s="105" t="n">
        <v>293199</v>
      </c>
      <c r="R435" s="105" t="n">
        <v>561467</v>
      </c>
      <c r="S435" s="105" t="n">
        <v>202637</v>
      </c>
      <c r="T435" s="105" t="n">
        <v>300027</v>
      </c>
      <c r="U435" s="105" t="n">
        <v>190373</v>
      </c>
      <c r="V435" s="105" t="n">
        <v>72576</v>
      </c>
    </row>
    <row customHeight="1" ht="14.4" r="436" s="106" spans="1:27">
      <c r="A436" s="104" t="n">
        <v>42673</v>
      </c>
      <c r="B436" s="122">
        <f>+O436-O435</f>
        <v/>
      </c>
      <c r="C436" s="130">
        <f>+P436-P435</f>
        <v/>
      </c>
      <c r="D436" s="122">
        <f>+Q436-Q435</f>
        <v/>
      </c>
      <c r="E436" s="122">
        <f>+R436-R435</f>
        <v/>
      </c>
      <c r="F436" s="123">
        <f>+S436-S435</f>
        <v/>
      </c>
      <c r="G436" s="122">
        <f>+T436-T435</f>
        <v/>
      </c>
      <c r="H436" s="130">
        <f>+U436-U435</f>
        <v/>
      </c>
      <c r="I436" s="122">
        <f>+V436-V435</f>
        <v/>
      </c>
      <c r="J436" s="132" t="n">
        <v>8625.700000000001</v>
      </c>
      <c r="K436" s="125">
        <f>J436-J435</f>
        <v/>
      </c>
      <c r="M436" s="127">
        <f>B436+F436+I436-C436-G436-H436</f>
        <v/>
      </c>
      <c r="O436" s="105" t="n">
        <v>155098</v>
      </c>
      <c r="P436" s="105" t="n">
        <v>51520</v>
      </c>
      <c r="Q436" s="105" t="n">
        <v>293343</v>
      </c>
      <c r="R436" s="105" t="n">
        <v>560056</v>
      </c>
      <c r="S436" s="105" t="n">
        <v>202637</v>
      </c>
      <c r="T436" s="105" t="n">
        <v>300027</v>
      </c>
      <c r="U436" s="105" t="n">
        <v>190373</v>
      </c>
      <c r="V436" s="105" t="n">
        <v>72576</v>
      </c>
    </row>
    <row customHeight="1" ht="14.4" r="437" s="106" spans="1:27">
      <c r="A437" s="104" t="n">
        <v>42675</v>
      </c>
      <c r="B437" s="122">
        <f>+O437-O436</f>
        <v/>
      </c>
      <c r="C437" s="130">
        <f>+P437-P436</f>
        <v/>
      </c>
      <c r="D437" s="122">
        <f>+Q437-Q436</f>
        <v/>
      </c>
      <c r="E437" s="122">
        <f>+R437-R436</f>
        <v/>
      </c>
      <c r="F437" s="123">
        <f>+S437-S436</f>
        <v/>
      </c>
      <c r="G437" s="122">
        <f>+T437-T436</f>
        <v/>
      </c>
      <c r="H437" s="130">
        <f>+U437-U436</f>
        <v/>
      </c>
      <c r="I437" s="122">
        <f>+V437-V436</f>
        <v/>
      </c>
      <c r="J437" s="132" t="n">
        <v>8626.25</v>
      </c>
      <c r="K437" s="125">
        <f>J437-J436</f>
        <v/>
      </c>
      <c r="M437" s="127">
        <f>B437+F437+I437-C437-G437-H437</f>
        <v/>
      </c>
      <c r="O437" s="105" t="n">
        <v>151682</v>
      </c>
      <c r="P437" s="105" t="n">
        <v>56544</v>
      </c>
      <c r="Q437" s="105" t="n">
        <v>302706</v>
      </c>
      <c r="R437" s="105" t="n">
        <v>562695</v>
      </c>
      <c r="S437" s="105" t="n">
        <v>214322</v>
      </c>
      <c r="T437" s="105" t="n">
        <v>302368</v>
      </c>
      <c r="U437" s="105" t="n">
        <v>196519</v>
      </c>
      <c r="V437" s="105" t="n">
        <v>79269</v>
      </c>
    </row>
    <row customHeight="1" ht="14.4" r="438" s="106" spans="1:27">
      <c r="A438" s="104" t="n">
        <v>42676</v>
      </c>
      <c r="B438" s="122">
        <f>+O438-O437</f>
        <v/>
      </c>
      <c r="C438" s="130">
        <f>+P438-P437</f>
        <v/>
      </c>
      <c r="D438" s="122">
        <f>+Q438-Q437</f>
        <v/>
      </c>
      <c r="E438" s="122">
        <f>+R438-R437</f>
        <v/>
      </c>
      <c r="F438" s="123">
        <f>+S438-S437</f>
        <v/>
      </c>
      <c r="G438" s="122">
        <f>+T438-T437</f>
        <v/>
      </c>
      <c r="H438" s="130">
        <f>+U438-U437</f>
        <v/>
      </c>
      <c r="I438" s="122">
        <f>+V438-V437</f>
        <v/>
      </c>
      <c r="J438" s="132" t="n">
        <v>8514</v>
      </c>
      <c r="K438" s="125">
        <f>J438-J437</f>
        <v/>
      </c>
      <c r="M438" s="127">
        <f>B438+F438+I438-C438-G438-H438</f>
        <v/>
      </c>
      <c r="O438" s="105" t="n">
        <v>146047</v>
      </c>
      <c r="P438" s="105" t="n">
        <v>64262</v>
      </c>
      <c r="Q438" s="105" t="n">
        <v>304774</v>
      </c>
      <c r="R438" s="105" t="n">
        <v>564983</v>
      </c>
      <c r="S438" s="105" t="n">
        <v>213987</v>
      </c>
      <c r="T438" s="105" t="n">
        <v>339157</v>
      </c>
      <c r="U438" s="105" t="n">
        <v>212434</v>
      </c>
      <c r="V438" s="105" t="n">
        <v>89911</v>
      </c>
    </row>
    <row customHeight="1" ht="14.4" r="439" s="106" spans="1:27">
      <c r="A439" s="104" t="n">
        <v>42677</v>
      </c>
      <c r="B439" s="122">
        <f>+O439-O438</f>
        <v/>
      </c>
      <c r="C439" s="130">
        <f>+P439-P438</f>
        <v/>
      </c>
      <c r="D439" s="122">
        <f>+Q439-Q438</f>
        <v/>
      </c>
      <c r="E439" s="122">
        <f>+R439-R438</f>
        <v/>
      </c>
      <c r="F439" s="123">
        <f>+S439-S438</f>
        <v/>
      </c>
      <c r="G439" s="122">
        <f>+T439-T438</f>
        <v/>
      </c>
      <c r="H439" s="130">
        <f>+U439-U438</f>
        <v/>
      </c>
      <c r="I439" s="122">
        <f>+V439-V438</f>
        <v/>
      </c>
      <c r="J439" s="132" t="n">
        <v>8484.950000000001</v>
      </c>
      <c r="K439" s="125">
        <f>J439-J438</f>
        <v/>
      </c>
      <c r="M439" s="127">
        <f>B439+F439+I439-C439-G439-H439</f>
        <v/>
      </c>
      <c r="O439" s="105" t="n">
        <v>140365</v>
      </c>
      <c r="P439" s="105" t="n">
        <v>64895</v>
      </c>
      <c r="Q439" s="105" t="n">
        <v>306549</v>
      </c>
      <c r="R439" s="105" t="n">
        <v>572059</v>
      </c>
      <c r="S439" s="105" t="n">
        <v>217650</v>
      </c>
      <c r="T439" s="105" t="n">
        <v>355872</v>
      </c>
      <c r="U439" s="105" t="n">
        <v>227413</v>
      </c>
      <c r="V439" s="105" t="n">
        <v>94533</v>
      </c>
    </row>
    <row customHeight="1" ht="14.4" r="440" s="106" spans="1:27">
      <c r="A440" s="104" t="n">
        <v>42678</v>
      </c>
      <c r="B440" s="122">
        <f>+O440-O439</f>
        <v/>
      </c>
      <c r="C440" s="130">
        <f>+P440-P439</f>
        <v/>
      </c>
      <c r="D440" s="122">
        <f>+Q440-Q439</f>
        <v/>
      </c>
      <c r="E440" s="122">
        <f>+R440-R439</f>
        <v/>
      </c>
      <c r="F440" s="123">
        <f>+S440-S439</f>
        <v/>
      </c>
      <c r="G440" s="122">
        <f>+T440-T439</f>
        <v/>
      </c>
      <c r="H440" s="130">
        <f>+U440-U439</f>
        <v/>
      </c>
      <c r="I440" s="122">
        <f>+V440-V439</f>
        <v/>
      </c>
      <c r="J440" s="132" t="n">
        <v>8433.75</v>
      </c>
      <c r="K440" s="125">
        <f>J440-J439</f>
        <v/>
      </c>
      <c r="M440" s="127">
        <f>B440+F440+I440-C440-G440-H440</f>
        <v/>
      </c>
      <c r="O440" s="105" t="n">
        <v>133028</v>
      </c>
      <c r="P440" s="105" t="n">
        <v>72937</v>
      </c>
      <c r="Q440" s="105" t="n">
        <v>306160</v>
      </c>
      <c r="R440" s="105" t="n">
        <v>581875</v>
      </c>
      <c r="S440" s="105" t="n">
        <v>214122</v>
      </c>
      <c r="T440" s="105" t="n">
        <v>395894</v>
      </c>
      <c r="U440" s="105" t="n">
        <v>254073</v>
      </c>
      <c r="V440" s="105" t="n">
        <v>106558</v>
      </c>
    </row>
    <row customHeight="1" ht="14.4" r="441" s="106" spans="1:27">
      <c r="A441" s="104" t="n">
        <v>42681</v>
      </c>
      <c r="B441" s="122">
        <f>+O441-O440</f>
        <v/>
      </c>
      <c r="C441" s="130">
        <f>+P441-P440</f>
        <v/>
      </c>
      <c r="D441" s="122">
        <f>+Q441-Q440</f>
        <v/>
      </c>
      <c r="E441" s="122">
        <f>+R441-R440</f>
        <v/>
      </c>
      <c r="F441" s="123">
        <f>+S441-S440</f>
        <v/>
      </c>
      <c r="G441" s="122">
        <f>+T441-T440</f>
        <v/>
      </c>
      <c r="H441" s="130">
        <f>+U441-U440</f>
        <v/>
      </c>
      <c r="I441" s="122">
        <f>+V441-V440</f>
        <v/>
      </c>
      <c r="J441" s="132" t="n">
        <v>8497.049999999999</v>
      </c>
      <c r="K441" s="125">
        <f>J441-J440</f>
        <v/>
      </c>
      <c r="M441" s="127">
        <f>B441+F441+I441-C441-G441-H441</f>
        <v/>
      </c>
      <c r="O441" s="105" t="n">
        <v>121251</v>
      </c>
      <c r="P441" s="105" t="n">
        <v>64909</v>
      </c>
      <c r="Q441" s="105" t="n">
        <v>310348</v>
      </c>
      <c r="R441" s="105" t="n">
        <v>571649</v>
      </c>
      <c r="S441" s="105" t="n">
        <v>213245</v>
      </c>
      <c r="T441" s="105" t="n">
        <v>398262</v>
      </c>
      <c r="U441" s="105" t="n">
        <v>256838</v>
      </c>
      <c r="V441" s="105" t="n">
        <v>110764</v>
      </c>
    </row>
    <row customHeight="1" ht="14.4" r="442" s="106" spans="1:27">
      <c r="A442" s="104" t="n">
        <v>42682</v>
      </c>
      <c r="B442" s="122">
        <f>+O442-O441</f>
        <v/>
      </c>
      <c r="C442" s="130">
        <f>+P442-P441</f>
        <v/>
      </c>
      <c r="D442" s="122">
        <f>+Q442-Q441</f>
        <v/>
      </c>
      <c r="E442" s="122">
        <f>+R442-R441</f>
        <v/>
      </c>
      <c r="F442" s="123">
        <f>+S442-S441</f>
        <v/>
      </c>
      <c r="G442" s="122">
        <f>+T442-T441</f>
        <v/>
      </c>
      <c r="H442" s="130">
        <f>+U442-U441</f>
        <v/>
      </c>
      <c r="I442" s="122">
        <f>+V442-V441</f>
        <v/>
      </c>
      <c r="J442" s="132" t="n">
        <v>8533.549999999999</v>
      </c>
      <c r="K442" s="125">
        <f>J442-J441</f>
        <v/>
      </c>
      <c r="M442" s="127">
        <f>B442+F442+I442-C442-G442-H442</f>
        <v/>
      </c>
      <c r="O442" s="105" t="n">
        <v>119401</v>
      </c>
      <c r="P442" s="105" t="n">
        <v>67632</v>
      </c>
      <c r="Q442" s="105" t="n">
        <v>312277</v>
      </c>
      <c r="R442" s="105" t="n">
        <v>565238</v>
      </c>
      <c r="S442" s="105" t="n">
        <v>219392</v>
      </c>
      <c r="T442" s="105" t="n">
        <v>408388</v>
      </c>
      <c r="U442" s="105" t="n">
        <v>265894</v>
      </c>
      <c r="V442" s="105" t="n">
        <v>129968</v>
      </c>
    </row>
    <row customHeight="1" ht="14.4" r="443" s="106" spans="1:27">
      <c r="A443" s="104" t="n">
        <v>42683</v>
      </c>
      <c r="B443" s="122">
        <f>+O443-O442</f>
        <v/>
      </c>
      <c r="C443" s="130">
        <f>+P443-P442</f>
        <v/>
      </c>
      <c r="D443" s="122">
        <f>+Q443-Q442</f>
        <v/>
      </c>
      <c r="E443" s="122">
        <f>+R443-R442</f>
        <v/>
      </c>
      <c r="F443" s="123">
        <f>+S443-S442</f>
        <v/>
      </c>
      <c r="G443" s="122">
        <f>+T443-T442</f>
        <v/>
      </c>
      <c r="H443" s="130">
        <f>+U443-U442</f>
        <v/>
      </c>
      <c r="I443" s="122">
        <f>+V443-V442</f>
        <v/>
      </c>
      <c r="J443" s="132" t="n">
        <v>8432</v>
      </c>
      <c r="K443" s="125">
        <f>J443-J442</f>
        <v/>
      </c>
      <c r="M443" s="127">
        <f>B443+F443+I443-C443-G443-H443</f>
        <v/>
      </c>
      <c r="O443" s="105" t="n">
        <v>128761</v>
      </c>
      <c r="P443" s="105" t="n">
        <v>65724</v>
      </c>
      <c r="Q443" s="105" t="n">
        <v>321621</v>
      </c>
      <c r="R443" s="105" t="n">
        <v>557074</v>
      </c>
      <c r="S443" s="105" t="n">
        <v>225747</v>
      </c>
      <c r="T443" s="105" t="n">
        <v>433665</v>
      </c>
      <c r="U443" s="105" t="n">
        <v>275705</v>
      </c>
      <c r="V443" s="105" t="n">
        <v>143935</v>
      </c>
    </row>
    <row customHeight="1" ht="14.4" r="444" s="106" spans="1:27">
      <c r="A444" s="104" t="n">
        <v>42684</v>
      </c>
      <c r="B444" s="122">
        <f>+O444-O443</f>
        <v/>
      </c>
      <c r="C444" s="130">
        <f>+P444-P443</f>
        <v/>
      </c>
      <c r="D444" s="122">
        <f>+Q444-Q443</f>
        <v/>
      </c>
      <c r="E444" s="122">
        <f>+R444-R443</f>
        <v/>
      </c>
      <c r="F444" s="123">
        <f>+S444-S443</f>
        <v/>
      </c>
      <c r="G444" s="122">
        <f>+T444-T443</f>
        <v/>
      </c>
      <c r="H444" s="130">
        <f>+U444-U443</f>
        <v/>
      </c>
      <c r="I444" s="122">
        <f>+V444-V443</f>
        <v/>
      </c>
      <c r="J444" s="132" t="n">
        <v>8525.75</v>
      </c>
      <c r="K444" s="125">
        <f>J444-J443</f>
        <v/>
      </c>
      <c r="M444" s="127">
        <f>B444+F444+I444-C444-G444-H444</f>
        <v/>
      </c>
      <c r="O444" s="105" t="n">
        <v>129804</v>
      </c>
      <c r="P444" s="105" t="n">
        <v>63917</v>
      </c>
      <c r="Q444" s="105" t="n">
        <v>326274</v>
      </c>
      <c r="R444" s="105" t="n">
        <v>555886</v>
      </c>
      <c r="S444" s="105" t="n">
        <v>248220</v>
      </c>
      <c r="T444" s="105" t="n">
        <v>435095</v>
      </c>
      <c r="U444" s="105" t="n">
        <v>271417</v>
      </c>
      <c r="V444" s="105" t="n">
        <v>160238</v>
      </c>
    </row>
    <row customHeight="1" ht="14.4" r="445" s="106" spans="1:27">
      <c r="A445" s="104" t="n">
        <v>42685</v>
      </c>
      <c r="B445" s="122">
        <f>+O445-O444</f>
        <v/>
      </c>
      <c r="C445" s="130">
        <f>+P445-P444</f>
        <v/>
      </c>
      <c r="D445" s="122">
        <f>+Q445-Q444</f>
        <v/>
      </c>
      <c r="E445" s="122">
        <f>+R445-R444</f>
        <v/>
      </c>
      <c r="F445" s="123">
        <f>+S445-S444</f>
        <v/>
      </c>
      <c r="G445" s="122">
        <f>+T445-T444</f>
        <v/>
      </c>
      <c r="H445" s="130">
        <f>+U445-U444</f>
        <v/>
      </c>
      <c r="I445" s="122">
        <f>+V445-V444</f>
        <v/>
      </c>
      <c r="J445" s="132" t="n">
        <v>8296.299999999999</v>
      </c>
      <c r="K445" s="125">
        <f>J445-J444</f>
        <v/>
      </c>
      <c r="M445" s="127">
        <f>B445+F445+I445-C445-G445-H445</f>
        <v/>
      </c>
      <c r="O445" s="105" t="n">
        <v>114264</v>
      </c>
      <c r="P445" s="105" t="n">
        <v>65578</v>
      </c>
      <c r="Q445" s="105" t="n">
        <v>319345</v>
      </c>
      <c r="R445" s="105" t="n">
        <v>571493</v>
      </c>
      <c r="S445" s="105" t="n">
        <v>240994</v>
      </c>
      <c r="T445" s="105" t="n">
        <v>484421</v>
      </c>
      <c r="U445" s="105" t="n">
        <v>347057</v>
      </c>
      <c r="V445" s="105" t="n">
        <v>161595</v>
      </c>
    </row>
    <row customHeight="1" ht="14.4" r="446" s="106" spans="1:27">
      <c r="A446" s="104" t="n">
        <v>42689</v>
      </c>
      <c r="B446" s="122">
        <f>+O446-O445</f>
        <v/>
      </c>
      <c r="C446" s="130">
        <f>+P446-P445</f>
        <v/>
      </c>
      <c r="D446" s="122">
        <f>+Q446-Q445</f>
        <v/>
      </c>
      <c r="E446" s="122">
        <f>+R446-R445</f>
        <v/>
      </c>
      <c r="F446" s="123">
        <f>+S446-S445</f>
        <v/>
      </c>
      <c r="G446" s="122">
        <f>+T446-T445</f>
        <v/>
      </c>
      <c r="H446" s="130">
        <f>+U446-U445</f>
        <v/>
      </c>
      <c r="I446" s="122">
        <f>+V446-V445</f>
        <v/>
      </c>
      <c r="J446" s="132" t="n">
        <v>8108.45</v>
      </c>
      <c r="K446" s="125">
        <f>J446-J445</f>
        <v/>
      </c>
      <c r="M446" s="127">
        <f>B446+F446+I446-C446-G446-H446</f>
        <v/>
      </c>
      <c r="O446" s="105" t="n">
        <v>112733</v>
      </c>
      <c r="P446" s="105" t="n">
        <v>86497</v>
      </c>
      <c r="Q446" s="105" t="n">
        <v>318443</v>
      </c>
      <c r="R446" s="105" t="n">
        <v>583657</v>
      </c>
      <c r="S446" s="105" t="n">
        <v>248933</v>
      </c>
      <c r="T446" s="105" t="n">
        <v>471023</v>
      </c>
      <c r="U446" s="105" t="n">
        <v>385792</v>
      </c>
      <c r="V446" s="105" t="n">
        <v>151633</v>
      </c>
    </row>
    <row customHeight="1" ht="14.4" r="447" s="106" spans="1:27">
      <c r="A447" s="104" t="n">
        <v>42690</v>
      </c>
      <c r="B447" s="122">
        <f>+O447-O446</f>
        <v/>
      </c>
      <c r="C447" s="130">
        <f>+P447-P446</f>
        <v/>
      </c>
      <c r="D447" s="122">
        <f>+Q447-Q446</f>
        <v/>
      </c>
      <c r="E447" s="122">
        <f>+R447-R446</f>
        <v/>
      </c>
      <c r="F447" s="123">
        <f>+S447-S446</f>
        <v/>
      </c>
      <c r="G447" s="122">
        <f>+T447-T446</f>
        <v/>
      </c>
      <c r="H447" s="130">
        <f>+U447-U446</f>
        <v/>
      </c>
      <c r="I447" s="122">
        <f>+V447-V446</f>
        <v/>
      </c>
      <c r="J447" s="132" t="n">
        <v>8111.6</v>
      </c>
      <c r="K447" s="125">
        <f>J447-J446</f>
        <v/>
      </c>
      <c r="M447" s="127">
        <f>B447+F447+I447-C447-G447-H447</f>
        <v/>
      </c>
      <c r="O447" s="105" t="n">
        <v>111896</v>
      </c>
      <c r="P447" s="105" t="n">
        <v>84046</v>
      </c>
      <c r="Q447" s="105" t="n">
        <v>322353</v>
      </c>
      <c r="R447" s="105" t="n">
        <v>572165</v>
      </c>
      <c r="S447" s="105" t="n">
        <v>253328</v>
      </c>
      <c r="T447" s="105" t="n">
        <v>481163</v>
      </c>
      <c r="U447" s="105" t="n">
        <v>396075</v>
      </c>
      <c r="V447" s="105" t="n">
        <v>156800</v>
      </c>
    </row>
    <row customHeight="1" ht="14.4" r="448" s="106" spans="1:27">
      <c r="A448" s="104" t="n">
        <v>42691</v>
      </c>
      <c r="B448" s="122">
        <f>+O448-O447</f>
        <v/>
      </c>
      <c r="C448" s="130">
        <f>+P448-P447</f>
        <v/>
      </c>
      <c r="D448" s="122">
        <f>+Q448-Q447</f>
        <v/>
      </c>
      <c r="E448" s="122">
        <f>+R448-R447</f>
        <v/>
      </c>
      <c r="F448" s="123">
        <f>+S448-S447</f>
        <v/>
      </c>
      <c r="G448" s="122">
        <f>+T448-T447</f>
        <v/>
      </c>
      <c r="H448" s="130">
        <f>+U448-U447</f>
        <v/>
      </c>
      <c r="I448" s="122">
        <f>+V448-V447</f>
        <v/>
      </c>
      <c r="J448" s="132" t="n">
        <v>8079.95</v>
      </c>
      <c r="K448" s="125">
        <f>J448-J447</f>
        <v/>
      </c>
      <c r="M448" s="127">
        <f>B448+F448+I448-C448-G448-H448</f>
        <v/>
      </c>
      <c r="O448" s="105" t="n">
        <v>117441</v>
      </c>
      <c r="P448" s="105" t="n">
        <v>85533</v>
      </c>
      <c r="Q448" s="105" t="n">
        <v>323976</v>
      </c>
      <c r="R448" s="105" t="n">
        <v>570669</v>
      </c>
      <c r="S448" s="105" t="n">
        <v>252312</v>
      </c>
      <c r="T448" s="105" t="n">
        <v>489263</v>
      </c>
      <c r="U448" s="105" t="n">
        <v>407801</v>
      </c>
      <c r="V448" s="105" t="n">
        <v>153672</v>
      </c>
    </row>
    <row customHeight="1" ht="14.4" r="449" s="106" spans="1:27">
      <c r="A449" s="104" t="n">
        <v>42692</v>
      </c>
      <c r="B449" s="122">
        <f>+O449-O448</f>
        <v/>
      </c>
      <c r="C449" s="130">
        <f>+P449-P448</f>
        <v/>
      </c>
      <c r="D449" s="122">
        <f>+Q449-Q448</f>
        <v/>
      </c>
      <c r="E449" s="122">
        <f>+R449-R448</f>
        <v/>
      </c>
      <c r="F449" s="123">
        <f>+S449-S448</f>
        <v/>
      </c>
      <c r="G449" s="122">
        <f>+T449-T448</f>
        <v/>
      </c>
      <c r="H449" s="130">
        <f>+U449-U448</f>
        <v/>
      </c>
      <c r="I449" s="122">
        <f>+V449-V448</f>
        <v/>
      </c>
      <c r="J449" s="132" t="n">
        <v>8074.1</v>
      </c>
      <c r="K449" s="125">
        <f>J449-J448</f>
        <v/>
      </c>
      <c r="M449" s="127">
        <f>B449+F449+I449-C449-G449-H449</f>
        <v/>
      </c>
      <c r="O449" s="105" t="n">
        <v>117796</v>
      </c>
      <c r="P449" s="105" t="n">
        <v>96765</v>
      </c>
      <c r="Q449" s="105" t="n">
        <v>333786</v>
      </c>
      <c r="R449" s="105" t="n">
        <v>563750</v>
      </c>
      <c r="S449" s="105" t="n">
        <v>255190</v>
      </c>
      <c r="T449" s="105" t="n">
        <v>500729</v>
      </c>
      <c r="U449" s="105" t="n">
        <v>419238</v>
      </c>
      <c r="V449" s="105" t="n">
        <v>156920</v>
      </c>
    </row>
    <row customHeight="1" ht="14.4" r="450" s="106" spans="1:27">
      <c r="A450" s="104" t="n">
        <v>42695</v>
      </c>
      <c r="B450" s="122">
        <f>+O450-O449</f>
        <v/>
      </c>
      <c r="C450" s="130">
        <f>+P450-P449</f>
        <v/>
      </c>
      <c r="D450" s="122">
        <f>+Q450-Q449</f>
        <v/>
      </c>
      <c r="E450" s="122">
        <f>+R450-R449</f>
        <v/>
      </c>
      <c r="F450" s="123">
        <f>+S450-S449</f>
        <v/>
      </c>
      <c r="G450" s="122">
        <f>+T450-T449</f>
        <v/>
      </c>
      <c r="H450" s="130">
        <f>+U450-U449</f>
        <v/>
      </c>
      <c r="I450" s="122">
        <f>+V450-V449</f>
        <v/>
      </c>
      <c r="J450" s="132" t="n">
        <v>7929.1</v>
      </c>
      <c r="K450" s="125">
        <f>J450-J449</f>
        <v/>
      </c>
      <c r="M450" s="127">
        <f>B450+F450+I450-C450-G450-H450</f>
        <v/>
      </c>
      <c r="O450" s="105" t="n">
        <v>151543</v>
      </c>
      <c r="P450" s="105" t="n">
        <v>112293</v>
      </c>
      <c r="Q450" s="105" t="n">
        <v>357421</v>
      </c>
      <c r="R450" s="105" t="n">
        <v>573925</v>
      </c>
      <c r="S450" s="105" t="n">
        <v>247523</v>
      </c>
      <c r="T450" s="105" t="n">
        <v>515111</v>
      </c>
      <c r="U450" s="105" t="n">
        <v>422886</v>
      </c>
      <c r="V450" s="105" t="n">
        <v>138689</v>
      </c>
    </row>
    <row customHeight="1" ht="14.4" r="451" s="106" spans="1:27">
      <c r="A451" s="104" t="n">
        <v>42696</v>
      </c>
      <c r="B451" s="122">
        <f>+O451-O450</f>
        <v/>
      </c>
      <c r="C451" s="130">
        <f>+P451-P450</f>
        <v/>
      </c>
      <c r="D451" s="122">
        <f>+Q451-Q450</f>
        <v/>
      </c>
      <c r="E451" s="122">
        <f>+R451-R450</f>
        <v/>
      </c>
      <c r="F451" s="123">
        <f>+S451-S450</f>
        <v/>
      </c>
      <c r="G451" s="122">
        <f>+T451-T450</f>
        <v/>
      </c>
      <c r="H451" s="130">
        <f>+U451-U450</f>
        <v/>
      </c>
      <c r="I451" s="122">
        <f>+V451-V450</f>
        <v/>
      </c>
      <c r="J451" s="132" t="n">
        <v>8002.3</v>
      </c>
      <c r="K451" s="125">
        <f>J451-J450</f>
        <v/>
      </c>
      <c r="M451" s="127">
        <f>B451+F451+I451-C451-G451-H451</f>
        <v/>
      </c>
      <c r="O451" s="105" t="n">
        <v>167377</v>
      </c>
      <c r="P451" s="105" t="n">
        <v>122370</v>
      </c>
      <c r="Q451" s="105" t="n">
        <v>380971</v>
      </c>
      <c r="R451" s="105" t="n">
        <v>574429</v>
      </c>
      <c r="S451" s="105" t="n">
        <v>262788</v>
      </c>
      <c r="T451" s="105" t="n">
        <v>495064</v>
      </c>
      <c r="U451" s="105" t="n">
        <v>438645</v>
      </c>
      <c r="V451" s="105" t="n">
        <v>121655</v>
      </c>
    </row>
    <row customHeight="1" ht="14.4" r="452" s="106" spans="1:27">
      <c r="A452" s="104" t="n">
        <v>42697</v>
      </c>
      <c r="B452" s="122">
        <f>+O452-O451</f>
        <v/>
      </c>
      <c r="C452" s="130">
        <f>+P452-P451</f>
        <v/>
      </c>
      <c r="D452" s="122">
        <f>+Q452-Q451</f>
        <v/>
      </c>
      <c r="E452" s="122">
        <f>+R452-R451</f>
        <v/>
      </c>
      <c r="F452" s="123">
        <f>+S452-S451</f>
        <v/>
      </c>
      <c r="G452" s="122">
        <f>+T452-T451</f>
        <v/>
      </c>
      <c r="H452" s="130">
        <f>+U452-U451</f>
        <v/>
      </c>
      <c r="I452" s="122">
        <f>+V452-V451</f>
        <v/>
      </c>
      <c r="J452" s="132" t="n">
        <v>8033.3</v>
      </c>
      <c r="K452" s="125">
        <f>J452-J451</f>
        <v/>
      </c>
      <c r="M452" s="127">
        <f>B452+F452+I452-C452-G452-H452</f>
        <v/>
      </c>
      <c r="O452" s="105" t="n">
        <v>174728</v>
      </c>
      <c r="P452" s="105" t="n">
        <v>129276</v>
      </c>
      <c r="Q452" s="105" t="n">
        <v>407504</v>
      </c>
      <c r="R452" s="105" t="n">
        <v>575385</v>
      </c>
      <c r="S452" s="105" t="n">
        <v>264485</v>
      </c>
      <c r="T452" s="105" t="n">
        <v>487300</v>
      </c>
      <c r="U452" s="105" t="n">
        <v>451220</v>
      </c>
      <c r="V452" s="105" t="n">
        <v>118139</v>
      </c>
    </row>
    <row customHeight="1" ht="14.4" r="453" s="106" spans="1:27">
      <c r="A453" s="104" t="n">
        <v>42698</v>
      </c>
      <c r="B453" s="122">
        <f>+O453-O452</f>
        <v/>
      </c>
      <c r="C453" s="130">
        <f>+P453-P452</f>
        <v/>
      </c>
      <c r="D453" s="122">
        <f>+Q453-Q452</f>
        <v/>
      </c>
      <c r="E453" s="122">
        <f>+R453-R452</f>
        <v/>
      </c>
      <c r="F453" s="123">
        <f>+S453-S452</f>
        <v/>
      </c>
      <c r="G453" s="122">
        <f>+T453-T452</f>
        <v/>
      </c>
      <c r="H453" s="130">
        <f>+U453-U452</f>
        <v/>
      </c>
      <c r="I453" s="122">
        <f>+V453-V452</f>
        <v/>
      </c>
      <c r="J453" s="132" t="n">
        <v>7965.5</v>
      </c>
      <c r="K453" s="125">
        <f>J453-J452</f>
        <v/>
      </c>
      <c r="M453" s="127">
        <f>B453+F453+I453-C453-G453-H453</f>
        <v/>
      </c>
      <c r="O453" s="105" t="n">
        <v>67115</v>
      </c>
      <c r="P453" s="105" t="n">
        <v>70201</v>
      </c>
      <c r="Q453" s="105" t="n">
        <v>325721</v>
      </c>
      <c r="R453" s="105" t="n">
        <v>470743</v>
      </c>
      <c r="S453" s="105" t="n">
        <v>149309</v>
      </c>
      <c r="T453" s="105" t="n">
        <v>304080</v>
      </c>
      <c r="U453" s="105" t="n">
        <v>201608</v>
      </c>
      <c r="V453" s="105" t="n">
        <v>59973</v>
      </c>
    </row>
    <row customHeight="1" ht="14.4" r="454" s="106" spans="1:27">
      <c r="A454" s="104" t="n">
        <v>42699</v>
      </c>
      <c r="B454" s="122">
        <f>+O454-O453</f>
        <v/>
      </c>
      <c r="C454" s="130">
        <f>+P454-P453</f>
        <v/>
      </c>
      <c r="D454" s="122">
        <f>+Q454-Q453</f>
        <v/>
      </c>
      <c r="E454" s="122">
        <f>+R454-R453</f>
        <v/>
      </c>
      <c r="F454" s="123">
        <f>+S454-S453</f>
        <v/>
      </c>
      <c r="G454" s="122">
        <f>+T454-T453</f>
        <v/>
      </c>
      <c r="H454" s="130">
        <f>+U454-U453</f>
        <v/>
      </c>
      <c r="I454" s="122">
        <f>+V454-V453</f>
        <v/>
      </c>
      <c r="J454" s="132" t="n">
        <v>8114.3</v>
      </c>
      <c r="K454" s="125">
        <f>J454-J453</f>
        <v/>
      </c>
      <c r="M454" s="127">
        <f>B454+F454+I454-C454-G454-H454</f>
        <v/>
      </c>
      <c r="O454" s="105" t="n">
        <v>75058</v>
      </c>
      <c r="P454" s="105" t="n">
        <v>67425</v>
      </c>
      <c r="Q454" s="105" t="n">
        <v>339225</v>
      </c>
      <c r="R454" s="105" t="n">
        <v>466128</v>
      </c>
      <c r="S454" s="105" t="n">
        <v>180703</v>
      </c>
      <c r="T454" s="105" t="n">
        <v>335755</v>
      </c>
      <c r="U454" s="105" t="n">
        <v>220364</v>
      </c>
      <c r="V454" s="105" t="n">
        <v>66383</v>
      </c>
    </row>
    <row customHeight="1" ht="14.4" r="455" s="106" spans="1:27">
      <c r="A455" s="104" t="n">
        <v>42700</v>
      </c>
      <c r="B455" s="122">
        <f>+O455-O454</f>
        <v/>
      </c>
      <c r="C455" s="130">
        <f>+P455-P454</f>
        <v/>
      </c>
      <c r="D455" s="122">
        <f>+Q455-Q454</f>
        <v/>
      </c>
      <c r="E455" s="122">
        <f>+R455-R454</f>
        <v/>
      </c>
      <c r="F455" s="123">
        <f>+S455-S454</f>
        <v/>
      </c>
      <c r="G455" s="122">
        <f>+T455-T454</f>
        <v/>
      </c>
      <c r="H455" s="130">
        <f>+U455-U454</f>
        <v/>
      </c>
      <c r="I455" s="122">
        <f>+V455-V454</f>
        <v/>
      </c>
      <c r="J455" s="132" t="n">
        <v>8126.9</v>
      </c>
      <c r="K455" s="125">
        <f>J455-J454</f>
        <v/>
      </c>
      <c r="M455" s="127">
        <f>B455+F455+I455-C455-G455-H455</f>
        <v/>
      </c>
      <c r="O455" s="105" t="n">
        <v>81284</v>
      </c>
      <c r="P455" s="105" t="n">
        <v>73836</v>
      </c>
      <c r="Q455" s="105" t="n">
        <v>349025</v>
      </c>
      <c r="R455" s="105" t="n">
        <v>463659</v>
      </c>
      <c r="S455" s="105" t="n">
        <v>198052</v>
      </c>
      <c r="T455" s="105" t="n">
        <v>363190</v>
      </c>
      <c r="U455" s="105" t="n">
        <v>226190</v>
      </c>
      <c r="V455" s="105" t="n">
        <v>79995</v>
      </c>
    </row>
    <row customHeight="1" ht="14.4" r="456" s="106" spans="1:27">
      <c r="A456" s="104" t="n">
        <v>42703</v>
      </c>
      <c r="B456" s="122">
        <f>+O456-O455</f>
        <v/>
      </c>
      <c r="C456" s="130">
        <f>+P456-P455</f>
        <v/>
      </c>
      <c r="D456" s="122">
        <f>+Q456-Q455</f>
        <v/>
      </c>
      <c r="E456" s="122">
        <f>+R456-R455</f>
        <v/>
      </c>
      <c r="F456" s="123">
        <f>+S456-S455</f>
        <v/>
      </c>
      <c r="G456" s="122">
        <f>+T456-T455</f>
        <v/>
      </c>
      <c r="H456" s="130">
        <f>+U456-U455</f>
        <v/>
      </c>
      <c r="I456" s="122">
        <f>+V456-V455</f>
        <v/>
      </c>
      <c r="J456" s="132" t="n">
        <v>8142.15</v>
      </c>
      <c r="K456" s="125">
        <f>J456-J455</f>
        <v/>
      </c>
      <c r="M456" s="127">
        <f>B456+F456+I456-C456-G456-H456</f>
        <v/>
      </c>
      <c r="O456" s="105" t="n">
        <v>92023</v>
      </c>
      <c r="P456" s="105" t="n">
        <v>74429</v>
      </c>
      <c r="Q456" s="105" t="n">
        <v>359867</v>
      </c>
      <c r="R456" s="105" t="n">
        <v>460809</v>
      </c>
      <c r="S456" s="105" t="n">
        <v>212800</v>
      </c>
      <c r="T456" s="105" t="n">
        <v>379720</v>
      </c>
      <c r="U456" s="105" t="n">
        <v>229801</v>
      </c>
      <c r="V456" s="105" t="n">
        <v>83581</v>
      </c>
    </row>
    <row customHeight="1" ht="14.4" r="457" s="106" spans="1:27">
      <c r="A457" s="104" t="n">
        <v>42704</v>
      </c>
      <c r="B457" s="122">
        <f>+O457-O456</f>
        <v/>
      </c>
      <c r="C457" s="130">
        <f>+P457-P456</f>
        <v/>
      </c>
      <c r="D457" s="122">
        <f>+Q457-Q456</f>
        <v/>
      </c>
      <c r="E457" s="122">
        <f>+R457-R456</f>
        <v/>
      </c>
      <c r="F457" s="123">
        <f>+S457-S456</f>
        <v/>
      </c>
      <c r="G457" s="122">
        <f>+T457-T456</f>
        <v/>
      </c>
      <c r="H457" s="130">
        <f>+U457-U456</f>
        <v/>
      </c>
      <c r="I457" s="122">
        <f>+V457-V456</f>
        <v/>
      </c>
      <c r="J457" s="132" t="n">
        <v>8224.5</v>
      </c>
      <c r="K457" s="125">
        <f>J457-J456</f>
        <v/>
      </c>
      <c r="M457" s="127">
        <f>B457+F457+I457-C457-G457-H457</f>
        <v/>
      </c>
      <c r="O457" s="105" t="n">
        <v>99713</v>
      </c>
      <c r="P457" s="105" t="n">
        <v>71455</v>
      </c>
      <c r="Q457" s="105" t="n">
        <v>374925</v>
      </c>
      <c r="R457" s="105" t="n">
        <v>469619</v>
      </c>
      <c r="S457" s="105" t="n">
        <v>224043</v>
      </c>
      <c r="T457" s="105" t="n">
        <v>386922</v>
      </c>
      <c r="U457" s="105" t="n">
        <v>232577</v>
      </c>
      <c r="V457" s="105" t="n">
        <v>91196</v>
      </c>
    </row>
    <row customHeight="1" ht="14.4" r="458" s="106" spans="1:27">
      <c r="A458" s="104" t="n">
        <v>42705</v>
      </c>
      <c r="B458" s="122">
        <f>+O458-O457</f>
        <v/>
      </c>
      <c r="C458" s="130">
        <f>+P458-P457</f>
        <v/>
      </c>
      <c r="D458" s="122">
        <f>+Q458-Q457</f>
        <v/>
      </c>
      <c r="E458" s="122">
        <f>+R458-R457</f>
        <v/>
      </c>
      <c r="F458" s="123">
        <f>+S458-S457</f>
        <v/>
      </c>
      <c r="G458" s="122">
        <f>+T458-T457</f>
        <v/>
      </c>
      <c r="H458" s="130">
        <f>+U458-U457</f>
        <v/>
      </c>
      <c r="I458" s="122">
        <f>+V458-V457</f>
        <v/>
      </c>
      <c r="J458" s="132" t="n">
        <v>8192.9</v>
      </c>
      <c r="K458" s="125">
        <f>J458-J457</f>
        <v/>
      </c>
      <c r="M458" s="127">
        <f>B458+F458+I458-C458-G458-H458</f>
        <v/>
      </c>
      <c r="O458" s="105" t="n">
        <v>109978</v>
      </c>
      <c r="P458" s="105" t="n">
        <v>70621</v>
      </c>
      <c r="Q458" s="105" t="n">
        <v>379478</v>
      </c>
      <c r="R458" s="105" t="n">
        <v>468716</v>
      </c>
      <c r="S458" s="105" t="n">
        <v>223753</v>
      </c>
      <c r="T458" s="105" t="n">
        <v>400685</v>
      </c>
      <c r="U458" s="105" t="n">
        <v>224851</v>
      </c>
      <c r="V458" s="105" t="n">
        <v>100499</v>
      </c>
    </row>
    <row customHeight="1" ht="14.4" r="459" s="106" spans="1:27">
      <c r="A459" s="104" t="n">
        <v>42706</v>
      </c>
      <c r="B459" s="122">
        <f>+O459-O458</f>
        <v/>
      </c>
      <c r="C459" s="130">
        <f>+P459-P458</f>
        <v/>
      </c>
      <c r="D459" s="122">
        <f>+Q459-Q458</f>
        <v/>
      </c>
      <c r="E459" s="122">
        <f>+R459-R458</f>
        <v/>
      </c>
      <c r="F459" s="123">
        <f>+S459-S458</f>
        <v/>
      </c>
      <c r="G459" s="122">
        <f>+T459-T458</f>
        <v/>
      </c>
      <c r="H459" s="130">
        <f>+U459-U458</f>
        <v/>
      </c>
      <c r="I459" s="122">
        <f>+V459-V458</f>
        <v/>
      </c>
      <c r="J459" s="132" t="n">
        <v>8086.8</v>
      </c>
      <c r="K459" s="125">
        <f>J459-J458</f>
        <v/>
      </c>
      <c r="M459" s="127">
        <f>B459+F459+I459-C459-G459-H459</f>
        <v/>
      </c>
      <c r="O459" s="105" t="n">
        <v>109232</v>
      </c>
      <c r="P459" s="105" t="n">
        <v>66575</v>
      </c>
      <c r="Q459" s="105" t="n">
        <v>376491</v>
      </c>
      <c r="R459" s="105" t="n">
        <v>474928</v>
      </c>
      <c r="S459" s="105" t="n">
        <v>225506</v>
      </c>
      <c r="T459" s="105" t="n">
        <v>411408</v>
      </c>
      <c r="U459" s="105" t="n">
        <v>226369</v>
      </c>
      <c r="V459" s="105" t="n">
        <v>104512</v>
      </c>
    </row>
    <row customHeight="1" ht="14.4" r="460" s="106" spans="1:27">
      <c r="A460" s="104" t="n">
        <v>42709</v>
      </c>
      <c r="B460" s="122">
        <f>+O460-O459</f>
        <v/>
      </c>
      <c r="C460" s="130">
        <f>+P460-P459</f>
        <v/>
      </c>
      <c r="D460" s="122">
        <f>+Q460-Q459</f>
        <v/>
      </c>
      <c r="E460" s="122">
        <f>+R460-R459</f>
        <v/>
      </c>
      <c r="F460" s="123">
        <f>+S460-S459</f>
        <v/>
      </c>
      <c r="G460" s="122">
        <f>+T460-T459</f>
        <v/>
      </c>
      <c r="H460" s="130">
        <f>+U460-U459</f>
        <v/>
      </c>
      <c r="I460" s="122">
        <f>+V460-V459</f>
        <v/>
      </c>
      <c r="J460" s="132" t="n">
        <v>8128.75</v>
      </c>
      <c r="K460" s="125">
        <f>J460-J459</f>
        <v/>
      </c>
      <c r="M460" s="127">
        <f>B460+F460+I460-C460-G460-H460</f>
        <v/>
      </c>
      <c r="O460" s="105" t="n">
        <v>108324</v>
      </c>
      <c r="P460" s="105" t="n">
        <v>67150</v>
      </c>
      <c r="Q460" s="105" t="n">
        <v>374765</v>
      </c>
      <c r="R460" s="105" t="n">
        <v>477364</v>
      </c>
      <c r="S460" s="105" t="n">
        <v>227112</v>
      </c>
      <c r="T460" s="105" t="n">
        <v>417896</v>
      </c>
      <c r="U460" s="105" t="n">
        <v>226663</v>
      </c>
      <c r="V460" s="105" t="n">
        <v>104465</v>
      </c>
    </row>
    <row customHeight="1" ht="14.4" r="461" s="106" spans="1:27">
      <c r="A461" s="104" t="n">
        <v>42710</v>
      </c>
      <c r="B461" s="122">
        <f>+O461-O460</f>
        <v/>
      </c>
      <c r="C461" s="130">
        <f>+P461-P460</f>
        <v/>
      </c>
      <c r="D461" s="122">
        <f>+Q461-Q460</f>
        <v/>
      </c>
      <c r="E461" s="122">
        <f>+R461-R460</f>
        <v/>
      </c>
      <c r="F461" s="123">
        <f>+S461-S460</f>
        <v/>
      </c>
      <c r="G461" s="122">
        <f>+T461-T460</f>
        <v/>
      </c>
      <c r="H461" s="130">
        <f>+U461-U460</f>
        <v/>
      </c>
      <c r="I461" s="122">
        <f>+V461-V460</f>
        <v/>
      </c>
      <c r="J461" s="132" t="n">
        <v>8143.15</v>
      </c>
      <c r="K461" s="125">
        <f>J461-J460</f>
        <v/>
      </c>
      <c r="M461" s="127">
        <f>B461+F461+I461-C461-G461-H461</f>
        <v/>
      </c>
      <c r="O461" s="105" t="n">
        <v>110530</v>
      </c>
      <c r="P461" s="105" t="n">
        <v>65682</v>
      </c>
      <c r="Q461" s="105" t="n">
        <v>374996</v>
      </c>
      <c r="R461" s="105" t="n">
        <v>478951</v>
      </c>
      <c r="S461" s="105" t="n">
        <v>233838</v>
      </c>
      <c r="T461" s="105" t="n">
        <v>423723</v>
      </c>
      <c r="U461" s="105" t="n">
        <v>228940</v>
      </c>
      <c r="V461" s="105" t="n">
        <v>104791</v>
      </c>
    </row>
    <row customHeight="1" ht="14.4" r="462" s="106" spans="1:27">
      <c r="A462" s="104" t="n">
        <v>42711</v>
      </c>
      <c r="B462" s="122">
        <f>+O462-O461</f>
        <v/>
      </c>
      <c r="C462" s="130">
        <f>+P462-P461</f>
        <v/>
      </c>
      <c r="D462" s="122">
        <f>+Q462-Q461</f>
        <v/>
      </c>
      <c r="E462" s="122">
        <f>+R462-R461</f>
        <v/>
      </c>
      <c r="F462" s="123">
        <f>+S462-S461</f>
        <v/>
      </c>
      <c r="G462" s="122">
        <f>+T462-T461</f>
        <v/>
      </c>
      <c r="H462" s="130">
        <f>+U462-U461</f>
        <v/>
      </c>
      <c r="I462" s="122">
        <f>+V462-V461</f>
        <v/>
      </c>
      <c r="J462" s="132" t="n">
        <v>8102.15</v>
      </c>
      <c r="K462" s="125">
        <f>J462-J461</f>
        <v/>
      </c>
      <c r="M462" s="127">
        <f>B462+F462+I462-C462-G462-H462</f>
        <v/>
      </c>
      <c r="O462" s="105" t="n">
        <v>116726</v>
      </c>
      <c r="P462" s="105" t="n">
        <v>68489</v>
      </c>
      <c r="Q462" s="105" t="n">
        <v>374202</v>
      </c>
      <c r="R462" s="105" t="n">
        <v>484681</v>
      </c>
      <c r="S462" s="105" t="n">
        <v>236513</v>
      </c>
      <c r="T462" s="105" t="n">
        <v>435183</v>
      </c>
      <c r="U462" s="105" t="n">
        <v>230892</v>
      </c>
      <c r="V462" s="105" t="n">
        <v>108607</v>
      </c>
    </row>
    <row customHeight="1" ht="14.4" r="463" s="106" spans="1:27">
      <c r="A463" s="104" t="n">
        <v>42712</v>
      </c>
      <c r="B463" s="122">
        <f>+O463-O462</f>
        <v/>
      </c>
      <c r="C463" s="130">
        <f>+P463-P462</f>
        <v/>
      </c>
      <c r="D463" s="122">
        <f>+Q463-Q462</f>
        <v/>
      </c>
      <c r="E463" s="122">
        <f>+R463-R462</f>
        <v/>
      </c>
      <c r="F463" s="123">
        <f>+S463-S462</f>
        <v/>
      </c>
      <c r="G463" s="122">
        <f>+T463-T462</f>
        <v/>
      </c>
      <c r="H463" s="130">
        <f>+U463-U462</f>
        <v/>
      </c>
      <c r="I463" s="122">
        <f>+V463-V462</f>
        <v/>
      </c>
      <c r="J463" s="132" t="n">
        <v>8246.85</v>
      </c>
      <c r="K463" s="125">
        <f>J463-J462</f>
        <v/>
      </c>
      <c r="M463" s="127">
        <f>B463+F463+I463-C463-G463-H463</f>
        <v/>
      </c>
      <c r="O463" s="105" t="n">
        <v>135839</v>
      </c>
      <c r="P463" s="105" t="n">
        <v>65124</v>
      </c>
      <c r="Q463" s="105" t="n">
        <v>379080</v>
      </c>
      <c r="R463" s="105" t="n">
        <v>488284</v>
      </c>
      <c r="S463" s="105" t="n">
        <v>253136</v>
      </c>
      <c r="T463" s="105" t="n">
        <v>437308</v>
      </c>
      <c r="U463" s="105" t="n">
        <v>234412</v>
      </c>
      <c r="V463" s="105" t="n">
        <v>110098</v>
      </c>
    </row>
    <row customHeight="1" ht="14.4" r="464" s="106" spans="1:27">
      <c r="A464" s="104" t="n">
        <v>42713</v>
      </c>
      <c r="B464" s="122">
        <f>+O464-O463</f>
        <v/>
      </c>
      <c r="C464" s="130">
        <f>+P464-P463</f>
        <v/>
      </c>
      <c r="D464" s="122">
        <f>+Q464-Q463</f>
        <v/>
      </c>
      <c r="E464" s="122">
        <f>+R464-R463</f>
        <v/>
      </c>
      <c r="F464" s="123">
        <f>+S464-S463</f>
        <v/>
      </c>
      <c r="G464" s="122">
        <f>+T464-T463</f>
        <v/>
      </c>
      <c r="H464" s="130">
        <f>+U464-U463</f>
        <v/>
      </c>
      <c r="I464" s="122">
        <f>+V464-V463</f>
        <v/>
      </c>
      <c r="J464" s="132" t="n">
        <v>8261.75</v>
      </c>
      <c r="K464" s="125">
        <f>J464-J463</f>
        <v/>
      </c>
      <c r="M464" s="127">
        <f>B464+F464+I464-C464-G464-H464</f>
        <v/>
      </c>
      <c r="O464" s="105" t="n">
        <v>142634</v>
      </c>
      <c r="P464" s="105" t="n">
        <v>68554</v>
      </c>
      <c r="Q464" s="105" t="n">
        <v>380030</v>
      </c>
      <c r="R464" s="105" t="n">
        <v>492683</v>
      </c>
      <c r="S464" s="105" t="n">
        <v>260973</v>
      </c>
      <c r="T464" s="105" t="n">
        <v>441020</v>
      </c>
      <c r="U464" s="105" t="n">
        <v>231945</v>
      </c>
      <c r="V464" s="105" t="n">
        <v>124311</v>
      </c>
    </row>
    <row customHeight="1" ht="14.4" r="465" s="106" spans="1:27">
      <c r="A465" s="104" t="n">
        <v>42716</v>
      </c>
      <c r="B465" s="122">
        <f>+O465-O464</f>
        <v/>
      </c>
      <c r="C465" s="130">
        <f>+P465-P464</f>
        <v/>
      </c>
      <c r="D465" s="122">
        <f>+Q465-Q464</f>
        <v/>
      </c>
      <c r="E465" s="122">
        <f>+R465-R464</f>
        <v/>
      </c>
      <c r="F465" s="123">
        <f>+S465-S464</f>
        <v/>
      </c>
      <c r="G465" s="122">
        <f>+T465-T464</f>
        <v/>
      </c>
      <c r="H465" s="130">
        <f>+U465-U464</f>
        <v/>
      </c>
      <c r="I465" s="122">
        <f>+V465-V464</f>
        <v/>
      </c>
      <c r="J465" s="132" t="n">
        <v>8170.8</v>
      </c>
      <c r="K465" s="125">
        <f>J465-J464</f>
        <v/>
      </c>
      <c r="M465" s="127">
        <f>B465+F465+I465-C465-G465-H465</f>
        <v/>
      </c>
      <c r="O465" s="105" t="n">
        <v>140566</v>
      </c>
      <c r="P465" s="105" t="n">
        <v>67638</v>
      </c>
      <c r="Q465" s="105" t="n">
        <v>377688</v>
      </c>
      <c r="R465" s="105" t="n">
        <v>502292</v>
      </c>
      <c r="S465" s="105" t="n">
        <v>251063</v>
      </c>
      <c r="T465" s="105" t="n">
        <v>446804</v>
      </c>
      <c r="U465" s="105" t="n">
        <v>231419</v>
      </c>
      <c r="V465" s="105" t="n">
        <v>123812</v>
      </c>
    </row>
    <row customHeight="1" ht="14.4" r="466" s="106" spans="1:27">
      <c r="A466" s="104" t="n">
        <v>42717</v>
      </c>
      <c r="B466" s="122">
        <f>+O466-O465</f>
        <v/>
      </c>
      <c r="C466" s="130">
        <f>+P466-P465</f>
        <v/>
      </c>
      <c r="D466" s="122">
        <f>+Q466-Q465</f>
        <v/>
      </c>
      <c r="E466" s="122">
        <f>+R466-R465</f>
        <v/>
      </c>
      <c r="F466" s="123">
        <f>+S466-S465</f>
        <v/>
      </c>
      <c r="G466" s="122">
        <f>+T466-T465</f>
        <v/>
      </c>
      <c r="H466" s="130">
        <f>+U466-U465</f>
        <v/>
      </c>
      <c r="I466" s="122">
        <f>+V466-V465</f>
        <v/>
      </c>
      <c r="J466" s="132" t="n">
        <v>8221.799999999999</v>
      </c>
      <c r="K466" s="125">
        <f>J466-J465</f>
        <v/>
      </c>
      <c r="M466" s="127">
        <f>B466+F466+I466-C466-G466-H466</f>
        <v/>
      </c>
      <c r="O466" s="105" t="n">
        <v>145044</v>
      </c>
      <c r="P466" s="105" t="n">
        <v>68348</v>
      </c>
      <c r="Q466" s="105" t="n">
        <v>377066</v>
      </c>
      <c r="R466" s="105" t="n">
        <v>508365</v>
      </c>
      <c r="S466" s="105" t="n">
        <v>249548</v>
      </c>
      <c r="T466" s="105" t="n">
        <v>448699</v>
      </c>
      <c r="U466" s="105" t="n">
        <v>232853</v>
      </c>
      <c r="V466" s="105" t="n">
        <v>124781</v>
      </c>
    </row>
    <row customHeight="1" ht="14.4" r="467" s="106" spans="1:27">
      <c r="A467" s="104" t="n">
        <v>42718</v>
      </c>
      <c r="B467" s="122">
        <f>+O467-O466</f>
        <v/>
      </c>
      <c r="C467" s="130">
        <f>+P467-P466</f>
        <v/>
      </c>
      <c r="D467" s="122">
        <f>+Q467-Q466</f>
        <v/>
      </c>
      <c r="E467" s="122">
        <f>+R467-R466</f>
        <v/>
      </c>
      <c r="F467" s="123">
        <f>+S467-S466</f>
        <v/>
      </c>
      <c r="G467" s="122">
        <f>+T467-T466</f>
        <v/>
      </c>
      <c r="H467" s="130">
        <f>+U467-U466</f>
        <v/>
      </c>
      <c r="I467" s="122">
        <f>+V467-V466</f>
        <v/>
      </c>
      <c r="J467" s="132" t="n">
        <v>8182.45</v>
      </c>
      <c r="K467" s="125">
        <f>J467-J466</f>
        <v/>
      </c>
      <c r="M467" s="127">
        <f>B467+F467+I467-C467-G467-H467</f>
        <v/>
      </c>
      <c r="O467" s="105" t="n">
        <v>144612</v>
      </c>
      <c r="P467" s="105" t="n">
        <v>69476</v>
      </c>
      <c r="Q467" s="105" t="n">
        <v>383661</v>
      </c>
      <c r="R467" s="105" t="n">
        <v>513100</v>
      </c>
      <c r="S467" s="105" t="n">
        <v>239359</v>
      </c>
      <c r="T467" s="105" t="n">
        <v>447207</v>
      </c>
      <c r="U467" s="105" t="n">
        <v>247122</v>
      </c>
      <c r="V467" s="105" t="n">
        <v>130363</v>
      </c>
    </row>
    <row customHeight="1" ht="14.4" r="468" s="106" spans="1:27">
      <c r="A468" s="104" t="n">
        <v>42719</v>
      </c>
      <c r="B468" s="122">
        <f>+O468-O467</f>
        <v/>
      </c>
      <c r="C468" s="130">
        <f>+P468-P467</f>
        <v/>
      </c>
      <c r="D468" s="122">
        <f>+Q468-Q467</f>
        <v/>
      </c>
      <c r="E468" s="122">
        <f>+R468-R467</f>
        <v/>
      </c>
      <c r="F468" s="123">
        <f>+S468-S467</f>
        <v/>
      </c>
      <c r="G468" s="122">
        <f>+T468-T467</f>
        <v/>
      </c>
      <c r="H468" s="130">
        <f>+U468-U467</f>
        <v/>
      </c>
      <c r="I468" s="122">
        <f>+V468-V467</f>
        <v/>
      </c>
      <c r="J468" s="132" t="n">
        <v>8153.6</v>
      </c>
      <c r="K468" s="125">
        <f>J468-J467</f>
        <v/>
      </c>
      <c r="M468" s="127">
        <f>B468+F468+I468-C468-G468-H468</f>
        <v/>
      </c>
      <c r="O468" s="105" t="n">
        <v>120731</v>
      </c>
      <c r="P468" s="105" t="n">
        <v>70158</v>
      </c>
      <c r="Q468" s="105" t="n">
        <v>381045</v>
      </c>
      <c r="R468" s="105" t="n">
        <v>515495</v>
      </c>
      <c r="S468" s="105" t="n">
        <v>245711</v>
      </c>
      <c r="T468" s="105" t="n">
        <v>459704</v>
      </c>
      <c r="U468" s="105" t="n">
        <v>251697</v>
      </c>
      <c r="V468" s="105" t="n">
        <v>130882</v>
      </c>
    </row>
    <row customHeight="1" ht="14.4" r="469" s="106" spans="1:27">
      <c r="A469" s="104" t="n">
        <v>42720</v>
      </c>
      <c r="B469" s="122">
        <f>+O469-O468</f>
        <v/>
      </c>
      <c r="C469" s="130">
        <f>+P469-P468</f>
        <v/>
      </c>
      <c r="D469" s="122">
        <f>+Q469-Q468</f>
        <v/>
      </c>
      <c r="E469" s="122">
        <f>+R469-R468</f>
        <v/>
      </c>
      <c r="F469" s="123">
        <f>+S469-S468</f>
        <v/>
      </c>
      <c r="G469" s="122">
        <f>+T469-T468</f>
        <v/>
      </c>
      <c r="H469" s="130">
        <f>+U469-U468</f>
        <v/>
      </c>
      <c r="I469" s="122">
        <f>+V469-V468</f>
        <v/>
      </c>
      <c r="J469" s="132" t="n">
        <v>8139.45</v>
      </c>
      <c r="K469" s="125">
        <f>J469-J468</f>
        <v/>
      </c>
      <c r="M469" s="127">
        <f>B469+F469+I469-C469-G469-H469</f>
        <v/>
      </c>
      <c r="O469" s="105" t="n">
        <v>108247</v>
      </c>
      <c r="P469" s="105" t="n">
        <v>66154</v>
      </c>
      <c r="Q469" s="105" t="n">
        <v>380662</v>
      </c>
      <c r="R469" s="105" t="n">
        <v>516396</v>
      </c>
      <c r="S469" s="105" t="n">
        <v>243795</v>
      </c>
      <c r="T469" s="105" t="n">
        <v>474045</v>
      </c>
      <c r="U469" s="105" t="n">
        <v>255666</v>
      </c>
      <c r="V469" s="105" t="n">
        <v>138110</v>
      </c>
    </row>
    <row customHeight="1" ht="14.4" r="470" s="106" spans="1:27">
      <c r="A470" s="104" t="n">
        <v>42723</v>
      </c>
      <c r="B470" s="122">
        <f>+O470-O469</f>
        <v/>
      </c>
      <c r="C470" s="130">
        <f>+P470-P469</f>
        <v/>
      </c>
      <c r="D470" s="122">
        <f>+Q470-Q469</f>
        <v/>
      </c>
      <c r="E470" s="122">
        <f>+R470-R469</f>
        <v/>
      </c>
      <c r="F470" s="123">
        <f>+S470-S469</f>
        <v/>
      </c>
      <c r="G470" s="122">
        <f>+T470-T469</f>
        <v/>
      </c>
      <c r="H470" s="130">
        <f>+U470-U469</f>
        <v/>
      </c>
      <c r="I470" s="122">
        <f>+V470-V469</f>
        <v/>
      </c>
      <c r="J470" s="132" t="n">
        <v>8104.35</v>
      </c>
      <c r="K470" s="125">
        <f>J470-J469</f>
        <v/>
      </c>
      <c r="M470" s="127">
        <f>B470+F470+I470-C470-G470-H470</f>
        <v/>
      </c>
      <c r="O470" s="105" t="n">
        <v>109504</v>
      </c>
      <c r="P470" s="105" t="n">
        <v>62586</v>
      </c>
      <c r="Q470" s="105" t="n">
        <v>375060</v>
      </c>
      <c r="R470" s="105" t="n">
        <v>521524</v>
      </c>
      <c r="S470" s="105" t="n">
        <v>243534</v>
      </c>
      <c r="T470" s="105" t="n">
        <v>483608</v>
      </c>
      <c r="U470" s="105" t="n">
        <v>261237</v>
      </c>
      <c r="V470" s="105" t="n">
        <v>139965</v>
      </c>
    </row>
    <row customHeight="1" ht="14.4" r="471" s="106" spans="1:27">
      <c r="A471" s="104" t="n">
        <v>42724</v>
      </c>
      <c r="B471" s="122">
        <f>+O471-O470</f>
        <v/>
      </c>
      <c r="C471" s="130">
        <f>+P471-P470</f>
        <v/>
      </c>
      <c r="D471" s="122">
        <f>+Q471-Q470</f>
        <v/>
      </c>
      <c r="E471" s="122">
        <f>+R471-R470</f>
        <v/>
      </c>
      <c r="F471" s="123">
        <f>+S471-S470</f>
        <v/>
      </c>
      <c r="G471" s="122">
        <f>+T471-T470</f>
        <v/>
      </c>
      <c r="H471" s="130">
        <f>+U471-U470</f>
        <v/>
      </c>
      <c r="I471" s="122">
        <f>+V471-V470</f>
        <v/>
      </c>
      <c r="J471" s="132" t="n">
        <v>8082.4</v>
      </c>
      <c r="K471" s="125">
        <f>J471-J470</f>
        <v/>
      </c>
      <c r="M471" s="127">
        <f>B471+F471+I471-C471-G471-H471</f>
        <v/>
      </c>
      <c r="O471" s="105" t="n">
        <v>111768</v>
      </c>
      <c r="P471" s="105" t="n">
        <v>62048</v>
      </c>
      <c r="Q471" s="105" t="n">
        <v>370356</v>
      </c>
      <c r="R471" s="105" t="n">
        <v>532294</v>
      </c>
      <c r="S471" s="105" t="n">
        <v>249162</v>
      </c>
      <c r="T471" s="105" t="n">
        <v>480442</v>
      </c>
      <c r="U471" s="105" t="n">
        <v>270129</v>
      </c>
      <c r="V471" s="105" t="n">
        <v>138612</v>
      </c>
    </row>
    <row customHeight="1" ht="14.4" r="472" s="106" spans="1:27">
      <c r="A472" s="104" t="n">
        <v>42725</v>
      </c>
      <c r="B472" s="122">
        <f>+O472-O471</f>
        <v/>
      </c>
      <c r="C472" s="130">
        <f>+P472-P471</f>
        <v/>
      </c>
      <c r="D472" s="122">
        <f>+Q472-Q471</f>
        <v/>
      </c>
      <c r="E472" s="122">
        <f>+R472-R471</f>
        <v/>
      </c>
      <c r="F472" s="123">
        <f>+S472-S471</f>
        <v/>
      </c>
      <c r="G472" s="122">
        <f>+T472-T471</f>
        <v/>
      </c>
      <c r="H472" s="130">
        <f>+U472-U471</f>
        <v/>
      </c>
      <c r="I472" s="122">
        <f>+V472-V471</f>
        <v/>
      </c>
      <c r="J472" s="132" t="n">
        <v>8061.3</v>
      </c>
      <c r="K472" s="125">
        <f>J472-J471</f>
        <v/>
      </c>
      <c r="M472" s="127">
        <f>B472+F472+I472-C472-G472-H472</f>
        <v/>
      </c>
      <c r="O472" s="105" t="n">
        <v>110966</v>
      </c>
      <c r="P472" s="105" t="n">
        <v>60603</v>
      </c>
      <c r="Q472" s="105" t="n">
        <v>368944</v>
      </c>
      <c r="R472" s="105" t="n">
        <v>537124</v>
      </c>
      <c r="S472" s="105" t="n">
        <v>241654</v>
      </c>
      <c r="T472" s="105" t="n">
        <v>492686</v>
      </c>
      <c r="U472" s="105" t="n">
        <v>276572</v>
      </c>
      <c r="V472" s="105" t="n">
        <v>138779</v>
      </c>
    </row>
    <row customHeight="1" ht="14.4" r="473" s="106" spans="1:27">
      <c r="A473" s="104" t="n">
        <v>42726</v>
      </c>
      <c r="B473" s="122">
        <f>+O473-O472</f>
        <v/>
      </c>
      <c r="C473" s="130">
        <f>+P473-P472</f>
        <v/>
      </c>
      <c r="D473" s="122">
        <f>+Q473-Q472</f>
        <v/>
      </c>
      <c r="E473" s="122">
        <f>+R473-R472</f>
        <v/>
      </c>
      <c r="F473" s="123">
        <f>+S473-S472</f>
        <v/>
      </c>
      <c r="G473" s="122">
        <f>+T473-T472</f>
        <v/>
      </c>
      <c r="H473" s="130">
        <f>+U473-U472</f>
        <v/>
      </c>
      <c r="I473" s="122">
        <f>+V473-V472</f>
        <v/>
      </c>
      <c r="J473" s="132" t="n">
        <v>7979.1</v>
      </c>
      <c r="K473" s="125">
        <f>J473-J472</f>
        <v/>
      </c>
      <c r="M473" s="127">
        <f>B473+F473+I473-C473-G473-H473</f>
        <v/>
      </c>
      <c r="O473" s="105" t="n">
        <v>110101</v>
      </c>
      <c r="P473" s="105" t="n">
        <v>73611</v>
      </c>
      <c r="Q473" s="105" t="n">
        <v>370845</v>
      </c>
      <c r="R473" s="105" t="n">
        <v>542014</v>
      </c>
      <c r="S473" s="105" t="n">
        <v>242250</v>
      </c>
      <c r="T473" s="105" t="n">
        <v>495447</v>
      </c>
      <c r="U473" s="105" t="n">
        <v>283314</v>
      </c>
      <c r="V473" s="105" t="n">
        <v>140502</v>
      </c>
    </row>
    <row customHeight="1" ht="14.4" r="474" s="106" spans="1:27">
      <c r="A474" s="104" t="n">
        <v>42727</v>
      </c>
      <c r="B474" s="122">
        <f>+O474-O473</f>
        <v/>
      </c>
      <c r="C474" s="130">
        <f>+P474-P473</f>
        <v/>
      </c>
      <c r="D474" s="122">
        <f>+Q474-Q473</f>
        <v/>
      </c>
      <c r="E474" s="122">
        <f>+R474-R473</f>
        <v/>
      </c>
      <c r="F474" s="123">
        <f>+S474-S473</f>
        <v/>
      </c>
      <c r="G474" s="122">
        <f>+T474-T473</f>
        <v/>
      </c>
      <c r="H474" s="130">
        <f>+U474-U473</f>
        <v/>
      </c>
      <c r="I474" s="122">
        <f>+V474-V473</f>
        <v/>
      </c>
      <c r="J474" s="132" t="n">
        <v>7985.75</v>
      </c>
      <c r="K474" s="125">
        <f>J474-J473</f>
        <v/>
      </c>
      <c r="M474" s="127">
        <f>B474+F474+I474-C474-G474-H474</f>
        <v/>
      </c>
      <c r="O474" s="105" t="n">
        <v>120849</v>
      </c>
      <c r="P474" s="105" t="n">
        <v>94898</v>
      </c>
      <c r="Q474" s="105" t="n">
        <v>382723</v>
      </c>
      <c r="R474" s="105" t="n">
        <v>554933</v>
      </c>
      <c r="S474" s="105" t="n">
        <v>236793</v>
      </c>
      <c r="T474" s="105" t="n">
        <v>495473</v>
      </c>
      <c r="U474" s="105" t="n">
        <v>278858</v>
      </c>
      <c r="V474" s="105" t="n">
        <v>150115</v>
      </c>
    </row>
    <row customHeight="1" ht="14.4" r="475" s="106" spans="1:27">
      <c r="A475" s="104" t="n">
        <v>42728</v>
      </c>
      <c r="B475" s="122">
        <f>+O475-O474</f>
        <v/>
      </c>
      <c r="C475" s="130">
        <f>+P475-P474</f>
        <v/>
      </c>
      <c r="D475" s="122">
        <f>+Q475-Q474</f>
        <v/>
      </c>
      <c r="E475" s="122">
        <f>+R475-R474</f>
        <v/>
      </c>
      <c r="F475" s="123">
        <f>+S475-S474</f>
        <v/>
      </c>
      <c r="G475" s="122">
        <f>+T475-T474</f>
        <v/>
      </c>
      <c r="H475" s="130">
        <f>+U475-U474</f>
        <v/>
      </c>
      <c r="I475" s="122">
        <f>+V475-V474</f>
        <v/>
      </c>
      <c r="J475" s="132" t="n">
        <v>7908.25</v>
      </c>
      <c r="K475" s="125">
        <f>J475-J474</f>
        <v/>
      </c>
      <c r="M475" s="127">
        <f>B475+F475+I475-C475-G475-H475</f>
        <v/>
      </c>
      <c r="O475" s="105" t="n">
        <v>144966</v>
      </c>
      <c r="P475" s="105" t="n">
        <v>117969</v>
      </c>
      <c r="Q475" s="105" t="n">
        <v>391995</v>
      </c>
      <c r="R475" s="105" t="n">
        <v>561246</v>
      </c>
      <c r="S475" s="105" t="n">
        <v>242529</v>
      </c>
      <c r="T475" s="105" t="n">
        <v>502280</v>
      </c>
      <c r="U475" s="105" t="n">
        <v>285339</v>
      </c>
      <c r="V475" s="105" t="n">
        <v>140272</v>
      </c>
    </row>
    <row customHeight="1" ht="14.4" r="476" s="106" spans="1:27">
      <c r="A476" s="104" t="n">
        <v>42729</v>
      </c>
      <c r="B476" s="122">
        <f>+O476-O475</f>
        <v/>
      </c>
      <c r="C476" s="130">
        <f>+P476-P475</f>
        <v/>
      </c>
      <c r="D476" s="122">
        <f>+Q476-Q475</f>
        <v/>
      </c>
      <c r="E476" s="122">
        <f>+R476-R475</f>
        <v/>
      </c>
      <c r="F476" s="123">
        <f>+S476-S475</f>
        <v/>
      </c>
      <c r="G476" s="122">
        <f>+T476-T475</f>
        <v/>
      </c>
      <c r="H476" s="130">
        <f>+U476-U475</f>
        <v/>
      </c>
      <c r="I476" s="122">
        <f>+V476-V475</f>
        <v/>
      </c>
      <c r="J476" s="132" t="n">
        <v>8032.85</v>
      </c>
      <c r="K476" s="125">
        <f>J476-J475</f>
        <v/>
      </c>
      <c r="M476" s="127">
        <f>B476+F476+I476-C476-G476-H476</f>
        <v/>
      </c>
      <c r="O476" s="105" t="n">
        <v>154780</v>
      </c>
      <c r="P476" s="105" t="n">
        <v>135367</v>
      </c>
      <c r="Q476" s="105" t="n">
        <v>411028</v>
      </c>
      <c r="R476" s="105" t="n">
        <v>567011</v>
      </c>
      <c r="S476" s="105" t="n">
        <v>255002</v>
      </c>
      <c r="T476" s="105" t="n">
        <v>509669</v>
      </c>
      <c r="U476" s="105" t="n">
        <v>287098</v>
      </c>
      <c r="V476" s="105" t="n">
        <v>135312</v>
      </c>
    </row>
    <row customHeight="1" ht="14.4" r="477" s="106" spans="1:27">
      <c r="A477" s="104" t="n">
        <v>42730</v>
      </c>
      <c r="B477" s="122">
        <f>+O477-O476</f>
        <v/>
      </c>
      <c r="C477" s="130">
        <f>+P477-P476</f>
        <v/>
      </c>
      <c r="D477" s="122">
        <f>+Q477-Q476</f>
        <v/>
      </c>
      <c r="E477" s="122">
        <f>+R477-R476</f>
        <v/>
      </c>
      <c r="F477" s="123">
        <f>+S477-S476</f>
        <v/>
      </c>
      <c r="G477" s="122">
        <f>+T477-T476</f>
        <v/>
      </c>
      <c r="H477" s="130">
        <f>+U477-U476</f>
        <v/>
      </c>
      <c r="I477" s="122">
        <f>+V477-V476</f>
        <v/>
      </c>
      <c r="J477" s="132" t="n">
        <v>8034.85</v>
      </c>
      <c r="K477" s="125">
        <f>J477-J476</f>
        <v/>
      </c>
      <c r="M477" s="127">
        <f>B477+F477+I477-C477-G477-H477</f>
        <v/>
      </c>
      <c r="O477" s="105" t="n">
        <v>157966</v>
      </c>
      <c r="P477" s="105" t="n">
        <v>111999</v>
      </c>
      <c r="Q477" s="105" t="n">
        <v>420313</v>
      </c>
      <c r="R477" s="105" t="n">
        <v>560435</v>
      </c>
      <c r="S477" s="105" t="n">
        <v>257639</v>
      </c>
      <c r="T477" s="105" t="n">
        <v>519140</v>
      </c>
      <c r="U477" s="105" t="n">
        <v>297346</v>
      </c>
      <c r="V477" s="105" t="n">
        <v>133561</v>
      </c>
    </row>
    <row customHeight="1" ht="14.4" r="478" s="106" spans="1:27">
      <c r="A478" s="104" t="n">
        <v>42731</v>
      </c>
      <c r="B478" s="122">
        <f>+O478-O477</f>
        <v/>
      </c>
      <c r="C478" s="130">
        <f>+P478-P477</f>
        <v/>
      </c>
      <c r="D478" s="122">
        <f>+Q478-Q477</f>
        <v/>
      </c>
      <c r="E478" s="122">
        <f>+R478-R477</f>
        <v/>
      </c>
      <c r="F478" s="123">
        <f>+S478-S477</f>
        <v/>
      </c>
      <c r="G478" s="122">
        <f>+T478-T477</f>
        <v/>
      </c>
      <c r="H478" s="130">
        <f>+U478-U477</f>
        <v/>
      </c>
      <c r="I478" s="122">
        <f>+V478-V477</f>
        <v/>
      </c>
      <c r="J478" s="132" t="n">
        <v>8103.6</v>
      </c>
      <c r="K478" s="125">
        <f>J478-J477</f>
        <v/>
      </c>
      <c r="M478" s="127">
        <f>B478+F478+I478-C478-G478-H478</f>
        <v/>
      </c>
      <c r="O478" s="105" t="n">
        <v>102308</v>
      </c>
      <c r="P478" s="105" t="n">
        <v>51136</v>
      </c>
      <c r="Q478" s="105" t="n">
        <v>344095</v>
      </c>
      <c r="R478" s="105" t="n">
        <v>484656</v>
      </c>
      <c r="S478" s="105" t="n">
        <v>156954</v>
      </c>
      <c r="T478" s="105" t="n">
        <v>274933</v>
      </c>
      <c r="U478" s="105" t="n">
        <v>175970</v>
      </c>
      <c r="V478" s="105" t="n">
        <v>53172</v>
      </c>
    </row>
    <row customHeight="1" ht="14.4" r="479" s="106" spans="1:27">
      <c r="A479" s="104" t="n">
        <v>42737</v>
      </c>
      <c r="B479" s="122">
        <f>+O479-O478</f>
        <v/>
      </c>
      <c r="C479" s="130">
        <f>+P479-P478</f>
        <v/>
      </c>
      <c r="D479" s="122">
        <f>+Q479-Q478</f>
        <v/>
      </c>
      <c r="E479" s="122">
        <f>+R479-R478</f>
        <v/>
      </c>
      <c r="F479" s="123">
        <f>+S479-S478</f>
        <v/>
      </c>
      <c r="G479" s="122">
        <f>+T479-T478</f>
        <v/>
      </c>
      <c r="H479" s="130">
        <f>+U479-U478</f>
        <v/>
      </c>
      <c r="I479" s="122">
        <f>+V479-V478</f>
        <v/>
      </c>
      <c r="J479" s="132" t="n">
        <v>8179.5</v>
      </c>
      <c r="K479" s="125">
        <f>J479-J478</f>
        <v/>
      </c>
      <c r="M479" s="127">
        <f>B479+F479+I479-C479-G479-H479</f>
        <v/>
      </c>
      <c r="O479" s="105" t="n">
        <v>109357</v>
      </c>
      <c r="P479" s="105" t="n">
        <v>53167</v>
      </c>
      <c r="Q479" s="105" t="n">
        <v>361000</v>
      </c>
      <c r="R479" s="105" t="n">
        <v>488750</v>
      </c>
      <c r="S479" s="105" t="n">
        <v>189164</v>
      </c>
      <c r="T479" s="105" t="n">
        <v>329766</v>
      </c>
      <c r="U479" s="105" t="n">
        <v>191780</v>
      </c>
      <c r="V479" s="105" t="n">
        <v>73753</v>
      </c>
    </row>
    <row customHeight="1" ht="14.4" r="480" s="106" spans="1:27">
      <c r="A480" s="104" t="n">
        <v>42738</v>
      </c>
      <c r="B480" s="122">
        <f>+O480-O479</f>
        <v/>
      </c>
      <c r="C480" s="130">
        <f>+P480-P479</f>
        <v/>
      </c>
      <c r="D480" s="122">
        <f>+Q480-Q479</f>
        <v/>
      </c>
      <c r="E480" s="122">
        <f>+R480-R479</f>
        <v/>
      </c>
      <c r="F480" s="123">
        <f>+S480-S479</f>
        <v/>
      </c>
      <c r="G480" s="122">
        <f>+T480-T479</f>
        <v/>
      </c>
      <c r="H480" s="130">
        <f>+U480-U479</f>
        <v/>
      </c>
      <c r="I480" s="122">
        <f>+V480-V479</f>
        <v/>
      </c>
      <c r="J480" s="132" t="n">
        <v>8192.25</v>
      </c>
      <c r="K480" s="125">
        <f>J480-J479</f>
        <v/>
      </c>
      <c r="M480" s="127">
        <f>B480+F480+I480-C480-G480-H480</f>
        <v/>
      </c>
      <c r="O480" s="105" t="n">
        <v>108661</v>
      </c>
      <c r="P480" s="105" t="n">
        <v>52823</v>
      </c>
      <c r="Q480" s="105" t="n">
        <v>366599</v>
      </c>
      <c r="R480" s="105" t="n">
        <v>484879</v>
      </c>
      <c r="S480" s="105" t="n">
        <v>202192</v>
      </c>
      <c r="T480" s="105" t="n">
        <v>348384</v>
      </c>
      <c r="U480" s="105" t="n">
        <v>196566</v>
      </c>
      <c r="V480" s="105" t="n">
        <v>77809</v>
      </c>
    </row>
    <row customHeight="1" ht="14.4" r="481" s="106" spans="1:27">
      <c r="A481" s="104" t="n">
        <v>42739</v>
      </c>
      <c r="B481" s="122">
        <f>+O481-O480</f>
        <v/>
      </c>
      <c r="C481" s="130">
        <f>+P481-P480</f>
        <v/>
      </c>
      <c r="D481" s="122">
        <f>+Q481-Q480</f>
        <v/>
      </c>
      <c r="E481" s="122">
        <f>+R481-R480</f>
        <v/>
      </c>
      <c r="F481" s="123">
        <f>+S481-S480</f>
        <v/>
      </c>
      <c r="G481" s="122">
        <f>+T481-T480</f>
        <v/>
      </c>
      <c r="H481" s="130">
        <f>+U481-U480</f>
        <v/>
      </c>
      <c r="I481" s="122">
        <f>+V481-V480</f>
        <v/>
      </c>
      <c r="J481" s="132" t="n">
        <v>8190.5</v>
      </c>
      <c r="K481" s="125">
        <f>J481-J480</f>
        <v/>
      </c>
      <c r="M481" s="127">
        <f>B481+F481+I481-C481-G481-H481</f>
        <v/>
      </c>
      <c r="O481" s="105" t="n">
        <v>112627</v>
      </c>
      <c r="P481" s="105" t="n">
        <v>53995</v>
      </c>
      <c r="Q481" s="105" t="n">
        <v>370166</v>
      </c>
      <c r="R481" s="105" t="n">
        <v>482333</v>
      </c>
      <c r="S481" s="105" t="n">
        <v>215079</v>
      </c>
      <c r="T481" s="105" t="n">
        <v>360075</v>
      </c>
      <c r="U481" s="105" t="n">
        <v>200434</v>
      </c>
      <c r="V481" s="105" t="n">
        <v>85796</v>
      </c>
    </row>
    <row customHeight="1" ht="14.4" r="482" s="106" spans="1:27">
      <c r="A482" s="104" t="n">
        <v>42740</v>
      </c>
      <c r="B482" s="122">
        <f>+O482-O481</f>
        <v/>
      </c>
      <c r="C482" s="130">
        <f>+P482-P481</f>
        <v/>
      </c>
      <c r="D482" s="122">
        <f>+Q482-Q481</f>
        <v/>
      </c>
      <c r="E482" s="122">
        <f>+R482-R481</f>
        <v/>
      </c>
      <c r="F482" s="123">
        <f>+S482-S481</f>
        <v/>
      </c>
      <c r="G482" s="122">
        <f>+T482-T481</f>
        <v/>
      </c>
      <c r="H482" s="130">
        <f>+U482-U481</f>
        <v/>
      </c>
      <c r="I482" s="122">
        <f>+V482-V481</f>
        <v/>
      </c>
      <c r="J482" s="132" t="n">
        <v>8273.799999999999</v>
      </c>
      <c r="K482" s="125">
        <f>J482-J481</f>
        <v/>
      </c>
      <c r="M482" s="127">
        <f>B482+F482+I482-C482-G482-H482</f>
        <v/>
      </c>
      <c r="O482" s="105" t="n">
        <v>140270</v>
      </c>
      <c r="P482" s="105" t="n">
        <v>54820</v>
      </c>
      <c r="Q482" s="105" t="n">
        <v>374003</v>
      </c>
      <c r="R482" s="105" t="n">
        <v>482011</v>
      </c>
      <c r="S482" s="105" t="n">
        <v>257471</v>
      </c>
      <c r="T482" s="105" t="n">
        <v>334655</v>
      </c>
      <c r="U482" s="105" t="n">
        <v>201677</v>
      </c>
      <c r="V482" s="105" t="n">
        <v>93782</v>
      </c>
    </row>
    <row customHeight="1" ht="14.4" r="483" s="106" spans="1:27">
      <c r="A483" s="104" t="n">
        <v>42741</v>
      </c>
      <c r="B483" s="122">
        <f>+O483-O482</f>
        <v/>
      </c>
      <c r="C483" s="130">
        <f>+P483-P482</f>
        <v/>
      </c>
      <c r="D483" s="122">
        <f>+Q483-Q482</f>
        <v/>
      </c>
      <c r="E483" s="122">
        <f>+R483-R482</f>
        <v/>
      </c>
      <c r="F483" s="123">
        <f>+S483-S482</f>
        <v/>
      </c>
      <c r="G483" s="122">
        <f>+T483-T482</f>
        <v/>
      </c>
      <c r="H483" s="130">
        <f>+U483-U482</f>
        <v/>
      </c>
      <c r="I483" s="122">
        <f>+V483-V482</f>
        <v/>
      </c>
      <c r="J483" s="132" t="n">
        <v>8243.799999999999</v>
      </c>
      <c r="K483" s="125">
        <f>J483-J482</f>
        <v/>
      </c>
      <c r="M483" s="127">
        <f>B483+F483+I483-C483-G483-H483</f>
        <v/>
      </c>
      <c r="O483" s="105" t="n">
        <v>149501</v>
      </c>
      <c r="P483" s="105" t="n">
        <v>55920</v>
      </c>
      <c r="Q483" s="105" t="n">
        <v>374853</v>
      </c>
      <c r="R483" s="105" t="n">
        <v>480996</v>
      </c>
      <c r="S483" s="105" t="n">
        <v>268092</v>
      </c>
      <c r="T483" s="105" t="n">
        <v>346899</v>
      </c>
      <c r="U483" s="105" t="n">
        <v>204436</v>
      </c>
      <c r="V483" s="105" t="n">
        <v>102196</v>
      </c>
    </row>
    <row customHeight="1" ht="14.4" r="484" s="106" spans="1:27">
      <c r="A484" s="104" t="n">
        <v>42744</v>
      </c>
      <c r="B484" s="122">
        <f>+O484-O483</f>
        <v/>
      </c>
      <c r="C484" s="130">
        <f>+P484-P483</f>
        <v/>
      </c>
      <c r="D484" s="122">
        <f>+Q484-Q483</f>
        <v/>
      </c>
      <c r="E484" s="122">
        <f>+R484-R483</f>
        <v/>
      </c>
      <c r="F484" s="123">
        <f>+S484-S483</f>
        <v/>
      </c>
      <c r="G484" s="122">
        <f>+T484-T483</f>
        <v/>
      </c>
      <c r="H484" s="130">
        <f>+U484-U483</f>
        <v/>
      </c>
      <c r="I484" s="122">
        <f>+V484-V483</f>
        <v/>
      </c>
      <c r="J484" s="132" t="n">
        <v>8236.049999999999</v>
      </c>
      <c r="K484" s="125">
        <f>J484-J483</f>
        <v/>
      </c>
      <c r="M484" s="127">
        <f>B484+F484+I484-C484-G484-H484</f>
        <v/>
      </c>
      <c r="O484" s="105" t="n">
        <v>146954</v>
      </c>
      <c r="P484" s="105" t="n">
        <v>56051</v>
      </c>
      <c r="Q484" s="105" t="n">
        <v>374662</v>
      </c>
      <c r="R484" s="105" t="n">
        <v>483428</v>
      </c>
      <c r="S484" s="105" t="n">
        <v>271835</v>
      </c>
      <c r="T484" s="105" t="n">
        <v>355771</v>
      </c>
      <c r="U484" s="105" t="n">
        <v>206629</v>
      </c>
      <c r="V484" s="105" t="n">
        <v>103716</v>
      </c>
    </row>
    <row customHeight="1" ht="14.4" r="485" s="106" spans="1:27">
      <c r="A485" s="104" t="n">
        <v>42745</v>
      </c>
      <c r="B485" s="122">
        <f>+O485-O484</f>
        <v/>
      </c>
      <c r="C485" s="130">
        <f>+P485-P484</f>
        <v/>
      </c>
      <c r="D485" s="122">
        <f>+Q485-Q484</f>
        <v/>
      </c>
      <c r="E485" s="122">
        <f>+R485-R484</f>
        <v/>
      </c>
      <c r="F485" s="123">
        <f>+S485-S484</f>
        <v/>
      </c>
      <c r="G485" s="122">
        <f>+T485-T484</f>
        <v/>
      </c>
      <c r="H485" s="130">
        <f>+U485-U484</f>
        <v/>
      </c>
      <c r="I485" s="122">
        <f>+V485-V484</f>
        <v/>
      </c>
      <c r="J485" s="132" t="n">
        <v>8339.5</v>
      </c>
      <c r="K485" s="125">
        <f>J485-J484</f>
        <v/>
      </c>
      <c r="M485" s="127">
        <f>B485+F485+I485-C485-G485-H485</f>
        <v/>
      </c>
      <c r="O485" s="105" t="n">
        <v>144943</v>
      </c>
      <c r="P485" s="105" t="n">
        <v>57142</v>
      </c>
      <c r="Q485" s="105" t="n">
        <v>380943</v>
      </c>
      <c r="R485" s="105" t="n">
        <v>481708</v>
      </c>
      <c r="S485" s="105" t="n">
        <v>275493</v>
      </c>
      <c r="T485" s="105" t="n">
        <v>360316</v>
      </c>
      <c r="U485" s="105" t="n">
        <v>207199</v>
      </c>
      <c r="V485" s="105" t="n">
        <v>113946</v>
      </c>
    </row>
    <row customHeight="1" ht="14.4" r="486" s="106" spans="1:27">
      <c r="A486" s="104" t="n">
        <v>42746</v>
      </c>
      <c r="B486" s="122">
        <f>+O486-O485</f>
        <v/>
      </c>
      <c r="C486" s="130">
        <f>+P486-P485</f>
        <v/>
      </c>
      <c r="D486" s="122">
        <f>+Q486-Q485</f>
        <v/>
      </c>
      <c r="E486" s="122">
        <f>+R486-R485</f>
        <v/>
      </c>
      <c r="F486" s="123">
        <f>+S486-S485</f>
        <v/>
      </c>
      <c r="G486" s="122">
        <f>+T486-T485</f>
        <v/>
      </c>
      <c r="H486" s="130">
        <f>+U486-U485</f>
        <v/>
      </c>
      <c r="I486" s="122">
        <f>+V486-V485</f>
        <v/>
      </c>
      <c r="J486" s="132" t="n">
        <v>8380.65</v>
      </c>
      <c r="K486" s="125">
        <f>J486-J485</f>
        <v/>
      </c>
      <c r="M486" s="127">
        <f>B486+F486+I486-C486-G486-H486</f>
        <v/>
      </c>
      <c r="O486" s="105" t="n">
        <v>157172</v>
      </c>
      <c r="P486" s="105" t="n">
        <v>57282</v>
      </c>
      <c r="Q486" s="105" t="n">
        <v>395808</v>
      </c>
      <c r="R486" s="105" t="n">
        <v>472327</v>
      </c>
      <c r="S486" s="105" t="n">
        <v>293920</v>
      </c>
      <c r="T486" s="105" t="n">
        <v>369134</v>
      </c>
      <c r="U486" s="105" t="n">
        <v>206698</v>
      </c>
      <c r="V486" s="105" t="n">
        <v>128014</v>
      </c>
    </row>
    <row customHeight="1" ht="14.4" r="487" s="106" spans="1:27">
      <c r="A487" s="104" t="n">
        <v>42747</v>
      </c>
      <c r="B487" s="122">
        <f>+O487-O486</f>
        <v/>
      </c>
      <c r="C487" s="130">
        <f>+P487-P486</f>
        <v/>
      </c>
      <c r="D487" s="122">
        <f>+Q487-Q486</f>
        <v/>
      </c>
      <c r="E487" s="122">
        <f>+R487-R486</f>
        <v/>
      </c>
      <c r="F487" s="123">
        <f>+S487-S486</f>
        <v/>
      </c>
      <c r="G487" s="122">
        <f>+T487-T486</f>
        <v/>
      </c>
      <c r="H487" s="130">
        <f>+U487-U486</f>
        <v/>
      </c>
      <c r="I487" s="122">
        <f>+V487-V486</f>
        <v/>
      </c>
      <c r="J487" s="132" t="n">
        <v>8406.200000000001</v>
      </c>
      <c r="K487" s="125">
        <f>J487-J486</f>
        <v/>
      </c>
      <c r="M487" s="127">
        <f>B487+F487+I487-C487-G487-H487</f>
        <v/>
      </c>
      <c r="O487" s="105" t="n">
        <v>176088</v>
      </c>
      <c r="P487" s="105" t="n">
        <v>59349</v>
      </c>
      <c r="Q487" s="105" t="n">
        <v>409901</v>
      </c>
      <c r="R487" s="105" t="n">
        <v>471516</v>
      </c>
      <c r="S487" s="105" t="n">
        <v>299294</v>
      </c>
      <c r="T487" s="105" t="n">
        <v>378482</v>
      </c>
      <c r="U487" s="105" t="n">
        <v>208369</v>
      </c>
      <c r="V487" s="105" t="n">
        <v>146409</v>
      </c>
    </row>
    <row customHeight="1" ht="14.4" r="488" s="106" spans="1:27">
      <c r="A488" s="104" t="n">
        <v>42748</v>
      </c>
      <c r="B488" s="122">
        <f>+O488-O487</f>
        <v/>
      </c>
      <c r="C488" s="130">
        <f>+P488-P487</f>
        <v/>
      </c>
      <c r="D488" s="122">
        <f>+Q488-Q487</f>
        <v/>
      </c>
      <c r="E488" s="122">
        <f>+R488-R487</f>
        <v/>
      </c>
      <c r="F488" s="123">
        <f>+S488-S487</f>
        <v/>
      </c>
      <c r="G488" s="122">
        <f>+T488-T487</f>
        <v/>
      </c>
      <c r="H488" s="130">
        <f>+U488-U487</f>
        <v/>
      </c>
      <c r="I488" s="122">
        <f>+V488-V487</f>
        <v/>
      </c>
      <c r="J488" s="132" t="n">
        <v>8400.35</v>
      </c>
      <c r="K488" s="125">
        <f>J488-J487</f>
        <v/>
      </c>
      <c r="M488" s="127">
        <f>B488+F488+I488-C488-G488-H488</f>
        <v/>
      </c>
      <c r="O488" s="105" t="n">
        <v>179046</v>
      </c>
      <c r="P488" s="105" t="n">
        <v>60597</v>
      </c>
      <c r="Q488" s="105" t="n">
        <v>416490</v>
      </c>
      <c r="R488" s="105" t="n">
        <v>481068</v>
      </c>
      <c r="S488" s="105" t="n">
        <v>303318</v>
      </c>
      <c r="T488" s="105" t="n">
        <v>391844</v>
      </c>
      <c r="U488" s="105" t="n">
        <v>211933</v>
      </c>
      <c r="V488" s="105" t="n">
        <v>163797</v>
      </c>
    </row>
    <row customHeight="1" ht="14.4" r="489" s="106" spans="1:27">
      <c r="A489" s="104" t="n">
        <v>42751</v>
      </c>
      <c r="B489" s="122">
        <f>+O489-O488</f>
        <v/>
      </c>
      <c r="C489" s="130">
        <f>+P489-P488</f>
        <v/>
      </c>
      <c r="D489" s="122">
        <f>+Q489-Q488</f>
        <v/>
      </c>
      <c r="E489" s="122">
        <f>+R489-R488</f>
        <v/>
      </c>
      <c r="F489" s="123">
        <f>+S489-S488</f>
        <v/>
      </c>
      <c r="G489" s="122">
        <f>+T489-T488</f>
        <v/>
      </c>
      <c r="H489" s="130">
        <f>+U489-U488</f>
        <v/>
      </c>
      <c r="I489" s="122">
        <f>+V489-V488</f>
        <v/>
      </c>
      <c r="J489" s="132" t="n">
        <v>8412</v>
      </c>
      <c r="K489" s="125">
        <f>J489-J488</f>
        <v/>
      </c>
      <c r="M489" s="127">
        <f>B489+F489+I489-C489-G489-H489</f>
        <v/>
      </c>
      <c r="O489" s="105" t="n">
        <v>188652</v>
      </c>
      <c r="P489" s="105" t="n">
        <v>70544</v>
      </c>
      <c r="Q489" s="105" t="n">
        <v>414427</v>
      </c>
      <c r="R489" s="105" t="n">
        <v>483908</v>
      </c>
      <c r="S489" s="105" t="n">
        <v>312072</v>
      </c>
      <c r="T489" s="105" t="n">
        <v>405322</v>
      </c>
      <c r="U489" s="105" t="n">
        <v>213810</v>
      </c>
      <c r="V489" s="105" t="n">
        <v>191202</v>
      </c>
    </row>
    <row customHeight="1" ht="14.4" r="490" s="106" spans="1:27">
      <c r="A490" s="104" t="n">
        <v>42752</v>
      </c>
      <c r="B490" s="122">
        <f>+O490-O489</f>
        <v/>
      </c>
      <c r="C490" s="130">
        <f>+P490-P489</f>
        <v/>
      </c>
      <c r="D490" s="122">
        <f>+Q490-Q489</f>
        <v/>
      </c>
      <c r="E490" s="122">
        <f>+R490-R489</f>
        <v/>
      </c>
      <c r="F490" s="123">
        <f>+S490-S489</f>
        <v/>
      </c>
      <c r="G490" s="122">
        <f>+T490-T489</f>
        <v/>
      </c>
      <c r="H490" s="130">
        <f>+U490-U489</f>
        <v/>
      </c>
      <c r="I490" s="122">
        <f>+V490-V489</f>
        <v/>
      </c>
      <c r="J490" s="132" t="n">
        <v>8398</v>
      </c>
      <c r="K490" s="125">
        <f>J490-J489</f>
        <v/>
      </c>
      <c r="M490" s="127">
        <f>B490+F490+I490-C490-G490-H490</f>
        <v/>
      </c>
      <c r="O490" s="105" t="n">
        <v>187280</v>
      </c>
      <c r="P490" s="105" t="n">
        <v>71285</v>
      </c>
      <c r="Q490" s="105" t="n">
        <v>419022</v>
      </c>
      <c r="R490" s="105" t="n">
        <v>494070</v>
      </c>
      <c r="S490" s="105" t="n">
        <v>318271</v>
      </c>
      <c r="T490" s="105" t="n">
        <v>414925</v>
      </c>
      <c r="U490" s="105" t="n">
        <v>218752</v>
      </c>
      <c r="V490" s="105" t="n">
        <v>202266</v>
      </c>
    </row>
    <row customHeight="1" ht="14.4" r="491" s="106" spans="1:27">
      <c r="A491" s="104" t="n">
        <v>42753</v>
      </c>
      <c r="B491" s="122">
        <f>+O491-O490</f>
        <v/>
      </c>
      <c r="C491" s="130">
        <f>+P491-P490</f>
        <v/>
      </c>
      <c r="D491" s="122">
        <f>+Q491-Q490</f>
        <v/>
      </c>
      <c r="E491" s="122">
        <f>+R491-R490</f>
        <v/>
      </c>
      <c r="F491" s="123">
        <f>+S491-S490</f>
        <v/>
      </c>
      <c r="G491" s="122">
        <f>+T491-T490</f>
        <v/>
      </c>
      <c r="H491" s="130">
        <f>+U491-U490</f>
        <v/>
      </c>
      <c r="I491" s="122">
        <f>+V491-V490</f>
        <v/>
      </c>
      <c r="J491" s="132" t="n">
        <v>8417</v>
      </c>
      <c r="K491" s="125">
        <f>J491-J490</f>
        <v/>
      </c>
      <c r="M491" s="127">
        <f>B491+F491+I491-C491-G491-H491</f>
        <v/>
      </c>
      <c r="O491" s="105" t="n">
        <v>193159</v>
      </c>
      <c r="P491" s="105" t="n">
        <v>90635</v>
      </c>
      <c r="Q491" s="105" t="n">
        <v>424405</v>
      </c>
      <c r="R491" s="105" t="n">
        <v>497899</v>
      </c>
      <c r="S491" s="105" t="n">
        <v>318852</v>
      </c>
      <c r="T491" s="105" t="n">
        <v>410244</v>
      </c>
      <c r="U491" s="105" t="n">
        <v>224100</v>
      </c>
      <c r="V491" s="105" t="n">
        <v>204430</v>
      </c>
    </row>
    <row customHeight="1" ht="14.4" r="492" s="106" spans="1:27">
      <c r="A492" s="104" t="n">
        <v>42754</v>
      </c>
      <c r="B492" s="122">
        <f>+O492-O491</f>
        <v/>
      </c>
      <c r="C492" s="130">
        <f>+P492-P491</f>
        <v/>
      </c>
      <c r="D492" s="122">
        <f>+Q492-Q491</f>
        <v/>
      </c>
      <c r="E492" s="122">
        <f>+R492-R491</f>
        <v/>
      </c>
      <c r="F492" s="123">
        <f>+S492-S491</f>
        <v/>
      </c>
      <c r="G492" s="122">
        <f>+T492-T491</f>
        <v/>
      </c>
      <c r="H492" s="130">
        <f>+U492-U491</f>
        <v/>
      </c>
      <c r="I492" s="122">
        <f>+V492-V491</f>
        <v/>
      </c>
      <c r="J492" s="132" t="n">
        <v>8435.1</v>
      </c>
      <c r="K492" s="125">
        <f>J492-J491</f>
        <v/>
      </c>
      <c r="M492" s="127">
        <f>B492+F492+I492-C492-G492-H492</f>
        <v/>
      </c>
      <c r="O492" s="105" t="n">
        <v>193222</v>
      </c>
      <c r="P492" s="105" t="n">
        <v>94306</v>
      </c>
      <c r="Q492" s="105" t="n">
        <v>430648</v>
      </c>
      <c r="R492" s="105" t="n">
        <v>496247</v>
      </c>
      <c r="S492" s="105" t="n">
        <v>317808</v>
      </c>
      <c r="T492" s="105" t="n">
        <v>419199</v>
      </c>
      <c r="U492" s="105" t="n">
        <v>226266</v>
      </c>
      <c r="V492" s="105" t="n">
        <v>208624</v>
      </c>
    </row>
    <row customHeight="1" ht="14.4" r="493" s="106" spans="1:27">
      <c r="A493" s="104" t="n">
        <v>42755</v>
      </c>
      <c r="B493" s="122">
        <f>+O493-O492</f>
        <v/>
      </c>
      <c r="C493" s="130">
        <f>+P493-P492</f>
        <v/>
      </c>
      <c r="D493" s="122">
        <f>+Q493-Q492</f>
        <v/>
      </c>
      <c r="E493" s="122">
        <f>+R493-R492</f>
        <v/>
      </c>
      <c r="F493" s="123">
        <f>+S493-S492</f>
        <v/>
      </c>
      <c r="G493" s="122">
        <f>+T493-T492</f>
        <v/>
      </c>
      <c r="H493" s="130">
        <f>+U493-U492</f>
        <v/>
      </c>
      <c r="I493" s="149">
        <f>+V493-V492</f>
        <v/>
      </c>
      <c r="J493" s="132" t="n">
        <v>8349.35</v>
      </c>
      <c r="K493" s="125">
        <f>J493-J492</f>
        <v/>
      </c>
      <c r="M493" s="127">
        <f>B493+F493+I493-C493-G493-H493</f>
        <v/>
      </c>
      <c r="O493" s="105" t="n">
        <v>191182</v>
      </c>
      <c r="P493" s="105" t="n">
        <v>86170</v>
      </c>
      <c r="Q493" s="105" t="n">
        <v>436578</v>
      </c>
      <c r="R493" s="105" t="n">
        <v>512807</v>
      </c>
      <c r="S493" s="105" t="n">
        <v>314841</v>
      </c>
      <c r="T493" s="105" t="n">
        <v>442378</v>
      </c>
      <c r="U493" s="105" t="n">
        <v>237014</v>
      </c>
      <c r="V493" s="105" t="n">
        <v>205354</v>
      </c>
    </row>
    <row customHeight="1" ht="14.4" r="494" s="106" spans="1:27">
      <c r="A494" s="104" t="n">
        <v>42758</v>
      </c>
      <c r="B494" s="122">
        <f>+O494-O493</f>
        <v/>
      </c>
      <c r="C494" s="130">
        <f>+P494-P493</f>
        <v/>
      </c>
      <c r="D494" s="122">
        <f>+Q494-Q493</f>
        <v/>
      </c>
      <c r="E494" s="122">
        <f>+R494-R493</f>
        <v/>
      </c>
      <c r="F494" s="123">
        <f>+S494-S493</f>
        <v/>
      </c>
      <c r="G494" s="122">
        <f>+T494-T493</f>
        <v/>
      </c>
      <c r="H494" s="130">
        <f>+U494-U493</f>
        <v/>
      </c>
      <c r="I494" s="149">
        <f>+V494-V493</f>
        <v/>
      </c>
      <c r="J494" s="132" t="n">
        <v>8391.5</v>
      </c>
      <c r="K494" s="125">
        <f>J494-J493</f>
        <v/>
      </c>
      <c r="M494" s="127">
        <f>B494+F494+I494-C494-G494-H494</f>
        <v/>
      </c>
      <c r="O494" s="105" t="n">
        <v>197623</v>
      </c>
      <c r="P494" s="105" t="n">
        <v>88421</v>
      </c>
      <c r="Q494" s="105" t="n">
        <v>481486</v>
      </c>
      <c r="R494" s="105" t="n">
        <v>559864</v>
      </c>
      <c r="S494" s="105" t="n">
        <v>298153</v>
      </c>
      <c r="T494" s="105" t="n">
        <v>431557</v>
      </c>
      <c r="U494" s="105" t="n">
        <v>234630</v>
      </c>
      <c r="V494" s="105" t="n">
        <v>187826</v>
      </c>
    </row>
    <row customHeight="1" ht="14.4" r="495" s="106" spans="1:27">
      <c r="A495" s="104" t="n">
        <v>42759</v>
      </c>
      <c r="B495" s="122">
        <f>+O495-O494</f>
        <v/>
      </c>
      <c r="C495" s="130">
        <f>+P495-P494</f>
        <v/>
      </c>
      <c r="D495" s="122">
        <f>+Q495-Q494</f>
        <v/>
      </c>
      <c r="E495" s="122">
        <f>+R495-R494</f>
        <v/>
      </c>
      <c r="F495" s="123">
        <f>+S495-S494</f>
        <v/>
      </c>
      <c r="G495" s="122">
        <f>+T495-T494</f>
        <v/>
      </c>
      <c r="H495" s="130">
        <f>+U495-U494</f>
        <v/>
      </c>
      <c r="I495" s="149">
        <f>+V495-V494</f>
        <v/>
      </c>
      <c r="J495" s="132" t="n">
        <v>8475.799999999999</v>
      </c>
      <c r="K495" s="125">
        <f>J495-J494</f>
        <v/>
      </c>
      <c r="M495" s="127">
        <f>B495+F495+I495-C495-G495-H495</f>
        <v/>
      </c>
      <c r="O495" s="105" t="n">
        <v>217489</v>
      </c>
      <c r="P495" s="105" t="n">
        <v>102668</v>
      </c>
      <c r="Q495" s="105" t="n">
        <v>533014</v>
      </c>
      <c r="R495" s="105" t="n">
        <v>612886</v>
      </c>
      <c r="S495" s="105" t="n">
        <v>287371</v>
      </c>
      <c r="T495" s="105" t="n">
        <v>429578</v>
      </c>
      <c r="U495" s="105" t="n">
        <v>235085</v>
      </c>
      <c r="V495" s="105" t="n">
        <v>175749</v>
      </c>
    </row>
    <row customHeight="1" ht="14.4" r="496" s="106" spans="1:27">
      <c r="A496" s="104" t="n">
        <v>42760</v>
      </c>
      <c r="B496" s="122">
        <f>+O496-O495</f>
        <v/>
      </c>
      <c r="C496" s="130">
        <f>+P496-P495</f>
        <v/>
      </c>
      <c r="D496" s="122">
        <f>+Q496-Q495</f>
        <v/>
      </c>
      <c r="E496" s="122">
        <f>+R496-R495</f>
        <v/>
      </c>
      <c r="F496" s="123">
        <f>+S496-S495</f>
        <v/>
      </c>
      <c r="G496" s="122">
        <f>+T496-T495</f>
        <v/>
      </c>
      <c r="H496" s="130">
        <f>+U496-U495</f>
        <v/>
      </c>
      <c r="I496" s="149">
        <f>+V496-V495</f>
        <v/>
      </c>
      <c r="J496" s="132" t="n">
        <v>8602.75</v>
      </c>
      <c r="K496" s="125">
        <f>J496-J495</f>
        <v/>
      </c>
      <c r="M496" s="127">
        <f>B496+F496+I496-C496-G496-H496</f>
        <v/>
      </c>
      <c r="O496" s="105" t="n">
        <v>167540</v>
      </c>
      <c r="P496" s="105" t="n">
        <v>36738</v>
      </c>
      <c r="Q496" s="105" t="n">
        <v>416361</v>
      </c>
      <c r="R496" s="105" t="n">
        <v>479981</v>
      </c>
      <c r="S496" s="105" t="n">
        <v>175695</v>
      </c>
      <c r="T496" s="105" t="n">
        <v>249871</v>
      </c>
      <c r="U496" s="105" t="n">
        <v>165081</v>
      </c>
      <c r="V496" s="105" t="n">
        <v>64737</v>
      </c>
    </row>
    <row customHeight="1" ht="14.4" r="497" s="106" spans="1:27">
      <c r="A497" s="104" t="n">
        <v>42762</v>
      </c>
      <c r="B497" s="122">
        <f>+O497-O496</f>
        <v/>
      </c>
      <c r="C497" s="130">
        <f>+P497-P496</f>
        <v/>
      </c>
      <c r="D497" s="122">
        <f>+Q497-Q496</f>
        <v/>
      </c>
      <c r="E497" s="122">
        <f>+R497-R496</f>
        <v/>
      </c>
      <c r="F497" s="123">
        <f>+S497-S496</f>
        <v/>
      </c>
      <c r="G497" s="122">
        <f>+T497-T496</f>
        <v/>
      </c>
      <c r="H497" s="130">
        <f>+U497-U496</f>
        <v/>
      </c>
      <c r="I497" s="122">
        <f>+V497-V496</f>
        <v/>
      </c>
      <c r="J497" s="132" t="n">
        <v>8641.25</v>
      </c>
      <c r="K497" s="125">
        <f>J497-J496</f>
        <v/>
      </c>
      <c r="M497" s="127">
        <f>B497+F497+I497-C497-G497-H497</f>
        <v/>
      </c>
      <c r="O497" s="105" t="n">
        <v>185265</v>
      </c>
      <c r="P497" s="105" t="n">
        <v>45604</v>
      </c>
      <c r="Q497" s="105" t="n">
        <v>436352</v>
      </c>
      <c r="R497" s="105" t="n">
        <v>500176</v>
      </c>
      <c r="S497" s="105" t="n">
        <v>196194</v>
      </c>
      <c r="T497" s="105" t="n">
        <v>266501</v>
      </c>
      <c r="U497" s="105" t="n">
        <v>174796</v>
      </c>
      <c r="V497" s="105" t="n">
        <v>98616</v>
      </c>
    </row>
    <row customHeight="1" ht="14.4" r="498" s="106" spans="1:27">
      <c r="A498" s="104" t="n">
        <v>42765</v>
      </c>
      <c r="B498" s="122">
        <f>+O498-O497</f>
        <v/>
      </c>
      <c r="C498" s="130">
        <f>+P498-P497</f>
        <v/>
      </c>
      <c r="D498" s="122">
        <f>+Q498-Q497</f>
        <v/>
      </c>
      <c r="E498" s="122">
        <f>+R498-R497</f>
        <v/>
      </c>
      <c r="F498" s="123">
        <f>+S498-S497</f>
        <v/>
      </c>
      <c r="G498" s="122">
        <f>+T498-T497</f>
        <v/>
      </c>
      <c r="H498" s="130">
        <f>+U498-U497</f>
        <v/>
      </c>
      <c r="I498" s="122">
        <f>+V498-V497</f>
        <v/>
      </c>
      <c r="J498" s="132" t="n">
        <v>8632.75</v>
      </c>
      <c r="K498" s="125">
        <f>J498-J497</f>
        <v/>
      </c>
      <c r="M498" s="127">
        <f>B498+F498+I498-C498-G498-H498</f>
        <v/>
      </c>
      <c r="O498" s="105" t="n">
        <v>187634</v>
      </c>
      <c r="P498" s="105" t="n">
        <v>52900</v>
      </c>
      <c r="Q498" s="105" t="n">
        <v>445404</v>
      </c>
      <c r="R498" s="105" t="n">
        <v>501134</v>
      </c>
      <c r="S498" s="105" t="n">
        <v>215030</v>
      </c>
      <c r="T498" s="105" t="n">
        <v>306345</v>
      </c>
      <c r="U498" s="105" t="n">
        <v>211612</v>
      </c>
      <c r="V498" s="105" t="n">
        <v>121275</v>
      </c>
    </row>
    <row customHeight="1" ht="14.4" r="499" s="106" spans="1:27">
      <c r="A499" s="104" t="n">
        <v>42766</v>
      </c>
      <c r="B499" s="122">
        <f>+O499-O498</f>
        <v/>
      </c>
      <c r="C499" s="130">
        <f>+P499-P498</f>
        <v/>
      </c>
      <c r="D499" s="122">
        <f>+Q499-Q498</f>
        <v/>
      </c>
      <c r="E499" s="122">
        <f>+R499-R498</f>
        <v/>
      </c>
      <c r="F499" s="123">
        <f>+S499-S498</f>
        <v/>
      </c>
      <c r="G499" s="122">
        <f>+T499-T498</f>
        <v/>
      </c>
      <c r="H499" s="130">
        <f>+U499-U498</f>
        <v/>
      </c>
      <c r="I499" s="122">
        <f>+V499-V498</f>
        <v/>
      </c>
      <c r="J499" s="132" t="n">
        <v>8561.299999999999</v>
      </c>
      <c r="K499" s="125">
        <f>J499-J498</f>
        <v/>
      </c>
      <c r="M499" s="127">
        <f>B499+F499+I499-C499-G499-H499</f>
        <v/>
      </c>
      <c r="O499" s="105" t="n">
        <v>181019</v>
      </c>
      <c r="P499" s="105" t="n">
        <v>50607</v>
      </c>
      <c r="Q499" s="105" t="n">
        <v>441983</v>
      </c>
      <c r="R499" s="105" t="n">
        <v>514690</v>
      </c>
      <c r="S499" s="105" t="n">
        <v>207293</v>
      </c>
      <c r="T499" s="105" t="n">
        <v>365391</v>
      </c>
      <c r="U499" s="105" t="n">
        <v>235563</v>
      </c>
      <c r="V499" s="105" t="n">
        <v>137495</v>
      </c>
    </row>
    <row customHeight="1" ht="14.4" r="500" s="106" spans="1:27">
      <c r="A500" s="104" t="n">
        <v>42767</v>
      </c>
      <c r="B500" s="122">
        <f>+O500-O499</f>
        <v/>
      </c>
      <c r="C500" s="130">
        <f>+P500-P499</f>
        <v/>
      </c>
      <c r="D500" s="122">
        <f>+Q500-Q499</f>
        <v/>
      </c>
      <c r="E500" s="122">
        <f>+R500-R499</f>
        <v/>
      </c>
      <c r="F500" s="123">
        <f>+S500-S499</f>
        <v/>
      </c>
      <c r="G500" s="122">
        <f>+T500-T499</f>
        <v/>
      </c>
      <c r="H500" s="130">
        <f>+U500-U499</f>
        <v/>
      </c>
      <c r="I500" s="122">
        <f>+V500-V499</f>
        <v/>
      </c>
      <c r="J500" s="132" t="n">
        <v>8716.4</v>
      </c>
      <c r="K500" s="125">
        <f>J500-J499</f>
        <v/>
      </c>
      <c r="M500" s="127">
        <f>B500+F500+I500-C500-G500-H500</f>
        <v/>
      </c>
      <c r="O500" s="105" t="n">
        <v>192281</v>
      </c>
      <c r="P500" s="105" t="n">
        <v>59166</v>
      </c>
      <c r="Q500" s="105" t="n">
        <v>446813</v>
      </c>
      <c r="R500" s="105" t="n">
        <v>529138</v>
      </c>
      <c r="S500" s="105" t="n">
        <v>220595</v>
      </c>
      <c r="T500" s="105" t="n">
        <v>373123</v>
      </c>
      <c r="U500" s="105" t="n">
        <v>231534</v>
      </c>
      <c r="V500" s="105" t="n">
        <v>130879</v>
      </c>
    </row>
    <row customHeight="1" ht="14.4" r="501" s="106" spans="1:27">
      <c r="A501" s="104" t="n">
        <v>42768</v>
      </c>
      <c r="B501" s="122">
        <f>+O501-O500</f>
        <v/>
      </c>
      <c r="C501" s="130">
        <f>+P501-P500</f>
        <v/>
      </c>
      <c r="D501" s="122">
        <f>+Q501-Q500</f>
        <v/>
      </c>
      <c r="E501" s="122">
        <f>+R501-R500</f>
        <v/>
      </c>
      <c r="F501" s="123">
        <f>+S501-S500</f>
        <v/>
      </c>
      <c r="G501" s="122">
        <f>+T501-T500</f>
        <v/>
      </c>
      <c r="H501" s="130">
        <f>+U501-U500</f>
        <v/>
      </c>
      <c r="I501" s="122">
        <f>+V501-V500</f>
        <v/>
      </c>
      <c r="J501" s="132" t="n">
        <v>8734.25</v>
      </c>
      <c r="K501" s="125">
        <f>J501-J500</f>
        <v/>
      </c>
      <c r="M501" s="127">
        <f>B501+F501+I501-C501-G501-H501</f>
        <v/>
      </c>
      <c r="O501" s="105" t="n">
        <v>198859</v>
      </c>
      <c r="P501" s="105" t="n">
        <v>69966</v>
      </c>
      <c r="Q501" s="105" t="n">
        <v>447533</v>
      </c>
      <c r="R501" s="105" t="n">
        <v>542005</v>
      </c>
      <c r="S501" s="105" t="n">
        <v>245403</v>
      </c>
      <c r="T501" s="105" t="n">
        <v>384762</v>
      </c>
      <c r="U501" s="105" t="n">
        <v>220883</v>
      </c>
      <c r="V501" s="105" t="n">
        <v>127834</v>
      </c>
    </row>
    <row customHeight="1" ht="14.4" r="502" s="106" spans="1:27">
      <c r="A502" s="104" t="n">
        <v>42769</v>
      </c>
      <c r="B502" s="122">
        <f>+O502-O501</f>
        <v/>
      </c>
      <c r="C502" s="130">
        <f>+P502-P501</f>
        <v/>
      </c>
      <c r="D502" s="122">
        <f>+Q502-Q501</f>
        <v/>
      </c>
      <c r="E502" s="122">
        <f>+R502-R501</f>
        <v/>
      </c>
      <c r="F502" s="123">
        <f>+S502-S501</f>
        <v/>
      </c>
      <c r="G502" s="122">
        <f>+T502-T501</f>
        <v/>
      </c>
      <c r="H502" s="130">
        <f>+U502-U501</f>
        <v/>
      </c>
      <c r="I502" s="122">
        <f>+V502-V501</f>
        <v/>
      </c>
      <c r="J502" s="132" t="n">
        <v>8740.950000000001</v>
      </c>
      <c r="K502" s="125">
        <f>J502-J501</f>
        <v/>
      </c>
      <c r="M502" s="127">
        <f>B502+F502+I502-C502-G502-H502</f>
        <v/>
      </c>
      <c r="O502" s="105" t="n">
        <v>199492</v>
      </c>
      <c r="P502" s="105" t="n">
        <v>74587</v>
      </c>
      <c r="Q502" s="105" t="n">
        <v>450930</v>
      </c>
      <c r="R502" s="105" t="n">
        <v>548521</v>
      </c>
      <c r="S502" s="105" t="n">
        <v>250496</v>
      </c>
      <c r="T502" s="105" t="n">
        <v>391729</v>
      </c>
      <c r="U502" s="105" t="n">
        <v>223480</v>
      </c>
      <c r="V502" s="105" t="n">
        <v>159827</v>
      </c>
    </row>
    <row customHeight="1" ht="14.4" r="503" s="106" spans="1:27">
      <c r="A503" s="104" t="n">
        <v>42772</v>
      </c>
      <c r="B503" s="122">
        <f>+O503-O502</f>
        <v/>
      </c>
      <c r="C503" s="130">
        <f>+P503-P502</f>
        <v/>
      </c>
      <c r="D503" s="122">
        <f>+Q503-Q502</f>
        <v/>
      </c>
      <c r="E503" s="122">
        <f>+R503-R502</f>
        <v/>
      </c>
      <c r="F503" s="123">
        <f>+S503-S502</f>
        <v/>
      </c>
      <c r="G503" s="122">
        <f>+T503-T502</f>
        <v/>
      </c>
      <c r="H503" s="130">
        <f>+U503-U502</f>
        <v/>
      </c>
      <c r="I503" s="122">
        <f>+V503-V502</f>
        <v/>
      </c>
      <c r="J503" s="132" t="n">
        <v>8801.049999999999</v>
      </c>
      <c r="K503" s="125">
        <f>J503-J502</f>
        <v/>
      </c>
      <c r="M503" s="127">
        <f>B503+F503+I503-C503-G503-H503</f>
        <v/>
      </c>
      <c r="O503" s="105" t="n">
        <v>209092</v>
      </c>
      <c r="P503" s="105" t="n">
        <v>81165</v>
      </c>
      <c r="Q503" s="105" t="n">
        <v>452763</v>
      </c>
      <c r="R503" s="105" t="n">
        <v>558391</v>
      </c>
      <c r="S503" s="105" t="n">
        <v>265896</v>
      </c>
      <c r="T503" s="105" t="n">
        <v>402668</v>
      </c>
      <c r="U503" s="105" t="n">
        <v>223005</v>
      </c>
      <c r="V503" s="105" t="n">
        <v>164086</v>
      </c>
    </row>
    <row customHeight="1" ht="14.4" r="504" s="106" spans="1:27">
      <c r="A504" s="104" t="n">
        <v>42773</v>
      </c>
      <c r="B504" s="122">
        <f>+O504-O503</f>
        <v/>
      </c>
      <c r="C504" s="130">
        <f>+P504-P503</f>
        <v/>
      </c>
      <c r="D504" s="122">
        <f>+Q504-Q503</f>
        <v/>
      </c>
      <c r="E504" s="122">
        <f>+R504-R503</f>
        <v/>
      </c>
      <c r="F504" s="123">
        <f>+S504-S503</f>
        <v/>
      </c>
      <c r="G504" s="122">
        <f>+T504-T503</f>
        <v/>
      </c>
      <c r="H504" s="130">
        <f>+U504-U503</f>
        <v/>
      </c>
      <c r="I504" s="122">
        <f>+V504-V503</f>
        <v/>
      </c>
      <c r="J504" s="132" t="n">
        <v>8768.299999999999</v>
      </c>
      <c r="K504" s="125">
        <f>J504-J503</f>
        <v/>
      </c>
      <c r="M504" s="127">
        <f>B504+F504+I504-C504-G504-H504</f>
        <v/>
      </c>
      <c r="O504" s="105" t="n">
        <v>211121</v>
      </c>
      <c r="P504" s="105" t="n">
        <v>83918</v>
      </c>
      <c r="Q504" s="105" t="n">
        <v>453729</v>
      </c>
      <c r="R504" s="105" t="n">
        <v>570267</v>
      </c>
      <c r="S504" s="105" t="n">
        <v>267454</v>
      </c>
      <c r="T504" s="105" t="n">
        <v>416708</v>
      </c>
      <c r="U504" s="105" t="n">
        <v>225694</v>
      </c>
      <c r="V504" s="105" t="n">
        <v>178513</v>
      </c>
    </row>
    <row customHeight="1" ht="14.4" r="505" s="106" spans="1:27">
      <c r="A505" s="104" t="n">
        <v>42774</v>
      </c>
      <c r="B505" s="122">
        <f>+O505-O504</f>
        <v/>
      </c>
      <c r="C505" s="130">
        <f>+P505-P504</f>
        <v/>
      </c>
      <c r="D505" s="122">
        <f>+Q505-Q504</f>
        <v/>
      </c>
      <c r="E505" s="122">
        <f>+R505-R504</f>
        <v/>
      </c>
      <c r="F505" s="123">
        <f>+S505-S504</f>
        <v/>
      </c>
      <c r="G505" s="122">
        <f>+T505-T504</f>
        <v/>
      </c>
      <c r="H505" s="130">
        <f>+U505-U504</f>
        <v/>
      </c>
      <c r="I505" s="122">
        <f>+V505-V504</f>
        <v/>
      </c>
      <c r="J505" s="132" t="n">
        <v>8769.049999999999</v>
      </c>
      <c r="K505" s="125">
        <f>J505-J504</f>
        <v/>
      </c>
      <c r="M505" s="127">
        <f>B505+F505+I505-C505-G505-H505</f>
        <v/>
      </c>
      <c r="O505" s="105" t="n">
        <v>217697</v>
      </c>
      <c r="P505" s="105" t="n">
        <v>82009</v>
      </c>
      <c r="Q505" s="105" t="n">
        <v>450097</v>
      </c>
      <c r="R505" s="105" t="n">
        <v>580097</v>
      </c>
      <c r="S505" s="105" t="n">
        <v>264465</v>
      </c>
      <c r="T505" s="105" t="n">
        <v>432637</v>
      </c>
      <c r="U505" s="105" t="n">
        <v>233260</v>
      </c>
      <c r="V505" s="105" t="n">
        <v>187397</v>
      </c>
    </row>
    <row customHeight="1" ht="14.4" r="506" s="106" spans="1:27">
      <c r="A506" s="104" t="n">
        <v>42775</v>
      </c>
      <c r="B506" s="122">
        <f>+O506-O505</f>
        <v/>
      </c>
      <c r="C506" s="130">
        <f>+P506-P505</f>
        <v/>
      </c>
      <c r="D506" s="122">
        <f>+Q506-Q505</f>
        <v/>
      </c>
      <c r="E506" s="122">
        <f>+R506-R505</f>
        <v/>
      </c>
      <c r="F506" s="123">
        <f>+S506-S505</f>
        <v/>
      </c>
      <c r="G506" s="122">
        <f>+T506-T505</f>
        <v/>
      </c>
      <c r="H506" s="130">
        <f>+U506-U505</f>
        <v/>
      </c>
      <c r="I506" s="122">
        <f>+V506-V505</f>
        <v/>
      </c>
      <c r="J506" s="132" t="n">
        <v>8778.4</v>
      </c>
      <c r="K506" s="125">
        <f>J506-J505</f>
        <v/>
      </c>
      <c r="M506" s="127">
        <f>B506+F506+I506-C506-G506-H506</f>
        <v/>
      </c>
      <c r="O506" s="105" t="n">
        <v>226413</v>
      </c>
      <c r="P506" s="105" t="n">
        <v>81520</v>
      </c>
      <c r="Q506" s="105" t="n">
        <v>456577</v>
      </c>
      <c r="R506" s="105" t="n">
        <v>586591</v>
      </c>
      <c r="S506" s="105" t="n">
        <v>265493</v>
      </c>
      <c r="T506" s="105" t="n">
        <v>445654</v>
      </c>
      <c r="U506" s="105" t="n">
        <v>238637</v>
      </c>
      <c r="V506" s="105" t="n">
        <v>177096</v>
      </c>
    </row>
    <row customHeight="1" ht="14.4" r="507" s="106" spans="1:27">
      <c r="A507" s="104" t="n">
        <v>42776</v>
      </c>
      <c r="B507" s="122">
        <f>+O507-O506</f>
        <v/>
      </c>
      <c r="C507" s="130">
        <f>+P507-P506</f>
        <v/>
      </c>
      <c r="D507" s="122">
        <f>+Q507-Q506</f>
        <v/>
      </c>
      <c r="E507" s="122">
        <f>+R507-R506</f>
        <v/>
      </c>
      <c r="F507" s="123">
        <f>+S507-S506</f>
        <v/>
      </c>
      <c r="G507" s="122">
        <f>+T507-T506</f>
        <v/>
      </c>
      <c r="H507" s="130">
        <f>+U507-U506</f>
        <v/>
      </c>
      <c r="I507" s="122">
        <f>+V507-V506</f>
        <v/>
      </c>
      <c r="J507" s="132" t="n">
        <v>8793.549999999999</v>
      </c>
      <c r="K507" s="125">
        <f>J507-J506</f>
        <v/>
      </c>
      <c r="M507" s="127">
        <f>B507+F507+I507-C507-G507-H507</f>
        <v/>
      </c>
      <c r="O507" s="105" t="n">
        <v>229185</v>
      </c>
      <c r="P507" s="105" t="n">
        <v>80461</v>
      </c>
      <c r="Q507" s="105" t="n">
        <v>460874</v>
      </c>
      <c r="R507" s="105" t="n">
        <v>588781</v>
      </c>
      <c r="S507" s="105" t="n">
        <v>277483</v>
      </c>
      <c r="T507" s="105" t="n">
        <v>458681</v>
      </c>
      <c r="U507" s="105" t="n">
        <v>246942</v>
      </c>
      <c r="V507" s="105" t="n">
        <v>182650</v>
      </c>
    </row>
    <row customHeight="1" ht="14.4" r="508" s="106" spans="1:27">
      <c r="A508" s="104" t="n">
        <v>42779</v>
      </c>
      <c r="B508" s="122">
        <f>+O508-O507</f>
        <v/>
      </c>
      <c r="C508" s="130">
        <f>+P508-P507</f>
        <v/>
      </c>
      <c r="D508" s="122">
        <f>+Q508-Q507</f>
        <v/>
      </c>
      <c r="E508" s="122">
        <f>+R508-R507</f>
        <v/>
      </c>
      <c r="F508" s="123">
        <f>+S508-S507</f>
        <v/>
      </c>
      <c r="G508" s="122">
        <f>+T508-T507</f>
        <v/>
      </c>
      <c r="H508" s="130">
        <f>+U508-U507</f>
        <v/>
      </c>
      <c r="I508" s="122">
        <f>+V508-V507</f>
        <v/>
      </c>
      <c r="J508" s="132" t="n">
        <v>8805.049999999999</v>
      </c>
      <c r="K508" s="125">
        <f>J508-J507</f>
        <v/>
      </c>
      <c r="M508" s="127">
        <f>B508+F508+I508-C508-G508-H508</f>
        <v/>
      </c>
      <c r="O508" s="105" t="n">
        <v>241953</v>
      </c>
      <c r="P508" s="105" t="n">
        <v>81742</v>
      </c>
      <c r="Q508" s="105" t="n">
        <v>462933</v>
      </c>
      <c r="R508" s="105" t="n">
        <v>596227</v>
      </c>
      <c r="S508" s="105" t="n">
        <v>286226</v>
      </c>
      <c r="T508" s="105" t="n">
        <v>454903</v>
      </c>
      <c r="U508" s="105" t="n">
        <v>250234</v>
      </c>
      <c r="V508" s="105" t="n">
        <v>181492</v>
      </c>
    </row>
    <row customHeight="1" ht="14.4" r="509" s="106" spans="1:27">
      <c r="A509" s="104" t="n">
        <v>42780</v>
      </c>
      <c r="B509" s="122">
        <f>+O509-O508</f>
        <v/>
      </c>
      <c r="C509" s="130">
        <f>+P509-P508</f>
        <v/>
      </c>
      <c r="D509" s="122">
        <f>+Q509-Q508</f>
        <v/>
      </c>
      <c r="E509" s="122">
        <f>+R509-R508</f>
        <v/>
      </c>
      <c r="F509" s="123">
        <f>+S509-S508</f>
        <v/>
      </c>
      <c r="G509" s="122">
        <f>+T509-T508</f>
        <v/>
      </c>
      <c r="H509" s="130">
        <f>+U509-U508</f>
        <v/>
      </c>
      <c r="I509" s="122">
        <f>+V509-V508</f>
        <v/>
      </c>
      <c r="J509" s="132" t="n">
        <v>8792.299999999999</v>
      </c>
      <c r="K509" s="125">
        <f>J509-J508</f>
        <v/>
      </c>
      <c r="M509" s="127">
        <f>B509+F509+I509-C509-G509-H509</f>
        <v/>
      </c>
      <c r="O509" s="105" t="n">
        <v>260865</v>
      </c>
      <c r="P509" s="105" t="n">
        <v>81034</v>
      </c>
      <c r="Q509" s="122" t="n">
        <v>462898</v>
      </c>
      <c r="R509" s="130" t="n">
        <v>604731</v>
      </c>
      <c r="S509" s="122" t="n">
        <v>299997</v>
      </c>
      <c r="T509" s="122" t="n">
        <v>457238</v>
      </c>
      <c r="U509" s="123" t="n">
        <v>261045</v>
      </c>
      <c r="V509" s="122" t="n">
        <v>184774</v>
      </c>
      <c r="W509" s="130" t="n"/>
      <c r="X509" s="122" t="n"/>
    </row>
    <row customHeight="1" ht="14.4" r="510" s="106" spans="1:27">
      <c r="A510" s="104" t="n">
        <v>42781</v>
      </c>
      <c r="B510" s="122">
        <f>+O510-O509</f>
        <v/>
      </c>
      <c r="C510" s="130">
        <f>+P510-P509</f>
        <v/>
      </c>
      <c r="D510" s="122">
        <f>+Q510-Q509</f>
        <v/>
      </c>
      <c r="E510" s="122">
        <f>+R510-R509</f>
        <v/>
      </c>
      <c r="F510" s="123">
        <f>+S510-S509</f>
        <v/>
      </c>
      <c r="G510" s="122">
        <f>+T510-T509</f>
        <v/>
      </c>
      <c r="H510" s="130">
        <f>+U510-U509</f>
        <v/>
      </c>
      <c r="I510" s="122">
        <f>+V510-V509</f>
        <v/>
      </c>
      <c r="J510" s="132" t="n">
        <v>8724.700000000001</v>
      </c>
      <c r="K510" s="125">
        <f>J510-J509</f>
        <v/>
      </c>
      <c r="M510" s="127">
        <f>B510+F510+I510-C510-G510-H510</f>
        <v/>
      </c>
      <c r="O510" s="105" t="n">
        <v>278998</v>
      </c>
      <c r="P510" s="105" t="n">
        <v>89297</v>
      </c>
      <c r="Q510" s="105" t="n">
        <v>458476</v>
      </c>
      <c r="R510" s="105" t="n">
        <v>626914</v>
      </c>
      <c r="S510" s="105" t="n">
        <v>307787</v>
      </c>
      <c r="T510" s="105" t="n">
        <v>469584</v>
      </c>
      <c r="U510" s="105" t="n">
        <v>261674</v>
      </c>
      <c r="V510" s="105" t="n">
        <v>194182</v>
      </c>
    </row>
    <row customHeight="1" ht="14.4" r="511" s="106" spans="1:27">
      <c r="A511" s="104" t="n">
        <v>42782</v>
      </c>
      <c r="B511" s="122">
        <f>+O511-O510</f>
        <v/>
      </c>
      <c r="C511" s="130">
        <f>+P511-P510</f>
        <v/>
      </c>
      <c r="D511" s="122">
        <f>+Q511-Q510</f>
        <v/>
      </c>
      <c r="E511" s="122">
        <f>+R511-R510</f>
        <v/>
      </c>
      <c r="F511" s="123">
        <f>+S511-S510</f>
        <v/>
      </c>
      <c r="G511" s="122">
        <f>+T511-T510</f>
        <v/>
      </c>
      <c r="H511" s="130">
        <f>+U511-U510</f>
        <v/>
      </c>
      <c r="I511" s="122">
        <f>+V511-V510</f>
        <v/>
      </c>
      <c r="J511" s="132" t="n">
        <v>8778</v>
      </c>
      <c r="K511" s="125">
        <f>J511-J510</f>
        <v/>
      </c>
      <c r="M511" s="127">
        <f>B511+F511+I511-C511-G511-H511</f>
        <v/>
      </c>
      <c r="O511" s="105" t="n">
        <v>281547</v>
      </c>
      <c r="P511" s="105" t="n">
        <v>90450</v>
      </c>
      <c r="Q511" s="105" t="n">
        <v>457238</v>
      </c>
      <c r="R511" s="105" t="n">
        <v>625192</v>
      </c>
      <c r="S511" s="105" t="n">
        <v>312462</v>
      </c>
      <c r="T511" s="105" t="n">
        <v>466790</v>
      </c>
      <c r="U511" s="105" t="n">
        <v>263484</v>
      </c>
      <c r="V511" s="105" t="n">
        <v>192196</v>
      </c>
    </row>
    <row customHeight="1" ht="14.4" r="512" s="106" spans="1:27">
      <c r="A512" s="104" t="n">
        <v>42783</v>
      </c>
      <c r="B512" s="122">
        <f>+O512-O511</f>
        <v/>
      </c>
      <c r="C512" s="130">
        <f>+P512-P511</f>
        <v/>
      </c>
      <c r="D512" s="122">
        <f>+Q512-Q511</f>
        <v/>
      </c>
      <c r="E512" s="122">
        <f>+R512-R511</f>
        <v/>
      </c>
      <c r="F512" s="123">
        <f>+S512-S511</f>
        <v/>
      </c>
      <c r="G512" s="122">
        <f>+T512-T511</f>
        <v/>
      </c>
      <c r="H512" s="130">
        <f>+U512-U511</f>
        <v/>
      </c>
      <c r="I512" s="149">
        <f>+V512-V511</f>
        <v/>
      </c>
      <c r="J512" s="132" t="n">
        <v>8821</v>
      </c>
      <c r="K512" s="125">
        <f>J512-J511</f>
        <v/>
      </c>
      <c r="M512" s="127">
        <f>B512+F512+I512-C512-G512-H512</f>
        <v/>
      </c>
      <c r="O512" s="105" t="n">
        <v>281850</v>
      </c>
      <c r="P512" s="105" t="n">
        <v>98872</v>
      </c>
      <c r="Q512" s="105" t="n">
        <v>429486</v>
      </c>
      <c r="R512" s="105" t="n">
        <v>673185</v>
      </c>
      <c r="S512" s="105" t="n">
        <v>327841</v>
      </c>
      <c r="T512" s="105" t="n">
        <v>473939</v>
      </c>
      <c r="U512" s="105" t="n">
        <v>263314</v>
      </c>
      <c r="V512" s="105" t="n">
        <v>197082</v>
      </c>
    </row>
    <row customHeight="1" ht="14.4" r="513" s="106" spans="1:27">
      <c r="A513" s="104" t="n">
        <v>42786</v>
      </c>
      <c r="B513" s="122">
        <f>+O513-O512</f>
        <v/>
      </c>
      <c r="C513" s="130">
        <f>+P513-P512</f>
        <v/>
      </c>
      <c r="D513" s="122">
        <f>+Q513-Q512</f>
        <v/>
      </c>
      <c r="E513" s="122">
        <f>+R513-R512</f>
        <v/>
      </c>
      <c r="F513" s="123">
        <f>+S513-S512</f>
        <v/>
      </c>
      <c r="G513" s="122">
        <f>+T513-T512</f>
        <v/>
      </c>
      <c r="H513" s="130">
        <f>+U513-U512</f>
        <v/>
      </c>
      <c r="I513" s="149">
        <f>+V513-V512</f>
        <v/>
      </c>
      <c r="J513" s="132" t="n">
        <v>8879.200000000001</v>
      </c>
      <c r="K513" s="125">
        <f>J513-J512</f>
        <v/>
      </c>
      <c r="M513" s="127">
        <f>B513+F513+I513-C513-G513-H513</f>
        <v/>
      </c>
      <c r="O513" s="105" t="n">
        <v>275278</v>
      </c>
      <c r="P513" s="105" t="n">
        <v>108034</v>
      </c>
      <c r="Q513" s="105" t="n">
        <v>468545</v>
      </c>
      <c r="R513" s="105" t="n">
        <v>703999</v>
      </c>
      <c r="S513" s="105" t="n">
        <v>334413</v>
      </c>
      <c r="T513" s="105" t="n">
        <v>470455</v>
      </c>
      <c r="U513" s="105" t="n">
        <v>272030</v>
      </c>
      <c r="V513" s="105" t="n">
        <v>200614</v>
      </c>
    </row>
    <row customHeight="1" ht="14.4" r="514" s="106" spans="1:27">
      <c r="A514" s="104" t="n">
        <v>42787</v>
      </c>
      <c r="B514" s="122">
        <f>+O514-O513</f>
        <v/>
      </c>
      <c r="C514" s="130">
        <f>+P514-P513</f>
        <v/>
      </c>
      <c r="D514" s="122">
        <f>+Q514-Q513</f>
        <v/>
      </c>
      <c r="E514" s="122">
        <f>+R514-R513</f>
        <v/>
      </c>
      <c r="F514" s="123">
        <f>+S514-S513</f>
        <v/>
      </c>
      <c r="G514" s="122">
        <f>+T514-T513</f>
        <v/>
      </c>
      <c r="H514" s="130">
        <f>+U514-U513</f>
        <v/>
      </c>
      <c r="I514" s="149">
        <f>+V514-V513</f>
        <v/>
      </c>
      <c r="J514" s="132" t="n">
        <v>8907.85</v>
      </c>
      <c r="K514" s="125">
        <f>J514-J513</f>
        <v/>
      </c>
      <c r="M514" s="127">
        <f>B514+F514+I514-C514-G514-H514</f>
        <v/>
      </c>
      <c r="O514" s="105" t="n">
        <v>283791</v>
      </c>
      <c r="P514" s="105" t="n">
        <v>130665</v>
      </c>
      <c r="Q514" s="105" t="n">
        <v>487415</v>
      </c>
      <c r="R514" s="105" t="n">
        <v>717870</v>
      </c>
      <c r="S514" s="105" t="n">
        <v>348368</v>
      </c>
      <c r="T514" s="105" t="n">
        <v>467198</v>
      </c>
      <c r="U514" s="105" t="n">
        <v>272532</v>
      </c>
      <c r="V514" s="105" t="n">
        <v>223462</v>
      </c>
    </row>
    <row customHeight="1" ht="14.4" r="515" s="106" spans="1:27">
      <c r="A515" s="104" t="n">
        <v>42788</v>
      </c>
      <c r="B515" s="122">
        <f>+O515-O514</f>
        <v/>
      </c>
      <c r="C515" s="130">
        <f>+P515-P514</f>
        <v/>
      </c>
      <c r="D515" s="122">
        <f>+Q515-Q514</f>
        <v/>
      </c>
      <c r="E515" s="122">
        <f>+R515-R514</f>
        <v/>
      </c>
      <c r="F515" s="123">
        <f>+S515-S514</f>
        <v/>
      </c>
      <c r="G515" s="122">
        <f>+T515-T514</f>
        <v/>
      </c>
      <c r="H515" s="130">
        <f>+U515-U514</f>
        <v/>
      </c>
      <c r="I515" s="149">
        <f>+V515-V514</f>
        <v/>
      </c>
      <c r="J515" s="132" t="n">
        <v>8926.9</v>
      </c>
      <c r="K515" s="125">
        <f>J515-J514</f>
        <v/>
      </c>
      <c r="M515" s="127">
        <f>B515+F515+I515-C515-G515-H515</f>
        <v/>
      </c>
      <c r="O515" s="105" t="n">
        <v>293906</v>
      </c>
      <c r="P515" s="105" t="n">
        <v>144720</v>
      </c>
      <c r="Q515" s="105" t="n">
        <v>496784</v>
      </c>
      <c r="R515" s="105" t="n">
        <v>721381</v>
      </c>
      <c r="S515" s="105" t="n">
        <v>350745</v>
      </c>
      <c r="T515" s="105" t="n">
        <v>463554</v>
      </c>
      <c r="U515" s="105" t="n">
        <v>284519</v>
      </c>
      <c r="V515" s="105" t="n">
        <v>250812</v>
      </c>
    </row>
    <row customHeight="1" ht="14.4" r="516" s="106" spans="1:27">
      <c r="A516" s="104" t="n">
        <v>42789</v>
      </c>
      <c r="B516" s="122">
        <f>+O516-O515</f>
        <v/>
      </c>
      <c r="C516" s="130">
        <f>+P516-P515</f>
        <v/>
      </c>
      <c r="D516" s="122">
        <f>+Q516-Q515</f>
        <v/>
      </c>
      <c r="E516" s="122">
        <f>+R516-R515</f>
        <v/>
      </c>
      <c r="F516" s="123">
        <f>+S516-S515</f>
        <v/>
      </c>
      <c r="G516" s="122">
        <f>+T516-T515</f>
        <v/>
      </c>
      <c r="H516" s="130">
        <f>+U516-U515</f>
        <v/>
      </c>
      <c r="I516" s="149">
        <f>+V516-V515</f>
        <v/>
      </c>
      <c r="J516" s="132" t="n">
        <v>8939.5</v>
      </c>
      <c r="K516" s="125">
        <f>J516-J515</f>
        <v/>
      </c>
      <c r="M516" s="127">
        <f>B516+F516+I516-C516-G516-H516</f>
        <v/>
      </c>
      <c r="O516" s="105" t="n">
        <v>226976</v>
      </c>
      <c r="P516" s="105" t="n">
        <v>46919</v>
      </c>
      <c r="Q516" s="105" t="n">
        <v>359628</v>
      </c>
      <c r="R516" s="105" t="n">
        <v>567665</v>
      </c>
      <c r="S516" s="105" t="n">
        <v>219157</v>
      </c>
      <c r="T516" s="105" t="n">
        <v>233105</v>
      </c>
      <c r="U516" s="105" t="n">
        <v>168080</v>
      </c>
      <c r="V516" s="105" t="n">
        <v>66329</v>
      </c>
    </row>
    <row customHeight="1" ht="14.4" r="517" s="106" spans="1:27">
      <c r="A517" s="104" t="n">
        <v>42793</v>
      </c>
      <c r="B517" s="122">
        <f>+O517-O516</f>
        <v/>
      </c>
      <c r="C517" s="130">
        <f>+P517-P516</f>
        <v/>
      </c>
      <c r="D517" s="122">
        <f>+Q517-Q516</f>
        <v/>
      </c>
      <c r="E517" s="122">
        <f>+R517-R516</f>
        <v/>
      </c>
      <c r="F517" s="123">
        <f>+S517-S516</f>
        <v/>
      </c>
      <c r="G517" s="122">
        <f>+T517-T516</f>
        <v/>
      </c>
      <c r="H517" s="130">
        <f>+U517-U516</f>
        <v/>
      </c>
      <c r="I517" s="122">
        <f>+V517-V516</f>
        <v/>
      </c>
      <c r="J517" s="132" t="n">
        <v>8896.700000000001</v>
      </c>
      <c r="K517" s="125">
        <f>J517-J516</f>
        <v/>
      </c>
      <c r="M517" s="127">
        <f>B517+F517+I517-C517-G517-H517</f>
        <v/>
      </c>
      <c r="O517" s="105" t="n">
        <v>224473</v>
      </c>
      <c r="P517" s="105" t="n">
        <v>46886</v>
      </c>
      <c r="Q517" s="105" t="n">
        <v>361381</v>
      </c>
      <c r="R517" s="105" t="n">
        <v>572039</v>
      </c>
      <c r="S517" s="105" t="n">
        <v>229226</v>
      </c>
      <c r="T517" s="105" t="n">
        <v>252243</v>
      </c>
      <c r="U517" s="105" t="n">
        <v>178336</v>
      </c>
      <c r="V517" s="105" t="n">
        <v>77186</v>
      </c>
    </row>
    <row customHeight="1" ht="14.4" r="518" s="106" spans="1:27">
      <c r="A518" s="104" t="n">
        <v>42794</v>
      </c>
      <c r="B518" s="122">
        <f>+O518-O517</f>
        <v/>
      </c>
      <c r="C518" s="130">
        <f>+P518-P517</f>
        <v/>
      </c>
      <c r="D518" s="122">
        <f>+Q518-Q517</f>
        <v/>
      </c>
      <c r="E518" s="122">
        <f>+R518-R517</f>
        <v/>
      </c>
      <c r="F518" s="123">
        <f>+S518-S517</f>
        <v/>
      </c>
      <c r="G518" s="122">
        <f>+T518-T517</f>
        <v/>
      </c>
      <c r="H518" s="130">
        <f>+U518-U517</f>
        <v/>
      </c>
      <c r="I518" s="122">
        <f>+V518-V517</f>
        <v/>
      </c>
      <c r="J518" s="132" t="n">
        <v>8879.6</v>
      </c>
      <c r="K518" s="125">
        <f>J518-J517</f>
        <v/>
      </c>
      <c r="M518" s="127">
        <f>B518+F518+I518-C518-G518-H518</f>
        <v/>
      </c>
      <c r="O518" s="105" t="n">
        <v>224291</v>
      </c>
      <c r="P518" s="105" t="n">
        <v>47748</v>
      </c>
      <c r="Q518" s="105" t="n">
        <v>369615</v>
      </c>
      <c r="R518" s="105" t="n">
        <v>577058</v>
      </c>
      <c r="S518" s="105" t="n">
        <v>234297</v>
      </c>
      <c r="T518" s="105" t="n">
        <v>271238</v>
      </c>
      <c r="U518" s="105" t="n">
        <v>180920</v>
      </c>
      <c r="V518" s="105" t="n">
        <v>79469</v>
      </c>
    </row>
    <row customHeight="1" ht="14.4" r="519" s="106" spans="1:27">
      <c r="A519" s="104" t="n">
        <v>42795</v>
      </c>
      <c r="B519" s="122">
        <f>+O519-O518</f>
        <v/>
      </c>
      <c r="C519" s="130">
        <f>+P519-P518</f>
        <v/>
      </c>
      <c r="D519" s="122">
        <f>+Q519-Q518</f>
        <v/>
      </c>
      <c r="E519" s="122">
        <f>+R519-R518</f>
        <v/>
      </c>
      <c r="F519" s="123">
        <f>+S519-S518</f>
        <v/>
      </c>
      <c r="G519" s="122">
        <f>+T519-T518</f>
        <v/>
      </c>
      <c r="H519" s="130">
        <f>+U519-U518</f>
        <v/>
      </c>
      <c r="I519" s="122">
        <f>+V519-V518</f>
        <v/>
      </c>
      <c r="J519" s="132" t="n">
        <v>8945.799999999999</v>
      </c>
      <c r="K519" s="125">
        <f>J519-J518</f>
        <v/>
      </c>
      <c r="M519" s="127">
        <f>B519+F519+I519-C519-G519-H519</f>
        <v/>
      </c>
      <c r="O519" s="105" t="n">
        <v>231178</v>
      </c>
      <c r="P519" s="105" t="n">
        <v>51808</v>
      </c>
      <c r="Q519" s="105" t="n">
        <v>369126</v>
      </c>
      <c r="R519" s="105" t="n">
        <v>595175</v>
      </c>
      <c r="S519" s="105" t="n">
        <v>246967</v>
      </c>
      <c r="T519" s="105" t="n">
        <v>289385</v>
      </c>
      <c r="U519" s="105" t="n">
        <v>190943</v>
      </c>
      <c r="V519" s="105" t="n">
        <v>86486</v>
      </c>
    </row>
    <row customHeight="1" ht="14.4" r="520" s="106" spans="1:27">
      <c r="A520" s="104" t="n">
        <v>42796</v>
      </c>
      <c r="B520" s="122">
        <f>+O520-O519</f>
        <v/>
      </c>
      <c r="C520" s="130">
        <f>+P520-P519</f>
        <v/>
      </c>
      <c r="D520" s="122">
        <f>+Q520-Q519</f>
        <v/>
      </c>
      <c r="E520" s="122">
        <f>+R520-R519</f>
        <v/>
      </c>
      <c r="F520" s="123">
        <f>+S520-S519</f>
        <v/>
      </c>
      <c r="G520" s="122">
        <f>+T520-T519</f>
        <v/>
      </c>
      <c r="H520" s="130">
        <f>+U520-U519</f>
        <v/>
      </c>
      <c r="I520" s="122">
        <f>+V520-V519</f>
        <v/>
      </c>
      <c r="J520" s="132" t="n">
        <v>8899.75</v>
      </c>
      <c r="K520" s="125">
        <f>J520-J519</f>
        <v/>
      </c>
      <c r="M520" s="127">
        <f>B520+F520+I520-C520-G520-H520</f>
        <v/>
      </c>
      <c r="O520" s="105" t="n">
        <v>234958</v>
      </c>
      <c r="P520" s="105" t="n">
        <v>43306</v>
      </c>
      <c r="Q520" s="105" t="n">
        <v>370221</v>
      </c>
      <c r="R520" s="105" t="n">
        <v>600684</v>
      </c>
      <c r="S520" s="105" t="n">
        <v>250326</v>
      </c>
      <c r="T520" s="105" t="n">
        <v>291297</v>
      </c>
      <c r="U520" s="105" t="n">
        <v>198429</v>
      </c>
      <c r="V520" s="105" t="n">
        <v>101654</v>
      </c>
    </row>
    <row customHeight="1" ht="14.4" r="521" s="106" spans="1:27">
      <c r="A521" s="104" t="n">
        <v>42797</v>
      </c>
      <c r="B521" s="122">
        <f>+O521-O520</f>
        <v/>
      </c>
      <c r="C521" s="130">
        <f>+P521-P520</f>
        <v/>
      </c>
      <c r="D521" s="122">
        <f>+Q521-Q520</f>
        <v/>
      </c>
      <c r="E521" s="122">
        <f>+R521-R520</f>
        <v/>
      </c>
      <c r="F521" s="123">
        <f>+S521-S520</f>
        <v/>
      </c>
      <c r="G521" s="122">
        <f>+T521-T520</f>
        <v/>
      </c>
      <c r="H521" s="130">
        <f>+U521-U520</f>
        <v/>
      </c>
      <c r="I521" s="122">
        <f>+V521-V520</f>
        <v/>
      </c>
      <c r="J521" s="132" t="n">
        <v>8897.549999999999</v>
      </c>
      <c r="K521" s="125">
        <f>J521-J520</f>
        <v/>
      </c>
      <c r="M521" s="127">
        <f>B521+F521+I521-C521-G521-H521</f>
        <v/>
      </c>
      <c r="O521" s="105" t="n">
        <v>222235</v>
      </c>
      <c r="P521" s="105" t="n">
        <v>50504</v>
      </c>
      <c r="Q521" s="105" t="n">
        <v>374766</v>
      </c>
      <c r="R521" s="105" t="n">
        <v>604500</v>
      </c>
      <c r="S521" s="105" t="n">
        <v>249368</v>
      </c>
      <c r="T521" s="105" t="n">
        <v>302814</v>
      </c>
      <c r="U521" s="105" t="n">
        <v>199400</v>
      </c>
      <c r="V521" s="105" t="n">
        <v>104584</v>
      </c>
    </row>
    <row customHeight="1" ht="14.4" r="522" s="106" spans="1:27">
      <c r="A522" s="104" t="n">
        <v>42800</v>
      </c>
      <c r="B522" s="122">
        <f>+O522-O521</f>
        <v/>
      </c>
      <c r="C522" s="130">
        <f>+P522-P521</f>
        <v/>
      </c>
      <c r="D522" s="122">
        <f>+Q522-Q521</f>
        <v/>
      </c>
      <c r="E522" s="122">
        <f>+R522-R521</f>
        <v/>
      </c>
      <c r="F522" s="123">
        <f>+S522-S521</f>
        <v/>
      </c>
      <c r="G522" s="122">
        <f>+T522-T521</f>
        <v/>
      </c>
      <c r="H522" s="130">
        <f>+U522-U521</f>
        <v/>
      </c>
      <c r="I522" s="122">
        <f>+V522-V521</f>
        <v/>
      </c>
      <c r="J522" s="132" t="n">
        <v>8963.450000000001</v>
      </c>
      <c r="K522" s="125">
        <f>J522-J521</f>
        <v/>
      </c>
      <c r="M522" s="127">
        <f>B522+F522+I522-C522-G522-H522</f>
        <v/>
      </c>
      <c r="O522" s="105" t="n">
        <v>220910</v>
      </c>
      <c r="P522" s="105" t="n">
        <v>54264</v>
      </c>
      <c r="Q522" s="105" t="n">
        <v>376181</v>
      </c>
      <c r="R522" s="105" t="n">
        <v>609982</v>
      </c>
      <c r="S522" s="105" t="n">
        <v>250328</v>
      </c>
      <c r="T522" s="105" t="n">
        <v>304155</v>
      </c>
      <c r="U522" s="105" t="n">
        <v>207275</v>
      </c>
      <c r="V522" s="105" t="n">
        <v>110149</v>
      </c>
    </row>
    <row customHeight="1" ht="14.4" r="523" s="106" spans="1:27">
      <c r="A523" s="104" t="n">
        <v>42801</v>
      </c>
      <c r="B523" s="122">
        <f>+O523-O522</f>
        <v/>
      </c>
      <c r="C523" s="130">
        <f>+P523-P522</f>
        <v/>
      </c>
      <c r="D523" s="122">
        <f>+Q523-Q522</f>
        <v/>
      </c>
      <c r="E523" s="122">
        <f>+R523-R522</f>
        <v/>
      </c>
      <c r="F523" s="123">
        <f>+S523-S522</f>
        <v/>
      </c>
      <c r="G523" s="122">
        <f>+T523-T522</f>
        <v/>
      </c>
      <c r="H523" s="130">
        <f>+U523-U522</f>
        <v/>
      </c>
      <c r="I523" s="122">
        <f>+V523-V522</f>
        <v/>
      </c>
      <c r="J523" s="132" t="n">
        <v>8946.9</v>
      </c>
      <c r="K523" s="125">
        <f>J523-J522</f>
        <v/>
      </c>
      <c r="M523" s="127">
        <f>B523+F523+I523-C523-G523-H523</f>
        <v/>
      </c>
      <c r="O523" s="105" t="n">
        <v>211121</v>
      </c>
      <c r="P523" s="105" t="n">
        <v>83918</v>
      </c>
      <c r="Q523" s="105" t="n">
        <v>453729</v>
      </c>
      <c r="R523" s="105" t="n">
        <v>570267</v>
      </c>
      <c r="S523" s="105" t="n">
        <v>267454</v>
      </c>
      <c r="T523" s="105" t="n">
        <v>416708</v>
      </c>
      <c r="U523" s="105" t="n">
        <v>225694</v>
      </c>
      <c r="V523" s="105" t="n">
        <v>178513</v>
      </c>
    </row>
    <row customHeight="1" ht="14.4" r="524" s="106" spans="1:27">
      <c r="A524" s="104" t="n">
        <v>42802</v>
      </c>
      <c r="B524" s="122">
        <f>+O524-O523</f>
        <v/>
      </c>
      <c r="C524" s="130">
        <f>+P524-P523</f>
        <v/>
      </c>
      <c r="D524" s="122">
        <f>+Q524-Q523</f>
        <v/>
      </c>
      <c r="E524" s="122">
        <f>+R524-R523</f>
        <v/>
      </c>
      <c r="F524" s="123">
        <f>+S524-S523</f>
        <v/>
      </c>
      <c r="G524" s="122">
        <f>+T524-T523</f>
        <v/>
      </c>
      <c r="H524" s="130">
        <f>+U524-U523</f>
        <v/>
      </c>
      <c r="I524" s="122">
        <f>+V524-V523</f>
        <v/>
      </c>
      <c r="J524" s="132" t="n">
        <v>8924.299999999999</v>
      </c>
      <c r="K524" s="125">
        <f>J524-J523</f>
        <v/>
      </c>
      <c r="M524" s="127">
        <f>B524+F524+I524-C524-G524-H524</f>
        <v/>
      </c>
      <c r="O524" s="105" t="n">
        <v>246436</v>
      </c>
      <c r="P524" s="105" t="n">
        <v>74813</v>
      </c>
      <c r="Q524" s="105" t="n">
        <v>368445</v>
      </c>
      <c r="R524" s="105" t="n">
        <v>646044</v>
      </c>
      <c r="S524" s="105" t="n">
        <v>254922</v>
      </c>
      <c r="T524" s="105" t="n">
        <v>328803</v>
      </c>
      <c r="U524" s="105" t="n">
        <v>222189</v>
      </c>
      <c r="V524" s="105" t="n">
        <v>122531</v>
      </c>
    </row>
    <row customHeight="1" ht="14.4" r="525" s="106" spans="1:27">
      <c r="A525" s="104" t="n">
        <v>42803</v>
      </c>
      <c r="B525" s="122">
        <f>+O525-O524</f>
        <v/>
      </c>
      <c r="C525" s="130">
        <f>+P525-P524</f>
        <v/>
      </c>
      <c r="D525" s="122">
        <f>+Q525-Q524</f>
        <v/>
      </c>
      <c r="E525" s="122">
        <f>+R525-R524</f>
        <v/>
      </c>
      <c r="F525" s="123">
        <f>+S525-S524</f>
        <v/>
      </c>
      <c r="G525" s="122">
        <f>+T525-T524</f>
        <v/>
      </c>
      <c r="H525" s="130">
        <f>+U525-U524</f>
        <v/>
      </c>
      <c r="I525" s="122">
        <f>+V525-V524</f>
        <v/>
      </c>
      <c r="J525" s="132" t="n">
        <v>8927</v>
      </c>
      <c r="K525" s="125">
        <f>J525-J524</f>
        <v/>
      </c>
      <c r="M525" s="127">
        <f>B525+F525+I525-C525-G525-H525</f>
        <v/>
      </c>
      <c r="O525" s="105" t="n">
        <v>243047</v>
      </c>
      <c r="P525" s="105" t="n">
        <v>80331</v>
      </c>
      <c r="Q525" s="105" t="n">
        <v>369137</v>
      </c>
      <c r="R525" s="105" t="n">
        <v>655388</v>
      </c>
      <c r="S525" s="105" t="n">
        <v>257320</v>
      </c>
      <c r="T525" s="105" t="n">
        <v>332079</v>
      </c>
      <c r="U525" s="105" t="n">
        <v>239975</v>
      </c>
      <c r="V525" s="105" t="n">
        <v>128157</v>
      </c>
    </row>
    <row customHeight="1" ht="14.4" r="526" s="106" spans="1:27">
      <c r="A526" s="104" t="n">
        <v>42804</v>
      </c>
      <c r="B526" s="122">
        <f>+O526-O525</f>
        <v/>
      </c>
      <c r="C526" s="130">
        <f>+P526-P525</f>
        <v/>
      </c>
      <c r="D526" s="122">
        <f>+Q526-Q525</f>
        <v/>
      </c>
      <c r="E526" s="122">
        <f>+R526-R525</f>
        <v/>
      </c>
      <c r="F526" s="123">
        <f>+S526-S525</f>
        <v/>
      </c>
      <c r="G526" s="122">
        <f>+T526-T525</f>
        <v/>
      </c>
      <c r="H526" s="130">
        <f>+U526-U525</f>
        <v/>
      </c>
      <c r="I526" s="122">
        <f>+V526-V525</f>
        <v/>
      </c>
      <c r="J526" s="132" t="n">
        <v>8934.549999999999</v>
      </c>
      <c r="K526" s="125">
        <f>J526-J525</f>
        <v/>
      </c>
      <c r="M526" s="127">
        <f>B526+F526+I526-C526-G526-H526</f>
        <v/>
      </c>
      <c r="O526" s="105" t="n">
        <v>246956</v>
      </c>
      <c r="P526" s="105" t="n">
        <v>84693</v>
      </c>
      <c r="Q526" s="105" t="n">
        <v>366694</v>
      </c>
      <c r="R526" s="105" t="n">
        <v>665883</v>
      </c>
      <c r="S526" s="105" t="n">
        <v>250688</v>
      </c>
      <c r="T526" s="105" t="n">
        <v>337193</v>
      </c>
      <c r="U526" s="105" t="n">
        <v>282341</v>
      </c>
      <c r="V526" s="105" t="n">
        <v>138758</v>
      </c>
    </row>
    <row customHeight="1" ht="14.4" r="527" s="106" spans="1:27">
      <c r="A527" s="104" t="n">
        <v>42808</v>
      </c>
      <c r="B527" s="122">
        <f>+O527-O526</f>
        <v/>
      </c>
      <c r="C527" s="130">
        <f>+P527-P526</f>
        <v/>
      </c>
      <c r="D527" s="122">
        <f>+Q527-Q526</f>
        <v/>
      </c>
      <c r="E527" s="122">
        <f>+R527-R526</f>
        <v/>
      </c>
      <c r="F527" s="123">
        <f>+S527-S526</f>
        <v/>
      </c>
      <c r="G527" s="122">
        <f>+T527-T526</f>
        <v/>
      </c>
      <c r="H527" s="130">
        <f>+U527-U526</f>
        <v/>
      </c>
      <c r="I527" s="122">
        <f>+V527-V526</f>
        <v/>
      </c>
      <c r="J527" s="132" t="n">
        <v>9087</v>
      </c>
      <c r="K527" s="125">
        <f>J527-J526</f>
        <v/>
      </c>
      <c r="M527" s="127">
        <f>B527+F527+I527-C527-G527-H527</f>
        <v/>
      </c>
      <c r="O527" s="105" t="n">
        <v>282031</v>
      </c>
      <c r="P527" s="105" t="n">
        <v>92927</v>
      </c>
      <c r="Q527" s="105" t="n">
        <v>375323</v>
      </c>
      <c r="R527" s="105" t="n">
        <v>669718</v>
      </c>
      <c r="S527" s="105" t="n">
        <v>261211</v>
      </c>
      <c r="T527" s="105" t="n">
        <v>350295</v>
      </c>
      <c r="U527" s="105" t="n">
        <v>247848</v>
      </c>
      <c r="V527" s="105" t="n">
        <v>148155</v>
      </c>
    </row>
    <row customHeight="1" ht="14.4" r="528" s="106" spans="1:27">
      <c r="A528" s="104" t="n">
        <v>42809</v>
      </c>
      <c r="B528" s="122">
        <f>+O528-O527</f>
        <v/>
      </c>
      <c r="C528" s="130">
        <f>+P528-P527</f>
        <v/>
      </c>
      <c r="D528" s="122">
        <f>+Q528-Q527</f>
        <v/>
      </c>
      <c r="E528" s="122">
        <f>+R528-R527</f>
        <v/>
      </c>
      <c r="F528" s="123">
        <f>+S528-S527</f>
        <v/>
      </c>
      <c r="G528" s="122">
        <f>+T528-T527</f>
        <v/>
      </c>
      <c r="H528" s="130">
        <f>+U528-U527</f>
        <v/>
      </c>
      <c r="I528" s="122">
        <f>+V528-V527</f>
        <v/>
      </c>
      <c r="J528" s="132" t="n">
        <v>9084.799999999999</v>
      </c>
      <c r="K528" s="125">
        <f>J528-J527</f>
        <v/>
      </c>
      <c r="M528" s="127">
        <f>B528+F528+I528-C528-G528-H528</f>
        <v/>
      </c>
      <c r="O528" s="105" t="n">
        <v>280908</v>
      </c>
      <c r="P528" s="105" t="n">
        <v>95038</v>
      </c>
      <c r="Q528" s="105" t="n">
        <v>376714</v>
      </c>
      <c r="R528" s="105" t="n">
        <v>677497</v>
      </c>
      <c r="S528" s="105" t="n">
        <v>266970</v>
      </c>
      <c r="T528" s="105" t="n">
        <v>359023</v>
      </c>
      <c r="U528" s="105" t="n">
        <v>245379</v>
      </c>
      <c r="V528" s="105" t="n">
        <v>150579</v>
      </c>
    </row>
    <row customHeight="1" ht="14.4" r="529" s="106" spans="1:27">
      <c r="A529" s="104" t="n">
        <v>42810</v>
      </c>
      <c r="B529" s="122">
        <f>+O529-O528</f>
        <v/>
      </c>
      <c r="C529" s="130">
        <f>+P529-P528</f>
        <v/>
      </c>
      <c r="D529" s="122">
        <f>+Q529-Q528</f>
        <v/>
      </c>
      <c r="E529" s="122">
        <f>+R529-R528</f>
        <v/>
      </c>
      <c r="F529" s="123">
        <f>+S529-S528</f>
        <v/>
      </c>
      <c r="G529" s="122">
        <f>+T529-T528</f>
        <v/>
      </c>
      <c r="H529" s="130">
        <f>+U529-U528</f>
        <v/>
      </c>
      <c r="I529" s="122">
        <f>+V529-V528</f>
        <v/>
      </c>
      <c r="J529" s="132" t="n">
        <v>9153.700000000001</v>
      </c>
      <c r="K529" s="125">
        <f>J529-J528</f>
        <v/>
      </c>
      <c r="M529" s="127">
        <f>B529+F529+I529-C529-G529-H529</f>
        <v/>
      </c>
      <c r="O529" s="105" t="n">
        <v>295058</v>
      </c>
      <c r="P529" s="105" t="n">
        <v>96392</v>
      </c>
      <c r="Q529" s="105" t="n">
        <v>379868</v>
      </c>
      <c r="R529" s="105" t="n">
        <v>684893</v>
      </c>
      <c r="S529" s="105" t="n">
        <v>283149</v>
      </c>
      <c r="T529" s="105" t="n">
        <v>355661</v>
      </c>
      <c r="U529" s="105" t="n">
        <v>236047</v>
      </c>
      <c r="V529" s="105" t="n">
        <v>156263</v>
      </c>
    </row>
    <row customHeight="1" ht="14.4" r="530" s="106" spans="1:27">
      <c r="A530" s="104" t="n">
        <v>42811</v>
      </c>
      <c r="B530" s="122">
        <f>+O530-O529</f>
        <v/>
      </c>
      <c r="C530" s="130">
        <f>+P530-P529</f>
        <v/>
      </c>
      <c r="D530" s="122">
        <f>+Q530-Q529</f>
        <v/>
      </c>
      <c r="E530" s="122">
        <f>+R530-R529</f>
        <v/>
      </c>
      <c r="F530" s="123">
        <f>+S530-S529</f>
        <v/>
      </c>
      <c r="G530" s="122">
        <f>+T530-T529</f>
        <v/>
      </c>
      <c r="H530" s="130">
        <f>+U530-U529</f>
        <v/>
      </c>
      <c r="I530" s="122">
        <f>+V530-V529</f>
        <v/>
      </c>
      <c r="J530" s="132" t="n">
        <v>9160.049999999999</v>
      </c>
      <c r="K530" s="125">
        <f>J530-J529</f>
        <v/>
      </c>
      <c r="M530" s="127">
        <f>B530+F530+I530-C530-G530-H530</f>
        <v/>
      </c>
      <c r="O530" s="105" t="n">
        <v>293033</v>
      </c>
      <c r="P530" s="105" t="n">
        <v>96715</v>
      </c>
      <c r="Q530" s="105" t="n">
        <v>382033</v>
      </c>
      <c r="R530" s="105" t="n">
        <v>690814</v>
      </c>
      <c r="S530" s="105" t="n">
        <v>290728</v>
      </c>
      <c r="T530" s="105" t="n">
        <v>364936</v>
      </c>
      <c r="U530" s="105" t="n">
        <v>233725</v>
      </c>
      <c r="V530" s="105" t="n">
        <v>164848</v>
      </c>
    </row>
    <row customHeight="1" ht="14.4" r="531" s="106" spans="1:27">
      <c r="A531" s="104" t="n">
        <v>42814</v>
      </c>
      <c r="B531" s="122">
        <f>+O531-O530</f>
        <v/>
      </c>
      <c r="C531" s="130">
        <f>+P531-P530</f>
        <v/>
      </c>
      <c r="D531" s="122">
        <f>+Q531-Q530</f>
        <v/>
      </c>
      <c r="E531" s="122">
        <f>+R531-R530</f>
        <v/>
      </c>
      <c r="F531" s="123">
        <f>+S531-S530</f>
        <v/>
      </c>
      <c r="G531" s="122">
        <f>+T531-T530</f>
        <v/>
      </c>
      <c r="H531" s="130">
        <f>+U531-U530</f>
        <v/>
      </c>
      <c r="I531" s="122">
        <f>+V531-V530</f>
        <v/>
      </c>
      <c r="J531" s="132" t="n">
        <v>9126.85</v>
      </c>
      <c r="K531" s="125">
        <f>J531-J530</f>
        <v/>
      </c>
      <c r="M531" s="127">
        <f>B531+F531+I531-C531-G531-H531</f>
        <v/>
      </c>
      <c r="O531" s="105" t="n">
        <v>298519</v>
      </c>
      <c r="P531" s="105" t="n">
        <v>90903</v>
      </c>
      <c r="Q531" s="105" t="n">
        <v>374668</v>
      </c>
      <c r="R531" s="105" t="n">
        <v>702879</v>
      </c>
      <c r="S531" s="105" t="n">
        <v>288523</v>
      </c>
      <c r="T531" s="105" t="n">
        <v>365348</v>
      </c>
      <c r="U531" s="105" t="n">
        <v>231818</v>
      </c>
      <c r="V531" s="105" t="n">
        <v>164058</v>
      </c>
    </row>
    <row customHeight="1" ht="14.4" r="532" s="106" spans="1:27">
      <c r="A532" s="104" t="n">
        <v>42815</v>
      </c>
      <c r="B532" s="122">
        <f>+O532-O531</f>
        <v/>
      </c>
      <c r="C532" s="130">
        <f>+P532-P531</f>
        <v/>
      </c>
      <c r="D532" s="122">
        <f>+Q532-Q531</f>
        <v/>
      </c>
      <c r="E532" s="122">
        <f>+R532-R531</f>
        <v/>
      </c>
      <c r="F532" s="123">
        <f>+S532-S531</f>
        <v/>
      </c>
      <c r="G532" s="122">
        <f>+T532-T531</f>
        <v/>
      </c>
      <c r="H532" s="130">
        <f>+U532-U531</f>
        <v/>
      </c>
      <c r="I532" s="122">
        <f>+V532-V531</f>
        <v/>
      </c>
      <c r="J532" s="132" t="n">
        <v>9121.5</v>
      </c>
      <c r="K532" s="125">
        <f>J532-J531</f>
        <v/>
      </c>
      <c r="M532" s="127">
        <f>B532+F532+I532-C532-G532-H532</f>
        <v/>
      </c>
      <c r="O532" s="105" t="n">
        <v>299192</v>
      </c>
      <c r="P532" s="105" t="n">
        <v>91977</v>
      </c>
      <c r="Q532" s="105" t="n">
        <v>365304</v>
      </c>
      <c r="R532" s="105" t="n">
        <v>728434</v>
      </c>
      <c r="S532" s="105" t="n">
        <v>288053</v>
      </c>
      <c r="T532" s="105" t="n">
        <v>361971</v>
      </c>
      <c r="U532" s="105" t="n">
        <v>233521</v>
      </c>
      <c r="V532" s="105" t="n">
        <v>166249</v>
      </c>
    </row>
    <row customHeight="1" ht="14.4" r="533" s="106" spans="1:27">
      <c r="A533" s="104" t="n">
        <v>42816</v>
      </c>
      <c r="B533" s="122">
        <f>+O533-O532</f>
        <v/>
      </c>
      <c r="C533" s="130">
        <f>+P533-P532</f>
        <v/>
      </c>
      <c r="D533" s="122">
        <f>+Q533-Q532</f>
        <v/>
      </c>
      <c r="E533" s="122">
        <f>+R533-R532</f>
        <v/>
      </c>
      <c r="F533" s="123">
        <f>+S533-S532</f>
        <v/>
      </c>
      <c r="G533" s="122">
        <f>+T533-T532</f>
        <v/>
      </c>
      <c r="H533" s="130">
        <f>+U533-U532</f>
        <v/>
      </c>
      <c r="I533" s="122">
        <f>+V533-V532</f>
        <v/>
      </c>
      <c r="J533" s="132" t="n">
        <v>9030.450000000001</v>
      </c>
      <c r="K533" s="125">
        <f>J533-J532</f>
        <v/>
      </c>
      <c r="M533" s="127">
        <f>B533+F533+I533-C533-G533-H533</f>
        <v/>
      </c>
      <c r="O533" s="105" t="n">
        <v>307698</v>
      </c>
      <c r="P533" s="105" t="n">
        <v>86242</v>
      </c>
      <c r="Q533" s="105" t="n">
        <v>358190</v>
      </c>
      <c r="R533" s="105" t="n">
        <v>746534</v>
      </c>
      <c r="S533" s="105" t="n">
        <v>277951</v>
      </c>
      <c r="T533" s="105" t="n">
        <v>390771</v>
      </c>
      <c r="U533" s="105" t="n">
        <v>241195</v>
      </c>
      <c r="V533" s="105" t="n">
        <v>170908</v>
      </c>
    </row>
    <row customHeight="1" ht="14.4" r="534" s="106" spans="1:27">
      <c r="A534" s="104" t="n">
        <v>42817</v>
      </c>
      <c r="B534" s="122">
        <f>+O534-O533</f>
        <v/>
      </c>
      <c r="C534" s="130">
        <f>+P534-P533</f>
        <v/>
      </c>
      <c r="D534" s="122">
        <f>+Q534-Q533</f>
        <v/>
      </c>
      <c r="E534" s="122">
        <f>+R534-R533</f>
        <v/>
      </c>
      <c r="F534" s="123">
        <f>+S534-S533</f>
        <v/>
      </c>
      <c r="G534" s="122">
        <f>+T534-T533</f>
        <v/>
      </c>
      <c r="H534" s="130">
        <f>+U534-U533</f>
        <v/>
      </c>
      <c r="I534" s="122">
        <f>+V534-V533</f>
        <v/>
      </c>
      <c r="J534" s="132" t="n">
        <v>9086.299999999999</v>
      </c>
      <c r="K534" s="125">
        <f>J534-J533</f>
        <v/>
      </c>
      <c r="M534" s="127">
        <f>B534+F534+I534-C534-G534-H534</f>
        <v/>
      </c>
      <c r="O534" s="105" t="n">
        <v>311322</v>
      </c>
      <c r="P534" s="105" t="n">
        <v>87782</v>
      </c>
      <c r="Q534" s="105" t="n">
        <v>357646</v>
      </c>
      <c r="R534" s="105" t="n">
        <v>749062</v>
      </c>
      <c r="S534" s="105" t="n">
        <v>282057</v>
      </c>
      <c r="T534" s="105" t="n">
        <v>393858</v>
      </c>
      <c r="U534" s="105" t="n">
        <v>237624</v>
      </c>
      <c r="V534" s="105" t="n">
        <v>173418</v>
      </c>
    </row>
    <row customHeight="1" ht="14.4" r="535" s="106" spans="1:27">
      <c r="A535" s="104" t="n">
        <v>42818</v>
      </c>
      <c r="B535" s="122">
        <f>+O535-O534</f>
        <v/>
      </c>
      <c r="C535" s="130">
        <f>+P535-P534</f>
        <v/>
      </c>
      <c r="D535" s="122">
        <f>+Q535-Q534</f>
        <v/>
      </c>
      <c r="E535" s="122">
        <f>+R535-R534</f>
        <v/>
      </c>
      <c r="F535" s="123">
        <f>+S535-S534</f>
        <v/>
      </c>
      <c r="G535" s="122">
        <f>+T535-T534</f>
        <v/>
      </c>
      <c r="H535" s="130">
        <f>+U535-U534</f>
        <v/>
      </c>
      <c r="I535" s="122">
        <f>+V535-V534</f>
        <v/>
      </c>
      <c r="J535" s="132" t="n">
        <v>9108</v>
      </c>
      <c r="K535" s="125">
        <f>J535-J534</f>
        <v/>
      </c>
      <c r="M535" s="127">
        <f>B535+F535+I535-C535-G535-H535</f>
        <v/>
      </c>
      <c r="O535" s="105" t="n">
        <v>307000</v>
      </c>
      <c r="P535" s="105" t="n">
        <v>87437</v>
      </c>
      <c r="Q535" s="105" t="n">
        <v>357847</v>
      </c>
      <c r="R535" s="105" t="n">
        <v>752206</v>
      </c>
      <c r="S535" s="105" t="n">
        <v>280301</v>
      </c>
      <c r="T535" s="105" t="n">
        <v>409857</v>
      </c>
      <c r="U535" s="105" t="n">
        <v>241811</v>
      </c>
      <c r="V535" s="105" t="n">
        <v>172649</v>
      </c>
    </row>
    <row customHeight="1" ht="14.4" r="536" s="106" spans="1:27">
      <c r="A536" s="104" t="n">
        <v>42821</v>
      </c>
      <c r="B536" s="122">
        <f>+O536-O535</f>
        <v/>
      </c>
      <c r="C536" s="130">
        <f>+P536-P535</f>
        <v/>
      </c>
      <c r="D536" s="122">
        <f>+Q536-Q535</f>
        <v/>
      </c>
      <c r="E536" s="122">
        <f>+R536-R535</f>
        <v/>
      </c>
      <c r="F536" s="123">
        <f>+S536-S535</f>
        <v/>
      </c>
      <c r="G536" s="122">
        <f>+T536-T535</f>
        <v/>
      </c>
      <c r="H536" s="130">
        <f>+U536-U535</f>
        <v/>
      </c>
      <c r="I536" s="122">
        <f>+V536-V535</f>
        <v/>
      </c>
      <c r="J536" s="132" t="n">
        <v>9045.200000000001</v>
      </c>
      <c r="K536" s="125">
        <f>J536-J535</f>
        <v/>
      </c>
      <c r="M536" s="127">
        <f>B536+F536+I536-C536-G536-H536</f>
        <v/>
      </c>
      <c r="O536" s="105" t="n">
        <v>311299</v>
      </c>
      <c r="P536" s="105" t="n">
        <v>98722</v>
      </c>
      <c r="Q536" s="105" t="n">
        <v>373173</v>
      </c>
      <c r="R536" s="105" t="n">
        <v>784146</v>
      </c>
      <c r="S536" s="105" t="n">
        <v>277273</v>
      </c>
      <c r="T536" s="105" t="n">
        <v>412166</v>
      </c>
      <c r="U536" s="105" t="n">
        <v>239499</v>
      </c>
      <c r="V536" s="105" t="n">
        <v>172038</v>
      </c>
    </row>
    <row customHeight="1" ht="14.4" r="537" s="106" spans="1:27">
      <c r="A537" s="104" t="n">
        <v>42822</v>
      </c>
      <c r="B537" s="122">
        <f>+O537-O536</f>
        <v/>
      </c>
      <c r="C537" s="130">
        <f>+P537-P536</f>
        <v/>
      </c>
      <c r="D537" s="122">
        <f>+Q537-Q536</f>
        <v/>
      </c>
      <c r="E537" s="122">
        <f>+R537-R536</f>
        <v/>
      </c>
      <c r="F537" s="123">
        <f>+S537-S536</f>
        <v/>
      </c>
      <c r="G537" s="122">
        <f>+T537-T536</f>
        <v/>
      </c>
      <c r="H537" s="130">
        <f>+U537-U536</f>
        <v/>
      </c>
      <c r="I537" s="122">
        <f>+V537-V536</f>
        <v/>
      </c>
      <c r="J537" s="132" t="n">
        <v>9100.799999999999</v>
      </c>
      <c r="K537" s="125">
        <f>J537-J536</f>
        <v/>
      </c>
      <c r="M537" s="127">
        <f>B537+F537+I537-C537-G537-H537</f>
        <v/>
      </c>
      <c r="O537" s="105" t="n">
        <v>345865</v>
      </c>
      <c r="P537" s="105" t="n">
        <v>128572</v>
      </c>
      <c r="Q537" s="105" t="n">
        <v>467233</v>
      </c>
      <c r="R537" s="105" t="n">
        <v>866566</v>
      </c>
      <c r="S537" s="105" t="n">
        <v>271843</v>
      </c>
      <c r="T537" s="105" t="n">
        <v>413831</v>
      </c>
      <c r="U537" s="105" t="n">
        <v>242421</v>
      </c>
      <c r="V537" s="105" t="n">
        <v>173343</v>
      </c>
    </row>
    <row customHeight="1" ht="14.4" r="538" s="106" spans="1:27">
      <c r="A538" s="104" t="n">
        <v>42823</v>
      </c>
      <c r="B538" s="122">
        <f>+O538-O537</f>
        <v/>
      </c>
      <c r="C538" s="130">
        <f>+P538-P537</f>
        <v/>
      </c>
      <c r="D538" s="122">
        <f>+Q538-Q537</f>
        <v/>
      </c>
      <c r="E538" s="122">
        <f>+R538-R537</f>
        <v/>
      </c>
      <c r="F538" s="123">
        <f>+S538-S537</f>
        <v/>
      </c>
      <c r="G538" s="122">
        <f>+T538-T537</f>
        <v/>
      </c>
      <c r="H538" s="130">
        <f>+U538-U537</f>
        <v/>
      </c>
      <c r="I538" s="122">
        <f>+V538-V537</f>
        <v/>
      </c>
      <c r="J538" s="132" t="n">
        <v>9143.799999999999</v>
      </c>
      <c r="K538" s="125">
        <f>J538-J537</f>
        <v/>
      </c>
      <c r="M538" s="127">
        <f>B538+F538+I538-C538-G538-H538</f>
        <v/>
      </c>
      <c r="O538" s="105" t="n">
        <v>385838</v>
      </c>
      <c r="P538" s="105" t="n">
        <v>156820</v>
      </c>
      <c r="Q538" s="105" t="n">
        <v>557606</v>
      </c>
      <c r="R538" s="105" t="n">
        <v>955667</v>
      </c>
      <c r="S538" s="105" t="n">
        <v>265349</v>
      </c>
      <c r="T538" s="105" t="n">
        <v>422510</v>
      </c>
      <c r="U538" s="105" t="n">
        <v>241060</v>
      </c>
      <c r="V538" s="105" t="n">
        <v>176195</v>
      </c>
    </row>
    <row customHeight="1" ht="14.4" r="539" s="106" spans="1:27">
      <c r="A539" s="104" t="n">
        <v>42824</v>
      </c>
      <c r="B539" s="122">
        <f>+O539-O538</f>
        <v/>
      </c>
      <c r="C539" s="130">
        <f>+P539-P538</f>
        <v/>
      </c>
      <c r="D539" s="122">
        <f>+Q539-Q538</f>
        <v/>
      </c>
      <c r="E539" s="122">
        <f>+R539-R538</f>
        <v/>
      </c>
      <c r="F539" s="123">
        <f>+S539-S538</f>
        <v/>
      </c>
      <c r="G539" s="122">
        <f>+T539-T538</f>
        <v/>
      </c>
      <c r="H539" s="130">
        <f>+U539-U538</f>
        <v/>
      </c>
      <c r="I539" s="122">
        <f>+V539-V538</f>
        <v/>
      </c>
      <c r="J539" s="132" t="n">
        <v>9173.75</v>
      </c>
      <c r="K539" s="125">
        <f>J539-J538</f>
        <v/>
      </c>
      <c r="M539" s="127">
        <f>B539+F539+I539-C539-G539-H539</f>
        <v/>
      </c>
      <c r="O539" s="105" t="n">
        <v>245010</v>
      </c>
      <c r="P539" s="105" t="n">
        <v>74222</v>
      </c>
      <c r="Q539" s="105" t="n">
        <v>433596</v>
      </c>
      <c r="R539" s="105" t="n">
        <v>716164</v>
      </c>
      <c r="S539" s="105" t="n">
        <v>176029</v>
      </c>
      <c r="T539" s="105" t="n">
        <v>239335</v>
      </c>
      <c r="U539" s="105" t="n">
        <v>183063</v>
      </c>
      <c r="V539" s="105" t="n">
        <v>45229</v>
      </c>
    </row>
    <row customHeight="1" ht="14.4" r="540" s="106" spans="1:27">
      <c r="A540" s="104" t="n">
        <v>42825</v>
      </c>
      <c r="B540" s="122">
        <f>+O540-O539</f>
        <v/>
      </c>
      <c r="C540" s="130">
        <f>+P540-P539</f>
        <v/>
      </c>
      <c r="D540" s="122">
        <f>+Q540-Q539</f>
        <v/>
      </c>
      <c r="E540" s="122">
        <f>+R540-R539</f>
        <v/>
      </c>
      <c r="F540" s="123">
        <f>+S540-S539</f>
        <v/>
      </c>
      <c r="G540" s="122">
        <f>+T540-T539</f>
        <v/>
      </c>
      <c r="H540" s="130">
        <f>+U540-U539</f>
        <v/>
      </c>
      <c r="I540" s="122">
        <f>+V540-V539</f>
        <v/>
      </c>
      <c r="J540" s="132" t="n">
        <v>9173.75</v>
      </c>
      <c r="K540" s="125">
        <f>J540-J539</f>
        <v/>
      </c>
      <c r="M540" s="127">
        <f>B540+F540+I540-C540-G540-H540</f>
        <v/>
      </c>
      <c r="O540" s="105" t="n">
        <v>246931</v>
      </c>
      <c r="P540" s="105" t="n">
        <v>75303</v>
      </c>
      <c r="Q540" s="105" t="n">
        <v>443022</v>
      </c>
      <c r="R540" s="105" t="n">
        <v>731626</v>
      </c>
      <c r="S540" s="105" t="n">
        <v>189652</v>
      </c>
      <c r="T540" s="105" t="n">
        <v>252440</v>
      </c>
      <c r="U540" s="105" t="n">
        <v>190698</v>
      </c>
      <c r="V540" s="105" t="n">
        <v>53576</v>
      </c>
    </row>
    <row customHeight="1" ht="14.4" r="541" s="106" spans="1:27">
      <c r="A541" s="104" t="n">
        <v>42828</v>
      </c>
      <c r="B541" s="122">
        <f>+O541-O540</f>
        <v/>
      </c>
      <c r="C541" s="130">
        <f>+P541-P540</f>
        <v/>
      </c>
      <c r="D541" s="122">
        <f>+Q541-Q540</f>
        <v/>
      </c>
      <c r="E541" s="122">
        <f>+R541-R540</f>
        <v/>
      </c>
      <c r="F541" s="123">
        <f>+S541-S540</f>
        <v/>
      </c>
      <c r="G541" s="122">
        <f>+T541-T540</f>
        <v/>
      </c>
      <c r="H541" s="130">
        <f>+U541-U540</f>
        <v/>
      </c>
      <c r="I541" s="122">
        <f>+V541-V540</f>
        <v/>
      </c>
      <c r="J541" s="132" t="n">
        <v>9237.85</v>
      </c>
      <c r="K541" s="125">
        <f>J541-J540</f>
        <v/>
      </c>
      <c r="M541" s="127">
        <f>B541+F541+I541-C541-G541-H541</f>
        <v/>
      </c>
      <c r="O541" s="105" t="n">
        <v>244903</v>
      </c>
      <c r="P541" s="105" t="n">
        <v>74505</v>
      </c>
      <c r="Q541" s="105" t="n">
        <v>451190</v>
      </c>
      <c r="R541" s="105" t="n">
        <v>737340</v>
      </c>
      <c r="S541" s="105" t="n">
        <v>214391</v>
      </c>
      <c r="T541" s="105" t="n">
        <v>265226</v>
      </c>
      <c r="U541" s="105" t="n">
        <v>195339</v>
      </c>
      <c r="V541" s="105" t="n">
        <v>64879</v>
      </c>
    </row>
    <row customHeight="1" ht="14.4" r="542" s="106" spans="1:27">
      <c r="A542" s="104" t="n">
        <v>42830</v>
      </c>
      <c r="B542" s="122">
        <f>+O542-O541</f>
        <v/>
      </c>
      <c r="C542" s="130">
        <f>+P542-P541</f>
        <v/>
      </c>
      <c r="D542" s="122">
        <f>+Q542-Q541</f>
        <v/>
      </c>
      <c r="E542" s="122">
        <f>+R542-R541</f>
        <v/>
      </c>
      <c r="F542" s="123">
        <f>+S542-S541</f>
        <v/>
      </c>
      <c r="G542" s="122">
        <f>+T542-T541</f>
        <v/>
      </c>
      <c r="H542" s="130">
        <f>+U542-U541</f>
        <v/>
      </c>
      <c r="I542" s="122">
        <f>+V542-V541</f>
        <v/>
      </c>
      <c r="J542" s="132" t="n">
        <v>9265.15</v>
      </c>
      <c r="K542" s="125">
        <f>J542-J541</f>
        <v/>
      </c>
      <c r="M542" s="127">
        <f>B542+F542+I542-C542-G542-H542</f>
        <v/>
      </c>
      <c r="O542" s="105" t="n">
        <v>249440</v>
      </c>
      <c r="P542" s="105" t="n">
        <v>70007</v>
      </c>
      <c r="Q542" s="105" t="n">
        <v>453557</v>
      </c>
      <c r="R542" s="105" t="n">
        <v>745069</v>
      </c>
      <c r="S542" s="105" t="n">
        <v>215440</v>
      </c>
      <c r="T542" s="105" t="n">
        <v>283862</v>
      </c>
      <c r="U542" s="105" t="n">
        <v>206927</v>
      </c>
      <c r="V542" s="105" t="n">
        <v>73639</v>
      </c>
    </row>
    <row customHeight="1" ht="14.4" r="543" s="106" spans="1:27">
      <c r="A543" s="104" t="n">
        <v>42831</v>
      </c>
      <c r="B543" s="122">
        <f>+O543-O542</f>
        <v/>
      </c>
      <c r="C543" s="130">
        <f>+P543-P542</f>
        <v/>
      </c>
      <c r="D543" s="122">
        <f>+Q543-Q542</f>
        <v/>
      </c>
      <c r="E543" s="122">
        <f>+R543-R542</f>
        <v/>
      </c>
      <c r="F543" s="123">
        <f>+S543-S542</f>
        <v/>
      </c>
      <c r="G543" s="122">
        <f>+T543-T542</f>
        <v/>
      </c>
      <c r="H543" s="130">
        <f>+U543-U542</f>
        <v/>
      </c>
      <c r="I543" s="122">
        <f>+V543-V542</f>
        <v/>
      </c>
      <c r="J543" s="132" t="n">
        <v>9261.950000000001</v>
      </c>
      <c r="K543" s="125">
        <f>J543-J542</f>
        <v/>
      </c>
      <c r="M543" s="127">
        <f>B543+F543+I543-C543-G543-H543</f>
        <v/>
      </c>
      <c r="O543" s="105" t="n">
        <v>240177</v>
      </c>
      <c r="P543" s="105" t="n">
        <v>74012</v>
      </c>
      <c r="Q543" s="105" t="n">
        <v>449240</v>
      </c>
      <c r="R543" s="105" t="n">
        <v>742510</v>
      </c>
      <c r="S543" s="105" t="n">
        <v>224059</v>
      </c>
      <c r="T543" s="105" t="n">
        <v>284596</v>
      </c>
      <c r="U543" s="105" t="n">
        <v>206627</v>
      </c>
      <c r="V543" s="105" t="n">
        <v>79756</v>
      </c>
    </row>
    <row customHeight="1" ht="14.4" r="544" s="106" spans="1:27">
      <c r="A544" s="104" t="n">
        <v>42832</v>
      </c>
      <c r="B544" s="122">
        <f>+O544-O543</f>
        <v/>
      </c>
      <c r="C544" s="130">
        <f>+P544-P543</f>
        <v/>
      </c>
      <c r="D544" s="122">
        <f>+Q544-Q543</f>
        <v/>
      </c>
      <c r="E544" s="122">
        <f>+R544-R543</f>
        <v/>
      </c>
      <c r="F544" s="123">
        <f>+S544-S543</f>
        <v/>
      </c>
      <c r="G544" s="122">
        <f>+T544-T543</f>
        <v/>
      </c>
      <c r="H544" s="130">
        <f>+U544-U543</f>
        <v/>
      </c>
      <c r="I544" s="122">
        <f>+V544-V543</f>
        <v/>
      </c>
      <c r="J544" s="132" t="n">
        <v>9198.299999999999</v>
      </c>
      <c r="K544" s="125">
        <f>J544-J543</f>
        <v/>
      </c>
      <c r="M544" s="127">
        <f>B544+F544+I544-C544-G544-H544</f>
        <v/>
      </c>
      <c r="O544" s="105" t="n">
        <v>237882</v>
      </c>
      <c r="P544" s="105" t="n">
        <v>78682</v>
      </c>
      <c r="Q544" s="105" t="n">
        <v>448977</v>
      </c>
      <c r="R544" s="105" t="n">
        <v>737074</v>
      </c>
      <c r="S544" s="105" t="n">
        <v>225302</v>
      </c>
      <c r="T544" s="105" t="n">
        <v>308805</v>
      </c>
      <c r="U544" s="105" t="n">
        <v>214464</v>
      </c>
      <c r="V544" s="105" t="n">
        <v>83898</v>
      </c>
    </row>
    <row customHeight="1" ht="14.4" r="545" s="106" spans="1:27">
      <c r="A545" s="104" t="n">
        <v>42835</v>
      </c>
      <c r="B545" s="122">
        <f>+O545-O544</f>
        <v/>
      </c>
      <c r="C545" s="130">
        <f>+P545-P544</f>
        <v/>
      </c>
      <c r="D545" s="122">
        <f>+Q545-Q544</f>
        <v/>
      </c>
      <c r="E545" s="122">
        <f>+R545-R544</f>
        <v/>
      </c>
      <c r="F545" s="123">
        <f>+S545-S544</f>
        <v/>
      </c>
      <c r="G545" s="122">
        <f>+T545-T544</f>
        <v/>
      </c>
      <c r="H545" s="130">
        <f>+U545-U544</f>
        <v/>
      </c>
      <c r="I545" s="122">
        <f>+V545-V544</f>
        <v/>
      </c>
      <c r="J545" s="132" t="n">
        <v>9181.450000000001</v>
      </c>
      <c r="K545" s="125">
        <f>J545-J544</f>
        <v/>
      </c>
      <c r="M545" s="127">
        <f>B545+F545+I545-C545-G545-H545</f>
        <v/>
      </c>
      <c r="O545" s="105" t="n">
        <v>233402</v>
      </c>
      <c r="P545" s="105" t="n">
        <v>81649</v>
      </c>
      <c r="Q545" s="105" t="n">
        <v>452217</v>
      </c>
      <c r="R545" s="105" t="n">
        <v>730940</v>
      </c>
      <c r="S545" s="105" t="n">
        <v>227928</v>
      </c>
      <c r="T545" s="105" t="n">
        <v>315787</v>
      </c>
      <c r="U545" s="105" t="n">
        <v>214626</v>
      </c>
      <c r="V545" s="105" t="n">
        <v>85275</v>
      </c>
    </row>
    <row customHeight="1" ht="14.4" r="546" s="106" spans="1:27">
      <c r="A546" s="104" t="n">
        <v>42836</v>
      </c>
      <c r="B546" s="122">
        <f>+O546-O545</f>
        <v/>
      </c>
      <c r="C546" s="130">
        <f>+P546-P545</f>
        <v/>
      </c>
      <c r="D546" s="122">
        <f>+Q546-Q545</f>
        <v/>
      </c>
      <c r="E546" s="122">
        <f>+R546-R545</f>
        <v/>
      </c>
      <c r="F546" s="123">
        <f>+S546-S545</f>
        <v/>
      </c>
      <c r="G546" s="122">
        <f>+T546-T545</f>
        <v/>
      </c>
      <c r="H546" s="130">
        <f>+U546-U545</f>
        <v/>
      </c>
      <c r="I546" s="122">
        <f>+V546-V545</f>
        <v/>
      </c>
      <c r="J546" s="132" t="n">
        <v>9237</v>
      </c>
      <c r="K546" s="125">
        <f>J546-J545</f>
        <v/>
      </c>
      <c r="M546" s="127">
        <f>B546+F546+I546-C546-G546-H546</f>
        <v/>
      </c>
      <c r="O546" s="105" t="n">
        <v>231631</v>
      </c>
      <c r="P546" s="105" t="n">
        <v>81400</v>
      </c>
      <c r="Q546" s="105" t="n">
        <v>455223</v>
      </c>
      <c r="R546" s="105" t="n">
        <v>726356</v>
      </c>
      <c r="S546" s="105" t="n">
        <v>233244</v>
      </c>
      <c r="T546" s="105" t="n">
        <v>327876</v>
      </c>
      <c r="U546" s="105" t="n">
        <v>215495</v>
      </c>
      <c r="V546" s="105" t="n">
        <v>82130</v>
      </c>
    </row>
    <row customHeight="1" ht="14.4" r="547" s="106" spans="1:27">
      <c r="A547" s="104" t="n">
        <v>42837</v>
      </c>
      <c r="B547" s="122">
        <f>+O547-O546</f>
        <v/>
      </c>
      <c r="C547" s="130">
        <f>+P547-P546</f>
        <v/>
      </c>
      <c r="D547" s="122">
        <f>+Q547-Q546</f>
        <v/>
      </c>
      <c r="E547" s="122">
        <f>+R547-R546</f>
        <v/>
      </c>
      <c r="F547" s="123">
        <f>+S547-S546</f>
        <v/>
      </c>
      <c r="G547" s="122">
        <f>+T547-T546</f>
        <v/>
      </c>
      <c r="H547" s="130">
        <f>+U547-U546</f>
        <v/>
      </c>
      <c r="I547" s="122">
        <f>+V547-V546</f>
        <v/>
      </c>
      <c r="J547" s="132" t="n">
        <v>9203.450000000001</v>
      </c>
      <c r="K547" s="125">
        <f>J547-J546</f>
        <v/>
      </c>
      <c r="M547" s="127">
        <f>B547+F547+I547-C547-G547-H547</f>
        <v/>
      </c>
      <c r="O547" s="105" t="n">
        <v>232076</v>
      </c>
      <c r="P547" s="105" t="n">
        <v>87596</v>
      </c>
      <c r="Q547" s="105" t="n">
        <v>452453</v>
      </c>
      <c r="R547" s="105" t="n">
        <v>724993</v>
      </c>
      <c r="S547" s="105" t="n">
        <v>233510</v>
      </c>
      <c r="T547" s="105" t="n">
        <v>347097</v>
      </c>
      <c r="U547" s="105" t="n">
        <v>212756</v>
      </c>
      <c r="V547" s="105" t="n">
        <v>77815</v>
      </c>
    </row>
    <row customHeight="1" ht="14.4" r="548" s="106" spans="1:27">
      <c r="A548" s="104" t="n">
        <v>42838</v>
      </c>
      <c r="B548" s="122">
        <f>+O548-O547</f>
        <v/>
      </c>
      <c r="C548" s="130">
        <f>+P548-P547</f>
        <v/>
      </c>
      <c r="D548" s="122">
        <f>+Q548-Q547</f>
        <v/>
      </c>
      <c r="E548" s="122">
        <f>+R548-R547</f>
        <v/>
      </c>
      <c r="F548" s="123">
        <f>+S548-S547</f>
        <v/>
      </c>
      <c r="G548" s="122">
        <f>+T548-T547</f>
        <v/>
      </c>
      <c r="H548" s="130">
        <f>+U548-U547</f>
        <v/>
      </c>
      <c r="I548" s="122">
        <f>+V548-V547</f>
        <v/>
      </c>
      <c r="J548" s="132" t="n">
        <v>9150.799999999999</v>
      </c>
      <c r="K548" s="125">
        <f>J548-J547</f>
        <v/>
      </c>
      <c r="M548" s="127">
        <f>B548+F548+I548-C548-G548-H548</f>
        <v/>
      </c>
      <c r="O548" s="105" t="n">
        <v>231060</v>
      </c>
      <c r="P548" s="105" t="n">
        <v>84578</v>
      </c>
      <c r="Q548" s="105" t="n">
        <v>449995</v>
      </c>
      <c r="R548" s="105" t="n">
        <v>731923</v>
      </c>
      <c r="S548" s="105" t="n">
        <v>233845</v>
      </c>
      <c r="T548" s="105" t="n">
        <v>376261</v>
      </c>
      <c r="U548" s="105" t="n">
        <v>212879</v>
      </c>
      <c r="V548" s="105" t="n">
        <v>76749</v>
      </c>
    </row>
    <row customHeight="1" ht="14.4" r="549" s="106" spans="1:27">
      <c r="A549" s="104" t="n">
        <v>42842</v>
      </c>
      <c r="B549" s="122">
        <f>+O549-O548</f>
        <v/>
      </c>
      <c r="C549" s="130">
        <f>+P549-P548</f>
        <v/>
      </c>
      <c r="D549" s="122">
        <f>+Q549-Q548</f>
        <v/>
      </c>
      <c r="E549" s="122">
        <f>+R549-R548</f>
        <v/>
      </c>
      <c r="F549" s="123">
        <f>+S549-S548</f>
        <v/>
      </c>
      <c r="G549" s="122">
        <f>+T549-T548</f>
        <v/>
      </c>
      <c r="H549" s="130">
        <f>+U549-U548</f>
        <v/>
      </c>
      <c r="I549" s="122">
        <f>+V549-V548</f>
        <v/>
      </c>
      <c r="J549" s="132" t="n">
        <v>9139.299999999999</v>
      </c>
      <c r="K549" s="125">
        <f>J549-J548</f>
        <v/>
      </c>
      <c r="M549" s="127">
        <f>B549+F549+I549-C549-G549-H549</f>
        <v/>
      </c>
      <c r="O549" s="105" t="n">
        <v>230557</v>
      </c>
      <c r="P549" s="105" t="n">
        <v>85380</v>
      </c>
      <c r="Q549" s="105" t="n">
        <v>448274</v>
      </c>
      <c r="R549" s="105" t="n">
        <v>730974</v>
      </c>
      <c r="S549" s="105" t="n">
        <v>238380</v>
      </c>
      <c r="T549" s="105" t="n">
        <v>382712</v>
      </c>
      <c r="U549" s="105" t="n">
        <v>214435</v>
      </c>
      <c r="V549" s="105" t="n">
        <v>77107</v>
      </c>
    </row>
    <row customHeight="1" ht="14.4" r="550" s="106" spans="1:27">
      <c r="A550" s="104" t="n">
        <v>42843</v>
      </c>
      <c r="B550" s="122">
        <f>+O550-O549</f>
        <v/>
      </c>
      <c r="C550" s="130">
        <f>+P550-P549</f>
        <v/>
      </c>
      <c r="D550" s="122">
        <f>+Q550-Q549</f>
        <v/>
      </c>
      <c r="E550" s="122">
        <f>+R550-R549</f>
        <v/>
      </c>
      <c r="F550" s="123">
        <f>+S550-S549</f>
        <v/>
      </c>
      <c r="G550" s="122">
        <f>+T550-T549</f>
        <v/>
      </c>
      <c r="H550" s="130">
        <f>+U550-U549</f>
        <v/>
      </c>
      <c r="I550" s="122">
        <f>+V550-V549</f>
        <v/>
      </c>
      <c r="J550" s="132" t="n">
        <v>9105.15</v>
      </c>
      <c r="K550" s="125">
        <f>J550-J549</f>
        <v/>
      </c>
      <c r="M550" s="127">
        <f>B550+F550+I550-C550-G550-H550</f>
        <v/>
      </c>
      <c r="O550" s="105" t="n">
        <v>226987</v>
      </c>
      <c r="P550" s="105" t="n">
        <v>85252</v>
      </c>
      <c r="Q550" s="105" t="n">
        <v>448456</v>
      </c>
      <c r="R550" s="105" t="n">
        <v>729576</v>
      </c>
      <c r="S550" s="105" t="n">
        <v>244057</v>
      </c>
      <c r="T550" s="105" t="n">
        <v>401007</v>
      </c>
      <c r="U550" s="105" t="n">
        <v>218270</v>
      </c>
      <c r="V550" s="105" t="n">
        <v>79256</v>
      </c>
    </row>
    <row customHeight="1" ht="14.4" r="551" s="106" spans="1:27">
      <c r="A551" s="104" t="n">
        <v>42844</v>
      </c>
      <c r="B551" s="122">
        <f>+O551-O550</f>
        <v/>
      </c>
      <c r="C551" s="130">
        <f>+P551-P550</f>
        <v/>
      </c>
      <c r="D551" s="122">
        <f>+Q551-Q550</f>
        <v/>
      </c>
      <c r="E551" s="122">
        <f>+R551-R550</f>
        <v/>
      </c>
      <c r="F551" s="123">
        <f>+S551-S550</f>
        <v/>
      </c>
      <c r="G551" s="122">
        <f>+T551-T550</f>
        <v/>
      </c>
      <c r="H551" s="130">
        <f>+U551-U550</f>
        <v/>
      </c>
      <c r="I551" s="122">
        <f>+V551-V550</f>
        <v/>
      </c>
      <c r="J551" s="132" t="n">
        <v>9103.5</v>
      </c>
      <c r="K551" s="125">
        <f>J551-J550</f>
        <v/>
      </c>
      <c r="M551" s="127">
        <f>B551+F551+I551-C551-G551-H551</f>
        <v/>
      </c>
      <c r="O551" s="105" t="n">
        <v>219859</v>
      </c>
      <c r="P551" s="105" t="n">
        <v>91358</v>
      </c>
      <c r="Q551" s="105" t="n">
        <v>447979</v>
      </c>
      <c r="R551" s="105" t="n">
        <v>726501</v>
      </c>
      <c r="S551" s="105" t="n">
        <v>232297</v>
      </c>
      <c r="T551" s="105" t="n">
        <v>432390</v>
      </c>
      <c r="U551" s="105" t="n">
        <v>221489</v>
      </c>
      <c r="V551" s="105" t="n">
        <v>83922</v>
      </c>
    </row>
    <row customHeight="1" ht="14.4" r="552" s="106" spans="1:27">
      <c r="A552" s="104" t="n">
        <v>42845</v>
      </c>
      <c r="B552" s="122">
        <f>+O552-O551</f>
        <v/>
      </c>
      <c r="C552" s="130">
        <f>+P552-P551</f>
        <v/>
      </c>
      <c r="D552" s="122">
        <f>+Q552-Q551</f>
        <v/>
      </c>
      <c r="E552" s="122">
        <f>+R552-R551</f>
        <v/>
      </c>
      <c r="F552" s="123">
        <f>+S552-S551</f>
        <v/>
      </c>
      <c r="G552" s="122">
        <f>+T552-T551</f>
        <v/>
      </c>
      <c r="H552" s="130">
        <f>+U552-U551</f>
        <v/>
      </c>
      <c r="I552" s="122">
        <f>+V552-V551</f>
        <v/>
      </c>
      <c r="J552" s="132" t="n">
        <v>9136.4</v>
      </c>
      <c r="K552" s="125">
        <f>J552-J551</f>
        <v/>
      </c>
      <c r="M552" s="127">
        <f>B552+F552+I552-C552-G552-H552</f>
        <v/>
      </c>
      <c r="O552" s="105" t="n">
        <v>219342</v>
      </c>
      <c r="P552" s="105" t="n">
        <v>94171</v>
      </c>
      <c r="Q552" s="105" t="n">
        <v>440069</v>
      </c>
      <c r="R552" s="105" t="n">
        <v>724327</v>
      </c>
      <c r="S552" s="105" t="n">
        <v>228672</v>
      </c>
      <c r="T552" s="105" t="n">
        <v>435541</v>
      </c>
      <c r="U552" s="105" t="n">
        <v>222855</v>
      </c>
      <c r="V552" s="105" t="n">
        <v>83444</v>
      </c>
    </row>
    <row customHeight="1" ht="14.4" r="553" s="106" spans="1:27">
      <c r="A553" s="104" t="n">
        <v>42846</v>
      </c>
      <c r="B553" s="122">
        <f>+O553-O552</f>
        <v/>
      </c>
      <c r="C553" s="130">
        <f>+P553-P552</f>
        <v/>
      </c>
      <c r="D553" s="122">
        <f>+Q553-Q552</f>
        <v/>
      </c>
      <c r="E553" s="122">
        <f>+R553-R552</f>
        <v/>
      </c>
      <c r="F553" s="123">
        <f>+S553-S552</f>
        <v/>
      </c>
      <c r="G553" s="122">
        <f>+T553-T552</f>
        <v/>
      </c>
      <c r="H553" s="130">
        <f>+U553-U552</f>
        <v/>
      </c>
      <c r="I553" s="122">
        <f>+V553-V552</f>
        <v/>
      </c>
      <c r="J553" s="132" t="n">
        <v>9119.4</v>
      </c>
      <c r="K553" s="125">
        <f>J553-J552</f>
        <v/>
      </c>
      <c r="M553" s="127">
        <f>B553+F553+I553-C553-G553-H553</f>
        <v/>
      </c>
      <c r="O553" s="105" t="n">
        <v>205435</v>
      </c>
      <c r="P553" s="105" t="n">
        <v>98550</v>
      </c>
      <c r="Q553" s="105" t="n">
        <v>439240</v>
      </c>
      <c r="R553" s="105" t="n">
        <v>723583</v>
      </c>
      <c r="S553" s="105" t="n">
        <v>228322</v>
      </c>
      <c r="T553" s="105" t="n">
        <v>449003</v>
      </c>
      <c r="U553" s="105" t="n">
        <v>226931</v>
      </c>
      <c r="V553" s="105" t="n">
        <v>84240</v>
      </c>
    </row>
    <row customHeight="1" ht="14.4" r="554" s="106" spans="1:27">
      <c r="A554" s="104" t="n">
        <v>42849</v>
      </c>
      <c r="B554" s="122">
        <f>+O554-O553</f>
        <v/>
      </c>
      <c r="C554" s="130">
        <f>+P554-P553</f>
        <v/>
      </c>
      <c r="D554" s="122">
        <f>+Q554-Q553</f>
        <v/>
      </c>
      <c r="E554" s="122">
        <f>+R554-R553</f>
        <v/>
      </c>
      <c r="F554" s="123">
        <f>+S554-S553</f>
        <v/>
      </c>
      <c r="G554" s="122">
        <f>+T554-T553</f>
        <v/>
      </c>
      <c r="H554" s="130">
        <f>+U554-U553</f>
        <v/>
      </c>
      <c r="I554" s="122">
        <f>+V554-V553</f>
        <v/>
      </c>
      <c r="J554" s="132" t="n">
        <v>9217.950000000001</v>
      </c>
      <c r="K554" s="125">
        <f>J554-J553</f>
        <v/>
      </c>
      <c r="M554" s="127">
        <f>B554+F554+I554-C554-G554-H554</f>
        <v/>
      </c>
      <c r="O554" s="105" t="n">
        <v>226407</v>
      </c>
      <c r="P554" s="105" t="n">
        <v>111564</v>
      </c>
      <c r="Q554" s="105" t="n">
        <v>499233</v>
      </c>
      <c r="R554" s="105" t="n">
        <v>765533</v>
      </c>
      <c r="S554" s="105" t="n">
        <v>234158</v>
      </c>
      <c r="T554" s="105" t="n">
        <v>437554</v>
      </c>
      <c r="U554" s="105" t="n">
        <v>213797</v>
      </c>
      <c r="V554" s="105" t="n">
        <v>80233</v>
      </c>
    </row>
    <row customHeight="1" ht="14.4" r="555" s="106" spans="1:27">
      <c r="A555" s="104" t="n">
        <v>42850</v>
      </c>
      <c r="B555" s="122">
        <f>+O555-O554</f>
        <v/>
      </c>
      <c r="C555" s="130">
        <f>+P555-P554</f>
        <v/>
      </c>
      <c r="D555" s="122">
        <f>+Q555-Q554</f>
        <v/>
      </c>
      <c r="E555" s="122">
        <f>+R555-R554</f>
        <v/>
      </c>
      <c r="F555" s="123">
        <f>+S555-S554</f>
        <v/>
      </c>
      <c r="G555" s="122">
        <f>+T555-T554</f>
        <v/>
      </c>
      <c r="H555" s="130">
        <f>+U555-U554</f>
        <v/>
      </c>
      <c r="I555" s="122">
        <f>+V555-V554</f>
        <v/>
      </c>
      <c r="J555" s="132" t="n">
        <v>9306.6</v>
      </c>
      <c r="K555" s="125">
        <f>J555-J554</f>
        <v/>
      </c>
      <c r="M555" s="127">
        <f>B555+F555+I555-C555-G555-H555</f>
        <v/>
      </c>
      <c r="O555" s="105" t="n">
        <v>247211</v>
      </c>
      <c r="P555" s="105" t="n">
        <v>143054</v>
      </c>
      <c r="Q555" s="105" t="n">
        <v>559243</v>
      </c>
      <c r="R555" s="105" t="n">
        <v>798525</v>
      </c>
      <c r="S555" s="105" t="n">
        <v>253367</v>
      </c>
      <c r="T555" s="105" t="n">
        <v>431030</v>
      </c>
      <c r="U555" s="105" t="n">
        <v>216066</v>
      </c>
      <c r="V555" s="105" t="n">
        <v>83795</v>
      </c>
    </row>
    <row customHeight="1" ht="14.4" r="556" s="106" spans="1:27">
      <c r="A556" s="104" t="n">
        <v>42851</v>
      </c>
      <c r="B556" s="122">
        <f>+O556-O555</f>
        <v/>
      </c>
      <c r="C556" s="130">
        <f>+P556-P555</f>
        <v/>
      </c>
      <c r="D556" s="122">
        <f>+Q556-Q555</f>
        <v/>
      </c>
      <c r="E556" s="122">
        <f>+R556-R555</f>
        <v/>
      </c>
      <c r="F556" s="123">
        <f>+S556-S555</f>
        <v/>
      </c>
      <c r="G556" s="122">
        <f>+T556-T555</f>
        <v/>
      </c>
      <c r="H556" s="130">
        <f>+U556-U555</f>
        <v/>
      </c>
      <c r="I556" s="122">
        <f>+V556-V555</f>
        <v/>
      </c>
      <c r="J556" s="132" t="n">
        <v>9351.85</v>
      </c>
      <c r="K556" s="125">
        <f>J556-J555</f>
        <v/>
      </c>
      <c r="M556" s="127">
        <f>B556+F556+I556-C556-G556-H556</f>
        <v/>
      </c>
      <c r="O556" s="105" t="n">
        <v>271757</v>
      </c>
      <c r="P556" s="105" t="n">
        <v>164401</v>
      </c>
      <c r="Q556" s="105" t="n">
        <v>598032</v>
      </c>
      <c r="R556" s="105" t="n">
        <v>816474</v>
      </c>
      <c r="S556" s="105" t="n">
        <v>270009</v>
      </c>
      <c r="T556" s="105" t="n">
        <v>437306</v>
      </c>
      <c r="U556" s="105" t="n">
        <v>217011</v>
      </c>
      <c r="V556" s="105" t="n">
        <v>97305</v>
      </c>
    </row>
    <row customHeight="1" ht="14.4" r="557" s="106" spans="1:27">
      <c r="A557" s="104" t="n">
        <v>42852</v>
      </c>
      <c r="B557" s="122">
        <f>+O557-O556</f>
        <v/>
      </c>
      <c r="C557" s="130">
        <f>+P557-P556</f>
        <v/>
      </c>
      <c r="D557" s="122">
        <f>+Q557-Q556</f>
        <v/>
      </c>
      <c r="E557" s="122">
        <f>+R557-R556</f>
        <v/>
      </c>
      <c r="F557" s="123">
        <f>+S557-S556</f>
        <v/>
      </c>
      <c r="G557" s="122">
        <f>+T557-T556</f>
        <v/>
      </c>
      <c r="H557" s="130">
        <f>+U557-U556</f>
        <v/>
      </c>
      <c r="I557" s="122">
        <f>+V557-V556</f>
        <v/>
      </c>
      <c r="J557" s="132" t="n">
        <v>9342.15</v>
      </c>
      <c r="K557" s="125">
        <f>J557-J556</f>
        <v/>
      </c>
      <c r="M557" s="127">
        <f>B557+F557+I557-C557-G557-H557</f>
        <v/>
      </c>
      <c r="O557" s="105" t="n">
        <v>193702</v>
      </c>
      <c r="P557" s="105" t="n">
        <v>33469</v>
      </c>
      <c r="Q557" s="105" t="n">
        <v>353587</v>
      </c>
      <c r="R557" s="105" t="n">
        <v>590525</v>
      </c>
      <c r="S557" s="105" t="n">
        <v>195853</v>
      </c>
      <c r="T557" s="105" t="n">
        <v>227881</v>
      </c>
      <c r="U557" s="105" t="n">
        <v>152602</v>
      </c>
      <c r="V557" s="105" t="n">
        <v>55765</v>
      </c>
    </row>
    <row customHeight="1" ht="14.4" r="558" s="106" spans="1:27">
      <c r="A558" s="104" t="n">
        <v>42853</v>
      </c>
      <c r="B558" s="122">
        <f>+O558-O557</f>
        <v/>
      </c>
      <c r="C558" s="130">
        <f>+P558-P557</f>
        <v/>
      </c>
      <c r="D558" s="122">
        <f>+Q558-Q557</f>
        <v/>
      </c>
      <c r="E558" s="122">
        <f>+R558-R557</f>
        <v/>
      </c>
      <c r="F558" s="123">
        <f>+S558-S557</f>
        <v/>
      </c>
      <c r="G558" s="122">
        <f>+T558-T557</f>
        <v/>
      </c>
      <c r="H558" s="130">
        <f>+U558-U557</f>
        <v/>
      </c>
      <c r="I558" s="122">
        <f>+V558-V557</f>
        <v/>
      </c>
      <c r="J558" s="132" t="n">
        <v>9304.049999999999</v>
      </c>
      <c r="K558" s="125">
        <f>J558-J557</f>
        <v/>
      </c>
      <c r="M558" s="127">
        <f>B558+F558+I558-C558-G558-H558</f>
        <v/>
      </c>
      <c r="O558" s="105" t="n">
        <v>185989</v>
      </c>
      <c r="P558" s="105" t="n">
        <v>35511</v>
      </c>
      <c r="Q558" s="105" t="n">
        <v>378013</v>
      </c>
      <c r="R558" s="105" t="n">
        <v>631118</v>
      </c>
      <c r="S558" s="105" t="n">
        <v>201726</v>
      </c>
      <c r="T558" s="105" t="n">
        <v>271119</v>
      </c>
      <c r="U558" s="105" t="n">
        <v>163447</v>
      </c>
      <c r="V558" s="105" t="n">
        <v>60037</v>
      </c>
    </row>
    <row customHeight="1" ht="14.4" r="559" s="106" spans="1:27">
      <c r="A559" s="104" t="n">
        <v>42857</v>
      </c>
      <c r="B559" s="122">
        <f>+O559-O558</f>
        <v/>
      </c>
      <c r="C559" s="130">
        <f>+P559-P558</f>
        <v/>
      </c>
      <c r="D559" s="122">
        <f>+Q559-Q558</f>
        <v/>
      </c>
      <c r="E559" s="122">
        <f>+R559-R558</f>
        <v/>
      </c>
      <c r="F559" s="123">
        <f>+S559-S558</f>
        <v/>
      </c>
      <c r="G559" s="122">
        <f>+T559-T558</f>
        <v/>
      </c>
      <c r="H559" s="130">
        <f>+U559-U558</f>
        <v/>
      </c>
      <c r="I559" s="122">
        <f>+V559-V558</f>
        <v/>
      </c>
      <c r="J559" s="132" t="n">
        <v>9313.799999999999</v>
      </c>
      <c r="K559" s="125">
        <f>J559-J558</f>
        <v/>
      </c>
      <c r="M559" s="127">
        <f>B559+F559+I559-C559-G559-H559</f>
        <v/>
      </c>
      <c r="O559" s="105" t="n">
        <v>176879</v>
      </c>
      <c r="P559" s="105" t="n">
        <v>35824</v>
      </c>
      <c r="Q559" s="105" t="n">
        <v>383702</v>
      </c>
      <c r="R559" s="105" t="n">
        <v>638700</v>
      </c>
      <c r="S559" s="105" t="n">
        <v>205087</v>
      </c>
      <c r="T559" s="105" t="n">
        <v>278522</v>
      </c>
      <c r="U559" s="105" t="n">
        <v>163340</v>
      </c>
      <c r="V559" s="105" t="n">
        <v>61701</v>
      </c>
    </row>
    <row customHeight="1" ht="14.4" r="560" s="106" spans="1:27">
      <c r="A560" s="104" t="n">
        <v>42858</v>
      </c>
      <c r="B560" s="122">
        <f>+O560-O559</f>
        <v/>
      </c>
      <c r="C560" s="130">
        <f>+P560-P559</f>
        <v/>
      </c>
      <c r="D560" s="122">
        <f>+Q560-Q559</f>
        <v/>
      </c>
      <c r="E560" s="122">
        <f>+R560-R559</f>
        <v/>
      </c>
      <c r="F560" s="123">
        <f>+S560-S559</f>
        <v/>
      </c>
      <c r="G560" s="122">
        <f>+T560-T559</f>
        <v/>
      </c>
      <c r="H560" s="130">
        <f>+U560-U559</f>
        <v/>
      </c>
      <c r="I560" s="122">
        <f>+V560-V559</f>
        <v/>
      </c>
      <c r="J560" s="132" t="n">
        <v>9311.950000000001</v>
      </c>
      <c r="K560" s="125">
        <f>J560-J559</f>
        <v/>
      </c>
      <c r="M560" s="127">
        <f>B560+F560+I560-C560-G560-H560</f>
        <v/>
      </c>
      <c r="O560" s="105" t="n">
        <v>178332</v>
      </c>
      <c r="P560" s="105" t="n">
        <v>35855</v>
      </c>
      <c r="Q560" s="105" t="n">
        <v>386477</v>
      </c>
      <c r="R560" s="105" t="n">
        <v>647548</v>
      </c>
      <c r="S560" s="105" t="n">
        <v>209464</v>
      </c>
      <c r="T560" s="105" t="n">
        <v>292962</v>
      </c>
      <c r="U560" s="105" t="n">
        <v>162095</v>
      </c>
      <c r="V560" s="105" t="n">
        <v>66962</v>
      </c>
    </row>
    <row customHeight="1" ht="14.4" r="561" s="106" spans="1:27">
      <c r="A561" s="104" t="n">
        <v>42859</v>
      </c>
      <c r="B561" s="122">
        <f>+O561-O560</f>
        <v/>
      </c>
      <c r="C561" s="130">
        <f>+P561-P560</f>
        <v/>
      </c>
      <c r="D561" s="122">
        <f>+Q561-Q560</f>
        <v/>
      </c>
      <c r="E561" s="122">
        <f>+R561-R560</f>
        <v/>
      </c>
      <c r="F561" s="123">
        <f>+S561-S560</f>
        <v/>
      </c>
      <c r="G561" s="122">
        <f>+T561-T560</f>
        <v/>
      </c>
      <c r="H561" s="130">
        <f>+U561-U560</f>
        <v/>
      </c>
      <c r="I561" s="122">
        <f>+V561-V560</f>
        <v/>
      </c>
      <c r="J561" s="132" t="n">
        <v>9359.9</v>
      </c>
      <c r="K561" s="125">
        <f>J561-J560</f>
        <v/>
      </c>
      <c r="M561" s="127">
        <f>B561+F561+I561-C561-G561-H561</f>
        <v/>
      </c>
      <c r="O561" s="105" t="n">
        <v>176339</v>
      </c>
      <c r="P561" s="105" t="n">
        <v>40764</v>
      </c>
      <c r="Q561" s="105" t="n">
        <v>392868</v>
      </c>
      <c r="R561" s="105" t="n">
        <v>648278</v>
      </c>
      <c r="S561" s="105" t="n">
        <v>226154</v>
      </c>
      <c r="T561" s="105" t="n">
        <v>303574</v>
      </c>
      <c r="U561" s="105" t="n">
        <v>162452</v>
      </c>
      <c r="V561" s="105" t="n">
        <v>77767</v>
      </c>
    </row>
    <row customHeight="1" ht="14.4" r="562" s="106" spans="1:27">
      <c r="A562" s="104" t="n">
        <v>42860</v>
      </c>
      <c r="B562" s="122">
        <f>+O562-O561</f>
        <v/>
      </c>
      <c r="C562" s="130">
        <f>+P562-P561</f>
        <v/>
      </c>
      <c r="D562" s="122">
        <f>+Q562-Q561</f>
        <v/>
      </c>
      <c r="E562" s="122">
        <f>+R562-R561</f>
        <v/>
      </c>
      <c r="F562" s="123">
        <f>+S562-S561</f>
        <v/>
      </c>
      <c r="G562" s="122">
        <f>+T562-T561</f>
        <v/>
      </c>
      <c r="H562" s="130">
        <f>+U562-U561</f>
        <v/>
      </c>
      <c r="I562" s="122">
        <f>+V562-V561</f>
        <v/>
      </c>
      <c r="J562" s="132" t="n">
        <v>9285.299999999999</v>
      </c>
      <c r="K562" s="125">
        <f>J562-J561</f>
        <v/>
      </c>
      <c r="M562" s="127">
        <f>B562+F562+I562-C562-G562-H562</f>
        <v/>
      </c>
      <c r="O562" s="105" t="n">
        <v>165383</v>
      </c>
      <c r="P562" s="105" t="n">
        <v>44403</v>
      </c>
      <c r="Q562" s="105" t="n">
        <v>393034</v>
      </c>
      <c r="R562" s="105" t="n">
        <v>655446</v>
      </c>
      <c r="S562" s="105" t="n">
        <v>234407</v>
      </c>
      <c r="T562" s="105" t="n">
        <v>327653</v>
      </c>
      <c r="U562" s="105" t="n">
        <v>167729</v>
      </c>
      <c r="V562" s="105" t="n">
        <v>80314</v>
      </c>
    </row>
    <row customHeight="1" ht="14.4" r="563" s="106" spans="1:27">
      <c r="A563" s="104" t="n">
        <v>42863</v>
      </c>
      <c r="B563" s="122">
        <f>+O563-O562</f>
        <v/>
      </c>
      <c r="C563" s="130">
        <f>+P563-P562</f>
        <v/>
      </c>
      <c r="D563" s="122">
        <f>+Q563-Q562</f>
        <v/>
      </c>
      <c r="E563" s="122">
        <f>+R563-R562</f>
        <v/>
      </c>
      <c r="F563" s="123">
        <f>+S563-S562</f>
        <v/>
      </c>
      <c r="G563" s="122">
        <f>+T563-T562</f>
        <v/>
      </c>
      <c r="H563" s="130">
        <f>+U563-U562</f>
        <v/>
      </c>
      <c r="I563" s="122">
        <f>+V563-V562</f>
        <v/>
      </c>
      <c r="J563" s="132" t="n">
        <v>9314.049999999999</v>
      </c>
      <c r="K563" s="125">
        <f>J563-J562</f>
        <v/>
      </c>
      <c r="M563" s="127">
        <f>B563+F563+I563-C563-G563-H563</f>
        <v/>
      </c>
      <c r="O563" s="105" t="n">
        <v>164786</v>
      </c>
      <c r="P563" s="105" t="n">
        <v>46858</v>
      </c>
      <c r="Q563" s="105" t="n">
        <v>395372</v>
      </c>
      <c r="R563" s="105" t="n">
        <v>647891</v>
      </c>
      <c r="S563" s="105" t="n">
        <v>247282</v>
      </c>
      <c r="T563" s="105" t="n">
        <v>330850</v>
      </c>
      <c r="U563" s="105" t="n">
        <v>173998</v>
      </c>
      <c r="V563" s="105" t="n">
        <v>84218</v>
      </c>
    </row>
    <row customHeight="1" ht="14.4" r="564" s="106" spans="1:27">
      <c r="A564" s="104" t="n">
        <v>42864</v>
      </c>
      <c r="B564" s="122">
        <f>+O564-O563</f>
        <v/>
      </c>
      <c r="C564" s="130">
        <f>+P564-P563</f>
        <v/>
      </c>
      <c r="D564" s="122">
        <f>+Q564-Q563</f>
        <v/>
      </c>
      <c r="E564" s="122">
        <f>+R564-R563</f>
        <v/>
      </c>
      <c r="F564" s="123">
        <f>+S564-S563</f>
        <v/>
      </c>
      <c r="G564" s="122">
        <f>+T564-T563</f>
        <v/>
      </c>
      <c r="H564" s="130">
        <f>+U564-U563</f>
        <v/>
      </c>
      <c r="I564" s="122">
        <f>+V564-V563</f>
        <v/>
      </c>
      <c r="J564" s="132" t="n">
        <v>9316.85</v>
      </c>
      <c r="K564" s="125">
        <f>J564-J563</f>
        <v/>
      </c>
      <c r="M564" s="127">
        <f>B564+F564+I564-C564-G564-H564</f>
        <v/>
      </c>
      <c r="O564" s="105" t="n">
        <v>162794</v>
      </c>
      <c r="P564" s="105" t="n">
        <v>58712</v>
      </c>
      <c r="Q564" s="105" t="n">
        <v>393154</v>
      </c>
      <c r="R564" s="105" t="n">
        <v>653203</v>
      </c>
      <c r="S564" s="105" t="n">
        <v>251165</v>
      </c>
      <c r="T564" s="105" t="n">
        <v>335981</v>
      </c>
      <c r="U564" s="105" t="n">
        <v>174526</v>
      </c>
      <c r="V564" s="105" t="n">
        <v>94296</v>
      </c>
    </row>
    <row customHeight="1" ht="14.4" r="565" s="106" spans="1:27">
      <c r="A565" s="104" t="n">
        <v>42865</v>
      </c>
      <c r="B565" s="122">
        <f>+O565-O564</f>
        <v/>
      </c>
      <c r="C565" s="130">
        <f>+P565-P564</f>
        <v/>
      </c>
      <c r="D565" s="122">
        <f>+Q565-Q564</f>
        <v/>
      </c>
      <c r="E565" s="122">
        <f>+R565-R564</f>
        <v/>
      </c>
      <c r="F565" s="123">
        <f>+S565-S564</f>
        <v/>
      </c>
      <c r="G565" s="122">
        <f>+T565-T564</f>
        <v/>
      </c>
      <c r="H565" s="130">
        <f>+U565-U564</f>
        <v/>
      </c>
      <c r="I565" s="122">
        <f>+V565-V564</f>
        <v/>
      </c>
      <c r="J565" s="132" t="n">
        <v>9407.299999999999</v>
      </c>
      <c r="K565" s="125">
        <f>J565-J564</f>
        <v/>
      </c>
      <c r="M565" s="127">
        <f>B565+F565+I565-C565-G565-H565</f>
        <v/>
      </c>
      <c r="O565" s="105" t="n">
        <v>166352</v>
      </c>
      <c r="P565" s="105" t="n">
        <v>67086</v>
      </c>
      <c r="Q565" s="105" t="n">
        <v>400335</v>
      </c>
      <c r="R565" s="105" t="n">
        <v>651973</v>
      </c>
      <c r="S565" s="105" t="n">
        <v>275052</v>
      </c>
      <c r="T565" s="105" t="n">
        <v>338232</v>
      </c>
      <c r="U565" s="105" t="n">
        <v>174268</v>
      </c>
      <c r="V565" s="105" t="n">
        <v>107935</v>
      </c>
    </row>
    <row customHeight="1" ht="14.4" r="566" s="106" spans="1:27">
      <c r="A566" s="104" t="n">
        <v>42866</v>
      </c>
      <c r="B566" s="122">
        <f>+O566-O565</f>
        <v/>
      </c>
      <c r="C566" s="130">
        <f>+P566-P565</f>
        <v/>
      </c>
      <c r="D566" s="122">
        <f>+Q566-Q565</f>
        <v/>
      </c>
      <c r="E566" s="122">
        <f>+R566-R565</f>
        <v/>
      </c>
      <c r="F566" s="123">
        <f>+S566-S565</f>
        <v/>
      </c>
      <c r="G566" s="122">
        <f>+T566-T565</f>
        <v/>
      </c>
      <c r="H566" s="130">
        <f>+U566-U565</f>
        <v/>
      </c>
      <c r="I566" s="122">
        <f>+V566-V565</f>
        <v/>
      </c>
      <c r="J566" s="132" t="n">
        <v>9422.4</v>
      </c>
      <c r="K566" s="125">
        <f>J566-J565</f>
        <v/>
      </c>
      <c r="M566" s="127">
        <f>B566+F566+I566-C566-G566-H566</f>
        <v/>
      </c>
      <c r="O566" s="105" t="n">
        <v>170978</v>
      </c>
      <c r="P566" s="105" t="n">
        <v>73344</v>
      </c>
      <c r="Q566" s="105" t="n">
        <v>406965</v>
      </c>
      <c r="R566" s="105" t="n">
        <v>651707</v>
      </c>
      <c r="S566" s="105" t="n">
        <v>292454</v>
      </c>
      <c r="T566" s="105" t="n">
        <v>340521</v>
      </c>
      <c r="U566" s="105" t="n">
        <v>172706</v>
      </c>
      <c r="V566" s="105" t="n">
        <v>118851</v>
      </c>
    </row>
    <row customHeight="1" ht="14.4" r="567" s="106" spans="1:27">
      <c r="A567" s="104" t="n">
        <v>42867</v>
      </c>
      <c r="B567" s="122">
        <f>+O567-O566</f>
        <v/>
      </c>
      <c r="C567" s="130">
        <f>+P567-P566</f>
        <v/>
      </c>
      <c r="D567" s="122">
        <f>+Q567-Q566</f>
        <v/>
      </c>
      <c r="E567" s="122">
        <f>+R567-R566</f>
        <v/>
      </c>
      <c r="F567" s="123">
        <f>+S567-S566</f>
        <v/>
      </c>
      <c r="G567" s="122">
        <f>+T567-T566</f>
        <v/>
      </c>
      <c r="H567" s="130">
        <f>+U567-U566</f>
        <v/>
      </c>
      <c r="I567" s="122">
        <f>+V567-V566</f>
        <v/>
      </c>
      <c r="J567" s="132" t="n">
        <v>9400.9</v>
      </c>
      <c r="K567" s="125">
        <f>J567-J566</f>
        <v/>
      </c>
      <c r="M567" s="127">
        <f>B567+F567+I567-C567-G567-H567</f>
        <v/>
      </c>
      <c r="O567" s="105" t="n">
        <v>165470</v>
      </c>
      <c r="P567" s="105" t="n">
        <v>80921</v>
      </c>
      <c r="Q567" s="105" t="n">
        <v>411008</v>
      </c>
      <c r="R567" s="105" t="n">
        <v>657162</v>
      </c>
      <c r="S567" s="105" t="n">
        <v>291454</v>
      </c>
      <c r="T567" s="105" t="n">
        <v>344636</v>
      </c>
      <c r="U567" s="105" t="n">
        <v>175628</v>
      </c>
      <c r="V567" s="105" t="n">
        <v>120716</v>
      </c>
    </row>
    <row customHeight="1" ht="14.4" r="568" s="106" spans="1:27">
      <c r="A568" s="104" t="n">
        <v>42870</v>
      </c>
      <c r="B568" s="122">
        <f>+O568-O567</f>
        <v/>
      </c>
      <c r="C568" s="130">
        <f>+P568-P567</f>
        <v/>
      </c>
      <c r="D568" s="122">
        <f>+Q568-Q567</f>
        <v/>
      </c>
      <c r="E568" s="122">
        <f>+R568-R567</f>
        <v/>
      </c>
      <c r="F568" s="123">
        <f>+S568-S567</f>
        <v/>
      </c>
      <c r="G568" s="122">
        <f>+T568-T567</f>
        <v/>
      </c>
      <c r="H568" s="130">
        <f>+U568-U567</f>
        <v/>
      </c>
      <c r="I568" s="122">
        <f>+V568-V567</f>
        <v/>
      </c>
      <c r="J568" s="132" t="n">
        <v>9445.4</v>
      </c>
      <c r="K568" s="125">
        <f>J568-J567</f>
        <v/>
      </c>
      <c r="M568" s="127">
        <f>B568+F568+I568-C568-G568-H568</f>
        <v/>
      </c>
      <c r="O568" s="105" t="n">
        <v>164329</v>
      </c>
      <c r="P568" s="105" t="n">
        <v>81406</v>
      </c>
      <c r="Q568" s="105" t="n">
        <v>414635</v>
      </c>
      <c r="R568" s="105" t="n">
        <v>658298</v>
      </c>
      <c r="S568" s="105" t="n">
        <v>294278</v>
      </c>
      <c r="T568" s="105" t="n">
        <v>343139</v>
      </c>
      <c r="U568" s="105" t="n">
        <v>174214</v>
      </c>
      <c r="V568" s="105" t="n">
        <v>124357</v>
      </c>
    </row>
    <row customHeight="1" ht="14.4" r="569" s="106" spans="1:27">
      <c r="A569" s="104" t="n">
        <v>42871</v>
      </c>
      <c r="B569" s="122">
        <f>+O569-O568</f>
        <v/>
      </c>
      <c r="C569" s="130">
        <f>+P569-P568</f>
        <v/>
      </c>
      <c r="D569" s="122">
        <f>+Q569-Q568</f>
        <v/>
      </c>
      <c r="E569" s="122">
        <f>+R569-R568</f>
        <v/>
      </c>
      <c r="F569" s="123">
        <f>+S569-S568</f>
        <v/>
      </c>
      <c r="G569" s="122">
        <f>+T569-T568</f>
        <v/>
      </c>
      <c r="H569" s="130">
        <f>+U569-U568</f>
        <v/>
      </c>
      <c r="I569" s="122">
        <f>+V569-V568</f>
        <v/>
      </c>
      <c r="J569" s="132" t="n">
        <v>9512.25</v>
      </c>
      <c r="K569" s="125">
        <f>J569-J568</f>
        <v/>
      </c>
      <c r="M569" s="127">
        <f>B569+F569+I569-C569-G569-H569</f>
        <v/>
      </c>
      <c r="O569" s="105" t="n">
        <v>166383</v>
      </c>
      <c r="P569" s="105" t="n">
        <v>84139</v>
      </c>
      <c r="Q569" s="105" t="n">
        <v>418581</v>
      </c>
      <c r="R569" s="105" t="n">
        <v>659735</v>
      </c>
      <c r="S569" s="105" t="n">
        <v>305069</v>
      </c>
      <c r="T569" s="105" t="n">
        <v>340245</v>
      </c>
      <c r="U569" s="105" t="n">
        <v>172290</v>
      </c>
      <c r="V569" s="105" t="n">
        <v>141384</v>
      </c>
    </row>
    <row customHeight="1" ht="14.4" r="570" s="106" spans="1:27">
      <c r="A570" s="104" t="n">
        <v>42872</v>
      </c>
      <c r="B570" s="122">
        <f>+O570-O569</f>
        <v/>
      </c>
      <c r="C570" s="130">
        <f>+P570-P569</f>
        <v/>
      </c>
      <c r="D570" s="122">
        <f>+Q570-Q569</f>
        <v/>
      </c>
      <c r="E570" s="122">
        <f>+R570-R569</f>
        <v/>
      </c>
      <c r="F570" s="123">
        <f>+S570-S569</f>
        <v/>
      </c>
      <c r="G570" s="122">
        <f>+T570-T569</f>
        <v/>
      </c>
      <c r="H570" s="130">
        <f>+U570-U569</f>
        <v/>
      </c>
      <c r="I570" s="122">
        <f>+V570-V569</f>
        <v/>
      </c>
      <c r="J570" s="132" t="n">
        <v>9512.25</v>
      </c>
      <c r="K570" s="125">
        <f>J570-J569</f>
        <v/>
      </c>
      <c r="M570" s="127">
        <f>B570+F570+I570-C570-G570-H570</f>
        <v/>
      </c>
      <c r="O570" s="105" t="n">
        <v>170349</v>
      </c>
      <c r="P570" s="105" t="n">
        <v>87986</v>
      </c>
      <c r="Q570" s="105" t="n">
        <v>426144</v>
      </c>
      <c r="R570" s="105" t="n">
        <v>670509</v>
      </c>
      <c r="S570" s="105" t="n">
        <v>321764</v>
      </c>
      <c r="T570" s="105" t="n">
        <v>350511</v>
      </c>
      <c r="U570" s="105" t="n">
        <v>180121</v>
      </c>
      <c r="V570" s="105" t="n">
        <v>160316</v>
      </c>
    </row>
    <row customHeight="1" ht="14.4" r="571" s="106" spans="1:27">
      <c r="A571" s="104" t="n">
        <v>42873</v>
      </c>
      <c r="B571" s="122">
        <f>+O571-O570</f>
        <v/>
      </c>
      <c r="C571" s="130">
        <f>+P571-P570</f>
        <v/>
      </c>
      <c r="D571" s="122">
        <f>+Q571-Q570</f>
        <v/>
      </c>
      <c r="E571" s="122">
        <f>+R571-R570</f>
        <v/>
      </c>
      <c r="F571" s="123">
        <f>+S571-S570</f>
        <v/>
      </c>
      <c r="G571" s="122">
        <f>+T571-T570</f>
        <v/>
      </c>
      <c r="H571" s="130">
        <f>+U571-U570</f>
        <v/>
      </c>
      <c r="I571" s="122">
        <f>+V571-V570</f>
        <v/>
      </c>
      <c r="J571" s="132" t="n">
        <v>9525.75</v>
      </c>
      <c r="K571" s="125">
        <f>J571-J570</f>
        <v/>
      </c>
      <c r="M571" s="127">
        <f>B571+F571+I571-C571-G571-H571</f>
        <v/>
      </c>
      <c r="O571" s="105" t="n">
        <v>168055</v>
      </c>
      <c r="P571" s="105" t="n">
        <v>87768</v>
      </c>
      <c r="Q571" s="105" t="n">
        <v>418297</v>
      </c>
      <c r="R571" s="105" t="n">
        <v>677780</v>
      </c>
      <c r="S571" s="105" t="n">
        <v>310651</v>
      </c>
      <c r="T571" s="105" t="n">
        <v>376527</v>
      </c>
      <c r="U571" s="105" t="n">
        <v>180305</v>
      </c>
      <c r="V571" s="105" t="n">
        <v>137820</v>
      </c>
    </row>
    <row customHeight="1" ht="14.4" r="572" s="106" spans="1:27">
      <c r="A572" s="104" t="n">
        <v>42874</v>
      </c>
      <c r="B572" s="122">
        <f>+O572-O571</f>
        <v/>
      </c>
      <c r="C572" s="130">
        <f>+P572-P571</f>
        <v/>
      </c>
      <c r="D572" s="122">
        <f>+Q572-Q571</f>
        <v/>
      </c>
      <c r="E572" s="122">
        <f>+R572-R571</f>
        <v/>
      </c>
      <c r="F572" s="123">
        <f>+S572-S571</f>
        <v/>
      </c>
      <c r="G572" s="122">
        <f>+T572-T571</f>
        <v/>
      </c>
      <c r="H572" s="130">
        <f>+U572-U571</f>
        <v/>
      </c>
      <c r="I572" s="122">
        <f>+V572-V571</f>
        <v/>
      </c>
      <c r="J572" s="132" t="n">
        <v>9429.450000000001</v>
      </c>
      <c r="K572" s="125">
        <f>J572-J571</f>
        <v/>
      </c>
      <c r="M572" s="127">
        <f>B572+F572+I572-C572-G572-H572</f>
        <v/>
      </c>
      <c r="O572" s="105" t="n">
        <v>166144</v>
      </c>
      <c r="P572" s="105" t="n">
        <v>81707</v>
      </c>
      <c r="Q572" s="105" t="n">
        <v>421081</v>
      </c>
      <c r="R572" s="105" t="n">
        <v>670862</v>
      </c>
      <c r="S572" s="105" t="n">
        <v>305483</v>
      </c>
      <c r="T572" s="105" t="n">
        <v>393853</v>
      </c>
      <c r="U572" s="105" t="n">
        <v>192365</v>
      </c>
      <c r="V572" s="105" t="n">
        <v>123566</v>
      </c>
    </row>
    <row customHeight="1" ht="14.4" r="573" s="106" spans="1:27">
      <c r="A573" s="104" t="n">
        <v>42877</v>
      </c>
      <c r="B573" s="122">
        <f>+O573-O572</f>
        <v/>
      </c>
      <c r="C573" s="130">
        <f>+P573-P572</f>
        <v/>
      </c>
      <c r="D573" s="122">
        <f>+Q573-Q572</f>
        <v/>
      </c>
      <c r="E573" s="122">
        <f>+R573-R572</f>
        <v/>
      </c>
      <c r="F573" s="123">
        <f>+S573-S572</f>
        <v/>
      </c>
      <c r="G573" s="122">
        <f>+T573-T572</f>
        <v/>
      </c>
      <c r="H573" s="130">
        <f>+U573-U572</f>
        <v/>
      </c>
      <c r="I573" s="122">
        <f>+V573-V572</f>
        <v/>
      </c>
      <c r="J573" s="132" t="n">
        <v>9427.9</v>
      </c>
      <c r="K573" s="125">
        <f>J573-J572</f>
        <v/>
      </c>
      <c r="M573" s="127">
        <f>B573+F573+I573-C573-G573-H573</f>
        <v/>
      </c>
      <c r="O573" s="105" t="n">
        <v>176065</v>
      </c>
      <c r="P573" s="105" t="n">
        <v>92636</v>
      </c>
      <c r="Q573" s="105" t="n">
        <v>451335</v>
      </c>
      <c r="R573" s="105" t="n">
        <v>698552</v>
      </c>
      <c r="S573" s="105" t="n">
        <v>309100</v>
      </c>
      <c r="T573" s="105" t="n">
        <v>392617</v>
      </c>
      <c r="U573" s="105" t="n">
        <v>198744</v>
      </c>
      <c r="V573" s="105" t="n">
        <v>122083</v>
      </c>
    </row>
    <row customHeight="1" ht="14.4" r="574" s="106" spans="1:27">
      <c r="A574" s="104" t="n">
        <v>42878</v>
      </c>
      <c r="B574" s="122">
        <f>+O574-O573</f>
        <v/>
      </c>
      <c r="C574" s="130">
        <f>+P574-P573</f>
        <v/>
      </c>
      <c r="D574" s="122">
        <f>+Q574-Q573</f>
        <v/>
      </c>
      <c r="E574" s="122">
        <f>+R574-R573</f>
        <v/>
      </c>
      <c r="F574" s="123">
        <f>+S574-S573</f>
        <v/>
      </c>
      <c r="G574" s="122">
        <f>+T574-T573</f>
        <v/>
      </c>
      <c r="H574" s="130">
        <f>+U574-U573</f>
        <v/>
      </c>
      <c r="I574" s="122">
        <f>+V574-V573</f>
        <v/>
      </c>
      <c r="J574" s="132" t="n">
        <v>9386.15</v>
      </c>
      <c r="K574" s="125">
        <f>J574-J573</f>
        <v/>
      </c>
      <c r="M574" s="127">
        <f>B574+F574+I574-C574-G574-H574</f>
        <v/>
      </c>
      <c r="O574" s="105" t="n">
        <v>175932</v>
      </c>
      <c r="P574" s="105" t="n">
        <v>84579</v>
      </c>
      <c r="Q574" s="105" t="n">
        <v>489929</v>
      </c>
      <c r="R574" s="105" t="n">
        <v>731066</v>
      </c>
      <c r="S574" s="105" t="n">
        <v>300196</v>
      </c>
      <c r="T574" s="105" t="n">
        <v>427917</v>
      </c>
      <c r="U574" s="105" t="n">
        <v>208115</v>
      </c>
      <c r="V574" s="105" t="n">
        <v>113662</v>
      </c>
    </row>
    <row customHeight="1" ht="14.4" r="575" s="106" spans="1:27">
      <c r="A575" s="104" t="n">
        <v>42879</v>
      </c>
      <c r="B575" s="122">
        <f>+O575-O574</f>
        <v/>
      </c>
      <c r="C575" s="130">
        <f>+P575-P574</f>
        <v/>
      </c>
      <c r="D575" s="122">
        <f>+Q575-Q574</f>
        <v/>
      </c>
      <c r="E575" s="122">
        <f>+R575-R574</f>
        <v/>
      </c>
      <c r="F575" s="123">
        <f>+S575-S574</f>
        <v/>
      </c>
      <c r="G575" s="122">
        <f>+T575-T574</f>
        <v/>
      </c>
      <c r="H575" s="130">
        <f>+U575-U574</f>
        <v/>
      </c>
      <c r="I575" s="122">
        <f>+V575-V574</f>
        <v/>
      </c>
      <c r="J575" s="132" t="n">
        <v>9360.549999999999</v>
      </c>
      <c r="K575" s="125">
        <f>J575-J574</f>
        <v/>
      </c>
      <c r="M575" s="127">
        <f>B575+F575+I575-C575-G575-H575</f>
        <v/>
      </c>
      <c r="O575" s="105" t="n">
        <v>197904</v>
      </c>
      <c r="P575" s="105" t="n">
        <v>104170</v>
      </c>
      <c r="Q575" s="105" t="n">
        <v>520677</v>
      </c>
      <c r="R575" s="105" t="n">
        <v>740343</v>
      </c>
      <c r="S575" s="105" t="n">
        <v>309714</v>
      </c>
      <c r="T575" s="105" t="n">
        <v>432078</v>
      </c>
      <c r="U575" s="105" t="n">
        <v>217277</v>
      </c>
      <c r="V575" s="105" t="n">
        <v>114367</v>
      </c>
    </row>
    <row customHeight="1" ht="14.4" r="576" s="106" spans="1:27">
      <c r="A576" s="104" t="n">
        <v>42880</v>
      </c>
      <c r="B576" s="122">
        <f>+O576-O575</f>
        <v/>
      </c>
      <c r="C576" s="130">
        <f>+P576-P575</f>
        <v/>
      </c>
      <c r="D576" s="122">
        <f>+Q576-Q575</f>
        <v/>
      </c>
      <c r="E576" s="122">
        <f>+R576-R575</f>
        <v/>
      </c>
      <c r="F576" s="123">
        <f>+S576-S575</f>
        <v/>
      </c>
      <c r="G576" s="122">
        <f>+T576-T575</f>
        <v/>
      </c>
      <c r="H576" s="130">
        <f>+U576-U575</f>
        <v/>
      </c>
      <c r="I576" s="122">
        <f>+V576-V575</f>
        <v/>
      </c>
      <c r="J576" s="132" t="n">
        <v>9509.75</v>
      </c>
      <c r="K576" s="125">
        <f>J576-J575</f>
        <v/>
      </c>
      <c r="M576" s="127">
        <f>B576+F576+I576-C576-G576-H576</f>
        <v/>
      </c>
      <c r="O576" s="105" t="n">
        <v>199479</v>
      </c>
      <c r="P576" s="105" t="n">
        <v>46778</v>
      </c>
      <c r="Q576" s="105" t="n">
        <v>388046</v>
      </c>
      <c r="R576" s="105" t="n">
        <v>626169</v>
      </c>
      <c r="S576" s="105" t="n">
        <v>183704</v>
      </c>
      <c r="T576" s="105" t="n">
        <v>256016</v>
      </c>
      <c r="U576" s="105" t="n">
        <v>159388</v>
      </c>
      <c r="V576" s="105" t="n">
        <v>45376</v>
      </c>
    </row>
    <row customHeight="1" ht="14.4" r="577" s="106" spans="1:27">
      <c r="A577" s="104" t="n">
        <v>42881</v>
      </c>
      <c r="B577" s="122">
        <f>+O577-O576</f>
        <v/>
      </c>
      <c r="C577" s="130">
        <f>+P577-P576</f>
        <v/>
      </c>
      <c r="D577" s="122">
        <f>+Q577-Q576</f>
        <v/>
      </c>
      <c r="E577" s="122">
        <f>+R577-R576</f>
        <v/>
      </c>
      <c r="F577" s="123">
        <f>+S577-S576</f>
        <v/>
      </c>
      <c r="G577" s="122">
        <f>+T577-T576</f>
        <v/>
      </c>
      <c r="H577" s="130">
        <f>+U577-U576</f>
        <v/>
      </c>
      <c r="I577" s="122">
        <f>+V577-V576</f>
        <v/>
      </c>
      <c r="J577" s="132" t="n">
        <v>9595.1</v>
      </c>
      <c r="K577" s="125">
        <f>J577-J576</f>
        <v/>
      </c>
      <c r="M577" s="127">
        <f>B577+F577+I577-C577-G577-H577</f>
        <v/>
      </c>
      <c r="O577" s="105" t="n">
        <v>198386</v>
      </c>
      <c r="P577" s="105" t="n">
        <v>34592</v>
      </c>
      <c r="Q577" s="105" t="n">
        <v>399979</v>
      </c>
      <c r="R577" s="105" t="n">
        <v>642295</v>
      </c>
      <c r="S577" s="105" t="n">
        <v>224070</v>
      </c>
      <c r="T577" s="105" t="n">
        <v>269382</v>
      </c>
      <c r="U577" s="105" t="n">
        <v>166085</v>
      </c>
      <c r="V577" s="105" t="n">
        <v>61539</v>
      </c>
    </row>
    <row customHeight="1" ht="14.4" r="578" s="106" spans="1:27">
      <c r="A578" s="104" t="n">
        <v>42884</v>
      </c>
      <c r="B578" s="122">
        <f>+O578-O577</f>
        <v/>
      </c>
      <c r="C578" s="130">
        <f>+P578-P577</f>
        <v/>
      </c>
      <c r="D578" s="122">
        <f>+Q578-Q577</f>
        <v/>
      </c>
      <c r="E578" s="122">
        <f>+R578-R577</f>
        <v/>
      </c>
      <c r="F578" s="123">
        <f>+S578-S577</f>
        <v/>
      </c>
      <c r="G578" s="122">
        <f>+T578-T577</f>
        <v/>
      </c>
      <c r="H578" s="130">
        <f>+U578-U577</f>
        <v/>
      </c>
      <c r="I578" s="122">
        <f>+V578-V577</f>
        <v/>
      </c>
      <c r="J578" s="132" t="n">
        <v>9604.9</v>
      </c>
      <c r="K578" s="125">
        <f>J578-J577</f>
        <v/>
      </c>
      <c r="M578" s="127">
        <f>B578+F578+I578-C578-G578-H578</f>
        <v/>
      </c>
      <c r="O578" s="105" t="n">
        <v>219833</v>
      </c>
      <c r="P578" s="105" t="n">
        <v>38437</v>
      </c>
      <c r="Q578" s="105" t="n">
        <v>406245</v>
      </c>
      <c r="R578" s="105" t="n">
        <v>653821</v>
      </c>
      <c r="S578" s="105" t="n">
        <v>235204</v>
      </c>
      <c r="T578" s="105" t="n">
        <v>273032</v>
      </c>
      <c r="U578" s="105" t="n">
        <v>166387</v>
      </c>
      <c r="V578" s="105" t="n">
        <v>62136</v>
      </c>
    </row>
    <row customHeight="1" ht="14.4" r="579" s="106" spans="1:27">
      <c r="A579" s="104" t="n">
        <v>42885</v>
      </c>
      <c r="B579" s="122">
        <f>+O579-O578</f>
        <v/>
      </c>
      <c r="C579" s="130">
        <f>+P579-P578</f>
        <v/>
      </c>
      <c r="D579" s="122">
        <f>+Q579-Q578</f>
        <v/>
      </c>
      <c r="E579" s="122">
        <f>+R579-R578</f>
        <v/>
      </c>
      <c r="F579" s="123">
        <f>+S579-S578</f>
        <v/>
      </c>
      <c r="G579" s="122">
        <f>+T579-T578</f>
        <v/>
      </c>
      <c r="H579" s="130">
        <f>+U579-U578</f>
        <v/>
      </c>
      <c r="I579" s="122">
        <f>+V579-V578</f>
        <v/>
      </c>
      <c r="J579" s="132" t="n">
        <v>9624.549999999999</v>
      </c>
      <c r="K579" s="125">
        <f>J579-J578</f>
        <v/>
      </c>
      <c r="M579" s="127">
        <f>B579+F579+I579-C579-G579-H579</f>
        <v/>
      </c>
      <c r="O579" s="105" t="n">
        <v>222832</v>
      </c>
      <c r="P579" s="105" t="n">
        <v>40743</v>
      </c>
      <c r="Q579" s="105" t="n">
        <v>419765</v>
      </c>
      <c r="R579" s="105" t="n">
        <v>656256</v>
      </c>
      <c r="S579" s="105" t="n">
        <v>236052</v>
      </c>
      <c r="T579" s="105" t="n">
        <v>276862</v>
      </c>
      <c r="U579" s="105" t="n">
        <v>167171</v>
      </c>
      <c r="V579" s="105" t="n">
        <v>63733</v>
      </c>
    </row>
    <row customHeight="1" ht="14.4" r="580" s="106" spans="1:27">
      <c r="A580" s="104" t="n">
        <v>42886</v>
      </c>
      <c r="B580" s="122">
        <f>+O580-O579</f>
        <v/>
      </c>
      <c r="C580" s="130">
        <f>+P580-P579</f>
        <v/>
      </c>
      <c r="D580" s="122">
        <f>+Q580-Q579</f>
        <v/>
      </c>
      <c r="E580" s="122">
        <f>+R580-R579</f>
        <v/>
      </c>
      <c r="F580" s="123">
        <f>+S580-S579</f>
        <v/>
      </c>
      <c r="G580" s="122">
        <f>+T580-T579</f>
        <v/>
      </c>
      <c r="H580" s="130">
        <f>+U580-U579</f>
        <v/>
      </c>
      <c r="I580" s="122">
        <f>+V580-V579</f>
        <v/>
      </c>
      <c r="J580" s="132" t="n">
        <v>9621.25</v>
      </c>
      <c r="K580" s="125">
        <f>J580-J579</f>
        <v/>
      </c>
      <c r="M580" s="127">
        <f>B580+F580+I580-C580-G580-H580</f>
        <v/>
      </c>
      <c r="O580" s="105" t="n">
        <v>237276</v>
      </c>
      <c r="P580" s="105" t="n">
        <v>39362</v>
      </c>
      <c r="Q580" s="105" t="n">
        <v>438842</v>
      </c>
      <c r="R580" s="105" t="n">
        <v>685438</v>
      </c>
      <c r="S580" s="105" t="n">
        <v>236469</v>
      </c>
      <c r="T580" s="105" t="n">
        <v>298060</v>
      </c>
      <c r="U580" s="105" t="n">
        <v>179796</v>
      </c>
      <c r="V580" s="105" t="n">
        <v>72434</v>
      </c>
    </row>
    <row customHeight="1" ht="14.4" r="581" s="106" spans="1:27">
      <c r="A581" s="104" t="n">
        <v>42887</v>
      </c>
      <c r="B581" s="122">
        <f>+O581-O580</f>
        <v/>
      </c>
      <c r="C581" s="130">
        <f>+P581-P580</f>
        <v/>
      </c>
      <c r="D581" s="122">
        <f>+Q581-Q580</f>
        <v/>
      </c>
      <c r="E581" s="122">
        <f>+R581-R580</f>
        <v/>
      </c>
      <c r="F581" s="123">
        <f>+S581-S580</f>
        <v/>
      </c>
      <c r="G581" s="122">
        <f>+T581-T580</f>
        <v/>
      </c>
      <c r="H581" s="130">
        <f>+U581-U580</f>
        <v/>
      </c>
      <c r="I581" s="122">
        <f>+V581-V580</f>
        <v/>
      </c>
      <c r="J581" s="132" t="n">
        <v>9616.1</v>
      </c>
      <c r="K581" s="125">
        <f>J581-J580</f>
        <v/>
      </c>
      <c r="M581" s="127">
        <f>B581+F581+I581-C581-G581-H581</f>
        <v/>
      </c>
      <c r="O581" s="105" t="n">
        <v>243842</v>
      </c>
      <c r="P581" s="105" t="n">
        <v>40759</v>
      </c>
      <c r="Q581" s="105" t="n">
        <v>435711</v>
      </c>
      <c r="R581" s="105" t="n">
        <v>690176</v>
      </c>
      <c r="S581" s="105" t="n">
        <v>235184</v>
      </c>
      <c r="T581" s="105" t="n">
        <v>306573</v>
      </c>
      <c r="U581" s="105" t="n">
        <v>179042</v>
      </c>
      <c r="V581" s="105" t="n">
        <v>79918</v>
      </c>
    </row>
    <row customHeight="1" ht="14.4" r="582" s="106" spans="1:27">
      <c r="A582" s="104" t="n">
        <v>42888</v>
      </c>
      <c r="B582" s="122">
        <f>+O582-O581</f>
        <v/>
      </c>
      <c r="C582" s="130">
        <f>+P582-P581</f>
        <v/>
      </c>
      <c r="D582" s="122">
        <f>+Q582-Q581</f>
        <v/>
      </c>
      <c r="E582" s="122">
        <f>+R582-R581</f>
        <v/>
      </c>
      <c r="F582" s="123">
        <f>+S582-S581</f>
        <v/>
      </c>
      <c r="G582" s="122">
        <f>+T582-T581</f>
        <v/>
      </c>
      <c r="H582" s="130">
        <f>+U582-U581</f>
        <v/>
      </c>
      <c r="I582" s="122">
        <f>+V582-V581</f>
        <v/>
      </c>
      <c r="J582" s="132" t="n">
        <v>9653.5</v>
      </c>
      <c r="K582" s="125">
        <f>J582-J581</f>
        <v/>
      </c>
      <c r="M582" s="127">
        <f>B582+F582+I582-C582-G582-H582</f>
        <v/>
      </c>
      <c r="O582" s="105" t="n">
        <v>242156</v>
      </c>
      <c r="P582" s="105" t="n">
        <v>41904</v>
      </c>
      <c r="Q582" s="105" t="n">
        <v>427481</v>
      </c>
      <c r="R582" s="105" t="n">
        <v>680451</v>
      </c>
      <c r="S582" s="105" t="n">
        <v>241618</v>
      </c>
      <c r="T582" s="105" t="n">
        <v>310618</v>
      </c>
      <c r="U582" s="105" t="n">
        <v>177722</v>
      </c>
      <c r="V582" s="105" t="n">
        <v>82901</v>
      </c>
    </row>
    <row customHeight="1" ht="14.4" r="583" s="106" spans="1:27">
      <c r="A583" s="104" t="n">
        <v>42891</v>
      </c>
      <c r="B583" s="122">
        <f>+O583-O582</f>
        <v/>
      </c>
      <c r="C583" s="130">
        <f>+P583-P582</f>
        <v/>
      </c>
      <c r="D583" s="122">
        <f>+Q583-Q582</f>
        <v/>
      </c>
      <c r="E583" s="122">
        <f>+R583-R582</f>
        <v/>
      </c>
      <c r="F583" s="123">
        <f>+S583-S582</f>
        <v/>
      </c>
      <c r="G583" s="122">
        <f>+T583-T582</f>
        <v/>
      </c>
      <c r="H583" s="130">
        <f>+U583-U582</f>
        <v/>
      </c>
      <c r="I583" s="122">
        <f>+V583-V582</f>
        <v/>
      </c>
      <c r="J583" s="132" t="n">
        <v>9675.1</v>
      </c>
      <c r="K583" s="125">
        <f>J583-J582</f>
        <v/>
      </c>
      <c r="M583" s="127">
        <f>B583+F583+I583-C583-G583-H583</f>
        <v/>
      </c>
      <c r="O583" s="105" t="n">
        <v>240877</v>
      </c>
      <c r="P583" s="105" t="n">
        <v>38276</v>
      </c>
      <c r="Q583" s="105" t="n">
        <v>431805</v>
      </c>
      <c r="R583" s="105" t="n">
        <v>676839</v>
      </c>
      <c r="S583" s="105" t="n">
        <v>254972</v>
      </c>
      <c r="T583" s="105" t="n">
        <v>312539</v>
      </c>
      <c r="U583" s="105" t="n">
        <v>177507</v>
      </c>
      <c r="V583" s="105" t="n">
        <v>89689</v>
      </c>
    </row>
    <row customHeight="1" ht="14.4" r="584" s="106" spans="1:27">
      <c r="A584" s="104" t="n">
        <v>42892</v>
      </c>
      <c r="B584" s="122">
        <f>+O584-O583</f>
        <v/>
      </c>
      <c r="C584" s="130">
        <f>+P584-P583</f>
        <v/>
      </c>
      <c r="D584" s="122">
        <f>+Q584-Q583</f>
        <v/>
      </c>
      <c r="E584" s="122">
        <f>+R584-R583</f>
        <v/>
      </c>
      <c r="F584" s="123">
        <f>+S584-S583</f>
        <v/>
      </c>
      <c r="G584" s="122">
        <f>+T584-T583</f>
        <v/>
      </c>
      <c r="H584" s="130">
        <f>+U584-U583</f>
        <v/>
      </c>
      <c r="I584" s="122">
        <f>+V584-V583</f>
        <v/>
      </c>
      <c r="J584" s="132" t="n">
        <v>9637.15</v>
      </c>
      <c r="K584" s="125">
        <f>J584-J583</f>
        <v/>
      </c>
      <c r="M584" s="127">
        <f>B584+F584+I584-C584-G584-H584</f>
        <v/>
      </c>
      <c r="O584" s="105" t="n">
        <v>238461</v>
      </c>
      <c r="P584" s="105" t="n">
        <v>38534</v>
      </c>
      <c r="Q584" s="105" t="n">
        <v>427546</v>
      </c>
      <c r="R584" s="105" t="n">
        <v>672631</v>
      </c>
      <c r="S584" s="105" t="n">
        <v>252513</v>
      </c>
      <c r="T584" s="105" t="n">
        <v>317458</v>
      </c>
      <c r="U584" s="105" t="n">
        <v>179580</v>
      </c>
      <c r="V584" s="105" t="n">
        <v>88707</v>
      </c>
    </row>
    <row customHeight="1" ht="14.4" r="585" s="106" spans="1:27">
      <c r="A585" s="104" t="n">
        <v>42893</v>
      </c>
      <c r="B585" s="122">
        <f>+O585-O584</f>
        <v/>
      </c>
      <c r="C585" s="130">
        <f>+P585-P584</f>
        <v/>
      </c>
      <c r="D585" s="122">
        <f>+Q585-Q584</f>
        <v/>
      </c>
      <c r="E585" s="122">
        <f>+R585-R584</f>
        <v/>
      </c>
      <c r="F585" s="123">
        <f>+S585-S584</f>
        <v/>
      </c>
      <c r="G585" s="122">
        <f>+T585-T584</f>
        <v/>
      </c>
      <c r="H585" s="130">
        <f>+U585-U584</f>
        <v/>
      </c>
      <c r="I585" s="122">
        <f>+V585-V584</f>
        <v/>
      </c>
      <c r="J585" s="132" t="n">
        <v>9663.9</v>
      </c>
      <c r="K585" s="125">
        <f>J585-J584</f>
        <v/>
      </c>
      <c r="M585" s="127">
        <f>B585+F585+I585-C585-G585-H585</f>
        <v/>
      </c>
      <c r="O585" s="105" t="n">
        <v>242927</v>
      </c>
      <c r="P585" s="105" t="n">
        <v>44462</v>
      </c>
      <c r="Q585" s="105" t="n">
        <v>427869</v>
      </c>
      <c r="R585" s="105" t="n">
        <v>673527</v>
      </c>
      <c r="S585" s="105" t="n">
        <v>256096</v>
      </c>
      <c r="T585" s="105" t="n">
        <v>321610</v>
      </c>
      <c r="U585" s="105" t="n">
        <v>180747</v>
      </c>
      <c r="V585" s="105" t="n">
        <v>91297</v>
      </c>
    </row>
    <row customHeight="1" ht="14.4" r="586" s="106" spans="1:27">
      <c r="A586" s="104" t="n">
        <v>42894</v>
      </c>
      <c r="B586" s="122">
        <f>+O586-O585</f>
        <v/>
      </c>
      <c r="C586" s="130">
        <f>+P586-P585</f>
        <v/>
      </c>
      <c r="D586" s="122">
        <f>+Q586-Q585</f>
        <v/>
      </c>
      <c r="E586" s="122">
        <f>+R586-R585</f>
        <v/>
      </c>
      <c r="F586" s="123">
        <f>+S586-S585</f>
        <v/>
      </c>
      <c r="G586" s="122">
        <f>+T586-T585</f>
        <v/>
      </c>
      <c r="H586" s="130">
        <f>+U586-U585</f>
        <v/>
      </c>
      <c r="I586" s="122">
        <f>+V586-V585</f>
        <v/>
      </c>
      <c r="J586" s="132" t="n">
        <v>9647.25</v>
      </c>
      <c r="K586" s="125">
        <f>J586-J585</f>
        <v/>
      </c>
      <c r="M586" s="127">
        <f>B586+F586+I586-C586-G586-H586</f>
        <v/>
      </c>
      <c r="O586" s="105" t="n">
        <v>245939</v>
      </c>
      <c r="P586" s="105" t="n">
        <v>43804</v>
      </c>
      <c r="Q586" s="105" t="n">
        <v>428370</v>
      </c>
      <c r="R586" s="105" t="n">
        <v>678051</v>
      </c>
      <c r="S586" s="105" t="n">
        <v>249090</v>
      </c>
      <c r="T586" s="105" t="n">
        <v>324984</v>
      </c>
      <c r="U586" s="105" t="n">
        <v>180877</v>
      </c>
      <c r="V586" s="105" t="n">
        <v>89010</v>
      </c>
    </row>
    <row customHeight="1" ht="14.4" r="587" s="106" spans="1:27">
      <c r="A587" s="104" t="n">
        <v>42895</v>
      </c>
      <c r="B587" s="122">
        <f>+O587-O586</f>
        <v/>
      </c>
      <c r="C587" s="130">
        <f>+P587-P586</f>
        <v/>
      </c>
      <c r="D587" s="122">
        <f>+Q587-Q586</f>
        <v/>
      </c>
      <c r="E587" s="122">
        <f>+R587-R586</f>
        <v/>
      </c>
      <c r="F587" s="123">
        <f>+S587-S586</f>
        <v/>
      </c>
      <c r="G587" s="122">
        <f>+T587-T586</f>
        <v/>
      </c>
      <c r="H587" s="130">
        <f>+U587-U586</f>
        <v/>
      </c>
      <c r="I587" s="122">
        <f>+V587-V586</f>
        <v/>
      </c>
      <c r="J587" s="132" t="n">
        <v>9668.25</v>
      </c>
      <c r="K587" s="125">
        <f>J587-J586</f>
        <v/>
      </c>
      <c r="M587" s="127">
        <f>B587+F587+I587-C587-G587-H587</f>
        <v/>
      </c>
      <c r="O587" s="105" t="n">
        <v>245426</v>
      </c>
      <c r="P587" s="105" t="n">
        <v>57446</v>
      </c>
      <c r="Q587" s="105" t="n">
        <v>429734</v>
      </c>
      <c r="R587" s="105" t="n">
        <v>680208</v>
      </c>
      <c r="S587" s="105" t="n">
        <v>255087</v>
      </c>
      <c r="T587" s="105" t="n">
        <v>339795</v>
      </c>
      <c r="U587" s="105" t="n">
        <v>181048</v>
      </c>
      <c r="V587" s="105" t="n">
        <v>92076</v>
      </c>
    </row>
    <row customHeight="1" ht="14.4" r="588" s="106" spans="1:27">
      <c r="A588" s="104" t="n">
        <v>42898</v>
      </c>
      <c r="B588" s="122">
        <f>+O588-O587</f>
        <v/>
      </c>
      <c r="C588" s="130">
        <f>+P588-P587</f>
        <v/>
      </c>
      <c r="D588" s="122">
        <f>+Q588-Q587</f>
        <v/>
      </c>
      <c r="E588" s="122">
        <f>+R588-R587</f>
        <v/>
      </c>
      <c r="F588" s="123">
        <f>+S588-S587</f>
        <v/>
      </c>
      <c r="G588" s="122">
        <f>+T588-T587</f>
        <v/>
      </c>
      <c r="H588" s="130">
        <f>+U588-U587</f>
        <v/>
      </c>
      <c r="I588" s="122">
        <f>+V588-V587</f>
        <v/>
      </c>
      <c r="J588" s="132" t="n">
        <v>9616.4</v>
      </c>
      <c r="K588" s="125">
        <f>J588-J587</f>
        <v/>
      </c>
      <c r="L588" s="105" t="s">
        <v>26</v>
      </c>
      <c r="M588" s="127">
        <f>B588+F588+I588-C588-G588-H588</f>
        <v/>
      </c>
      <c r="O588" s="105" t="n">
        <v>243367</v>
      </c>
      <c r="P588" s="105" t="n">
        <v>73482</v>
      </c>
      <c r="Q588" s="105" t="n">
        <v>429789</v>
      </c>
      <c r="R588" s="105" t="n">
        <v>687779</v>
      </c>
      <c r="S588" s="105" t="n">
        <v>254114</v>
      </c>
      <c r="T588" s="105" t="n">
        <v>359036</v>
      </c>
      <c r="U588" s="105" t="n">
        <v>192932</v>
      </c>
      <c r="V588" s="105" t="n">
        <v>90789</v>
      </c>
    </row>
    <row customHeight="1" ht="14.4" r="589" s="106" spans="1:27">
      <c r="A589" s="104" t="n">
        <v>42919</v>
      </c>
      <c r="B589" s="122">
        <f>+O589-O588</f>
        <v/>
      </c>
      <c r="C589" s="130">
        <f>+P589-P588</f>
        <v/>
      </c>
      <c r="D589" s="122">
        <f>+Q589-Q588</f>
        <v/>
      </c>
      <c r="E589" s="122">
        <f>+R589-R588</f>
        <v/>
      </c>
      <c r="F589" s="123">
        <f>+S589-S588</f>
        <v/>
      </c>
      <c r="G589" s="122">
        <f>+T589-T588</f>
        <v/>
      </c>
      <c r="H589" s="130">
        <f>+U589-U588</f>
        <v/>
      </c>
      <c r="I589" s="122">
        <f>+V589-V588</f>
        <v/>
      </c>
      <c r="J589" s="132" t="n">
        <v>9615</v>
      </c>
      <c r="K589" s="125">
        <f>J589-J588</f>
        <v/>
      </c>
      <c r="M589" s="127">
        <f>B589+F589+I589-C589-G589-H589</f>
        <v/>
      </c>
      <c r="O589" s="105" t="n">
        <v>208344</v>
      </c>
      <c r="P589" s="105" t="n">
        <v>64932</v>
      </c>
      <c r="Q589" s="105" t="n">
        <v>397277</v>
      </c>
      <c r="R589" s="105" t="n">
        <v>655080</v>
      </c>
      <c r="S589" s="105" t="n">
        <v>200757</v>
      </c>
      <c r="T589" s="105" t="n">
        <v>306546</v>
      </c>
      <c r="U589" s="105" t="n">
        <v>153195</v>
      </c>
      <c r="V589" s="105" t="n">
        <v>51493</v>
      </c>
    </row>
    <row customHeight="1" ht="14.4" r="590" s="106" spans="1:27">
      <c r="A590" s="104" t="n">
        <v>42920</v>
      </c>
      <c r="B590" s="122">
        <f>+O590-O589</f>
        <v/>
      </c>
      <c r="C590" s="130">
        <f>+P590-P589</f>
        <v/>
      </c>
      <c r="D590" s="122">
        <f>+Q590-Q589</f>
        <v/>
      </c>
      <c r="E590" s="122">
        <f>+R590-R589</f>
        <v/>
      </c>
      <c r="F590" s="123">
        <f>+S590-S589</f>
        <v/>
      </c>
      <c r="G590" s="122">
        <f>+T590-T589</f>
        <v/>
      </c>
      <c r="H590" s="130">
        <f>+U590-U589</f>
        <v/>
      </c>
      <c r="I590" s="122">
        <f>+V590-V589</f>
        <v/>
      </c>
      <c r="J590" s="132" t="n">
        <v>9613.299999999999</v>
      </c>
      <c r="K590" s="125">
        <f>J590-J589</f>
        <v/>
      </c>
      <c r="M590" s="127">
        <f>B590+F590+I590-C590-G590-H590</f>
        <v/>
      </c>
      <c r="O590" s="105" t="n">
        <v>208772</v>
      </c>
      <c r="P590" s="105" t="n">
        <v>63318</v>
      </c>
      <c r="Q590" s="105" t="n">
        <v>398917</v>
      </c>
      <c r="R590" s="105" t="n">
        <v>654292</v>
      </c>
      <c r="S590" s="105" t="n">
        <v>203148</v>
      </c>
      <c r="T590" s="105" t="n">
        <v>316883</v>
      </c>
      <c r="U590" s="105" t="n">
        <v>154977</v>
      </c>
      <c r="V590" s="105" t="n">
        <v>58996</v>
      </c>
    </row>
    <row customHeight="1" ht="14.4" r="591" s="106" spans="1:27">
      <c r="A591" s="104" t="n">
        <v>42921</v>
      </c>
      <c r="B591" s="122">
        <f>+O591-O590</f>
        <v/>
      </c>
      <c r="C591" s="130">
        <f>+P591-P590</f>
        <v/>
      </c>
      <c r="D591" s="122">
        <f>+Q591-Q590</f>
        <v/>
      </c>
      <c r="E591" s="122">
        <f>+R591-R590</f>
        <v/>
      </c>
      <c r="F591" s="123">
        <f>+S591-S590</f>
        <v/>
      </c>
      <c r="G591" s="122">
        <f>+T591-T590</f>
        <v/>
      </c>
      <c r="H591" s="130">
        <f>+U591-U590</f>
        <v/>
      </c>
      <c r="I591" s="122">
        <f>+V591-V590</f>
        <v/>
      </c>
      <c r="J591" s="132" t="n">
        <v>9637.6</v>
      </c>
      <c r="K591" s="125">
        <f>J591-J590</f>
        <v/>
      </c>
      <c r="M591" s="127">
        <f>B591+F591+I591-C591-G591-H591</f>
        <v/>
      </c>
      <c r="O591" s="105" t="n">
        <v>209939</v>
      </c>
      <c r="P591" s="105" t="n">
        <v>62168</v>
      </c>
      <c r="Q591" s="105" t="n">
        <v>402402</v>
      </c>
      <c r="R591" s="105" t="n">
        <v>646675</v>
      </c>
      <c r="S591" s="105" t="n">
        <v>205372</v>
      </c>
      <c r="T591" s="105" t="n">
        <v>323335</v>
      </c>
      <c r="U591" s="105" t="n">
        <v>153426</v>
      </c>
      <c r="V591" s="105" t="n">
        <v>63159</v>
      </c>
    </row>
    <row customHeight="1" ht="14.4" r="592" s="106" spans="1:27">
      <c r="A592" s="104" t="n">
        <v>42922</v>
      </c>
      <c r="B592" s="122">
        <f>+O592-O591</f>
        <v/>
      </c>
      <c r="C592" s="130">
        <f>+P592-P591</f>
        <v/>
      </c>
      <c r="D592" s="122">
        <f>+Q592-Q591</f>
        <v/>
      </c>
      <c r="E592" s="122">
        <f>+R592-R591</f>
        <v/>
      </c>
      <c r="F592" s="123">
        <f>+S592-S591</f>
        <v/>
      </c>
      <c r="G592" s="122">
        <f>+T592-T591</f>
        <v/>
      </c>
      <c r="H592" s="130">
        <f>+U592-U591</f>
        <v/>
      </c>
      <c r="I592" s="122">
        <f>+V592-V591</f>
        <v/>
      </c>
      <c r="J592" s="132" t="n">
        <v>9674.549999999999</v>
      </c>
      <c r="K592" s="125">
        <f>J592-J591</f>
        <v/>
      </c>
      <c r="M592" s="127">
        <f>B592+F592+I592-C592-G592-H592</f>
        <v/>
      </c>
      <c r="O592" s="105" t="n">
        <v>204871</v>
      </c>
      <c r="P592" s="105" t="n">
        <v>64006</v>
      </c>
      <c r="Q592" s="105" t="n">
        <v>409078</v>
      </c>
      <c r="R592" s="105" t="n">
        <v>641901</v>
      </c>
      <c r="S592" s="105" t="n">
        <v>225263</v>
      </c>
      <c r="T592" s="105" t="n">
        <v>324751</v>
      </c>
      <c r="U592" s="105" t="n">
        <v>152900</v>
      </c>
      <c r="V592" s="105" t="n">
        <v>66748</v>
      </c>
    </row>
    <row customHeight="1" ht="14.4" r="593" s="106" spans="1:27">
      <c r="A593" s="104" t="n">
        <v>42923</v>
      </c>
      <c r="B593" s="122">
        <f>+O593-O592</f>
        <v/>
      </c>
      <c r="C593" s="130">
        <f>+P593-P592</f>
        <v/>
      </c>
      <c r="D593" s="122">
        <f>+Q593-Q592</f>
        <v/>
      </c>
      <c r="E593" s="122">
        <f>+R593-R592</f>
        <v/>
      </c>
      <c r="F593" s="123">
        <f>+S593-S592</f>
        <v/>
      </c>
      <c r="G593" s="122">
        <f>+T593-T592</f>
        <v/>
      </c>
      <c r="H593" s="130">
        <f>+U593-U592</f>
        <v/>
      </c>
      <c r="I593" s="122">
        <f>+V593-V592</f>
        <v/>
      </c>
      <c r="J593" s="132" t="n">
        <v>9665.799999999999</v>
      </c>
      <c r="K593" s="125">
        <f>J593-J592</f>
        <v/>
      </c>
      <c r="M593" s="127">
        <f>B593+F593+I593-C593-G593-H593</f>
        <v/>
      </c>
      <c r="O593" s="105" t="n">
        <v>199332</v>
      </c>
      <c r="P593" s="105" t="n">
        <v>69324</v>
      </c>
      <c r="Q593" s="105" t="n">
        <v>410322</v>
      </c>
      <c r="R593" s="105" t="n">
        <v>637894</v>
      </c>
      <c r="S593" s="105" t="n">
        <v>226426</v>
      </c>
      <c r="T593" s="105" t="n">
        <v>336198</v>
      </c>
      <c r="U593" s="105" t="n">
        <v>157104</v>
      </c>
      <c r="V593" s="105" t="n">
        <v>71050</v>
      </c>
    </row>
    <row customHeight="1" ht="14.4" r="594" s="106" spans="1:27">
      <c r="A594" s="104" t="n">
        <v>42926</v>
      </c>
      <c r="B594" s="122">
        <f>+O594-O593</f>
        <v/>
      </c>
      <c r="C594" s="130">
        <f>+P594-P593</f>
        <v/>
      </c>
      <c r="D594" s="122">
        <f>+Q594-Q593</f>
        <v/>
      </c>
      <c r="E594" s="122">
        <f>+R594-R593</f>
        <v/>
      </c>
      <c r="F594" s="123">
        <f>+S594-S593</f>
        <v/>
      </c>
      <c r="G594" s="122">
        <f>+T594-T593</f>
        <v/>
      </c>
      <c r="H594" s="130">
        <f>+U594-U593</f>
        <v/>
      </c>
      <c r="I594" s="122">
        <f>+V594-V593</f>
        <v/>
      </c>
      <c r="J594" s="132" t="n">
        <v>9771.049999999999</v>
      </c>
      <c r="K594" s="125">
        <f>J594-J593</f>
        <v/>
      </c>
      <c r="M594" s="127">
        <f>B594+F594+I594-C594-G594-H594</f>
        <v/>
      </c>
      <c r="O594" s="105" t="n">
        <v>190589</v>
      </c>
      <c r="P594" s="105" t="n">
        <v>73074</v>
      </c>
      <c r="Q594" s="105" t="n">
        <v>410919</v>
      </c>
      <c r="R594" s="105" t="n">
        <v>603676</v>
      </c>
      <c r="S594" s="105" t="n">
        <v>249350</v>
      </c>
      <c r="T594" s="105" t="n">
        <v>342603</v>
      </c>
      <c r="U594" s="105" t="n">
        <v>154023</v>
      </c>
      <c r="V594" s="105" t="n">
        <v>73057</v>
      </c>
      <c r="X594" s="105" t="n">
        <v>-40</v>
      </c>
      <c r="Y594" s="105" t="s">
        <v>26</v>
      </c>
    </row>
    <row customHeight="1" ht="14.4" r="595" s="106" spans="1:27">
      <c r="A595" s="104" t="n">
        <v>42927</v>
      </c>
      <c r="B595" s="122">
        <f>+O595-O594</f>
        <v/>
      </c>
      <c r="C595" s="130">
        <f>+P595-P594</f>
        <v/>
      </c>
      <c r="D595" s="122">
        <f>+Q595-Q594</f>
        <v/>
      </c>
      <c r="E595" s="122">
        <f>+R595-R594</f>
        <v/>
      </c>
      <c r="F595" s="123">
        <f>+S595-S594</f>
        <v/>
      </c>
      <c r="G595" s="122">
        <f>+T595-T594</f>
        <v/>
      </c>
      <c r="H595" s="130">
        <f>+U595-U594</f>
        <v/>
      </c>
      <c r="I595" s="122">
        <f>+V595-V594</f>
        <v/>
      </c>
      <c r="J595" s="148" t="n">
        <v>9786.049999999999</v>
      </c>
      <c r="K595" s="125">
        <f>J595-J594</f>
        <v/>
      </c>
      <c r="M595" s="127">
        <f>B595+F595+I595-C595-G595-H595</f>
        <v/>
      </c>
      <c r="O595" s="105" t="n">
        <v>192641</v>
      </c>
      <c r="P595" s="105" t="n">
        <v>73595</v>
      </c>
      <c r="Q595" s="105" t="n">
        <v>404990</v>
      </c>
      <c r="R595" s="105" t="n">
        <v>581136</v>
      </c>
      <c r="S595" s="105" t="n">
        <v>270311</v>
      </c>
      <c r="T595" s="105" t="n">
        <v>335222</v>
      </c>
      <c r="U595" s="105" t="n">
        <v>150832</v>
      </c>
      <c r="V595" s="105" t="n">
        <v>79759</v>
      </c>
      <c r="X595" s="105" t="n">
        <v>40</v>
      </c>
      <c r="Y595" s="105" t="s">
        <v>36</v>
      </c>
    </row>
    <row customHeight="1" ht="14.4" r="596" s="106" spans="1:27">
      <c r="A596" s="104" t="n">
        <v>42928</v>
      </c>
      <c r="B596" s="122">
        <f>+O596-O595</f>
        <v/>
      </c>
      <c r="C596" s="130">
        <f>+P596-P595</f>
        <v/>
      </c>
      <c r="D596" s="122">
        <f>+Q596-Q595</f>
        <v/>
      </c>
      <c r="E596" s="122">
        <f>+R596-R595</f>
        <v/>
      </c>
      <c r="F596" s="123">
        <f>+S596-S595</f>
        <v/>
      </c>
      <c r="G596" s="122">
        <f>+T596-T595</f>
        <v/>
      </c>
      <c r="H596" s="130">
        <f>+U596-U595</f>
        <v/>
      </c>
      <c r="I596" s="122">
        <f>+V596-V595</f>
        <v/>
      </c>
      <c r="J596" s="148" t="n">
        <v>9816.1</v>
      </c>
      <c r="K596" s="125">
        <f>J596-J595</f>
        <v/>
      </c>
      <c r="M596" s="127">
        <f>B596+F596+I596-C596-G596-H596</f>
        <v/>
      </c>
      <c r="O596" s="105" t="n">
        <v>186340</v>
      </c>
      <c r="P596" s="105" t="n">
        <v>84407</v>
      </c>
      <c r="Q596" s="105" t="n">
        <v>402197</v>
      </c>
      <c r="R596" s="105" t="n">
        <v>575887</v>
      </c>
      <c r="S596" s="105" t="n">
        <v>292596</v>
      </c>
      <c r="T596" s="105" t="n">
        <v>355473</v>
      </c>
      <c r="U596" s="105" t="n">
        <v>157063</v>
      </c>
      <c r="V596" s="105" t="n">
        <v>119931</v>
      </c>
    </row>
    <row customHeight="1" ht="14.4" r="597" s="106" spans="1:27">
      <c r="A597" s="104" t="n">
        <v>42929</v>
      </c>
      <c r="B597" s="122">
        <f>+O597-O596</f>
        <v/>
      </c>
      <c r="C597" s="130">
        <f>+P597-P596</f>
        <v/>
      </c>
      <c r="D597" s="122">
        <f>+Q597-Q596</f>
        <v/>
      </c>
      <c r="E597" s="122">
        <f>+R597-R596</f>
        <v/>
      </c>
      <c r="F597" s="123">
        <f>+S597-S596</f>
        <v/>
      </c>
      <c r="G597" s="122">
        <f>+T597-T596</f>
        <v/>
      </c>
      <c r="H597" s="130">
        <f>+U597-U596</f>
        <v/>
      </c>
      <c r="I597" s="122">
        <f>+V597-V596</f>
        <v/>
      </c>
      <c r="J597" s="132" t="n">
        <v>9891.700000000001</v>
      </c>
      <c r="K597" s="125">
        <f>J597-J596</f>
        <v/>
      </c>
      <c r="M597" s="127">
        <f>B597+F597+I597-C597-G597-H597</f>
        <v/>
      </c>
      <c r="O597" s="105" t="n">
        <v>186985</v>
      </c>
      <c r="P597" s="105" t="n">
        <v>92343</v>
      </c>
      <c r="Q597" s="105" t="n">
        <v>408279</v>
      </c>
      <c r="R597" s="105" t="n">
        <v>565300</v>
      </c>
      <c r="S597" s="105" t="n">
        <v>312588</v>
      </c>
      <c r="T597" s="105" t="n">
        <v>365419</v>
      </c>
      <c r="U597" s="105" t="n">
        <v>155839</v>
      </c>
      <c r="V597" s="105" t="n">
        <v>123746</v>
      </c>
    </row>
    <row customHeight="1" ht="14.4" r="598" s="106" spans="1:27">
      <c r="A598" s="104" t="n">
        <v>42930</v>
      </c>
      <c r="B598" s="122">
        <f>+O598-O597</f>
        <v/>
      </c>
      <c r="C598" s="130">
        <f>+P598-P597</f>
        <v/>
      </c>
      <c r="D598" s="122">
        <f>+Q598-Q597</f>
        <v/>
      </c>
      <c r="E598" s="122">
        <f>+R598-R597</f>
        <v/>
      </c>
      <c r="F598" s="123">
        <f>+S598-S597</f>
        <v/>
      </c>
      <c r="G598" s="122">
        <f>+T598-T597</f>
        <v/>
      </c>
      <c r="H598" s="130">
        <f>+U598-U597</f>
        <v/>
      </c>
      <c r="I598" s="122">
        <f>+V598-V597</f>
        <v/>
      </c>
      <c r="J598" s="132" t="n">
        <v>9886.35</v>
      </c>
      <c r="K598" s="125">
        <f>J598-J597</f>
        <v/>
      </c>
      <c r="M598" s="127">
        <f>B598+F598+I598-C598-G598-H598</f>
        <v/>
      </c>
      <c r="O598" s="105" t="n">
        <v>184463</v>
      </c>
      <c r="P598" s="105" t="n">
        <v>93606</v>
      </c>
      <c r="Q598" s="105" t="n">
        <v>405638</v>
      </c>
      <c r="R598" s="105" t="n">
        <v>562471</v>
      </c>
      <c r="S598" s="105" t="n">
        <v>318309</v>
      </c>
      <c r="T598" s="105" t="n">
        <v>367716</v>
      </c>
      <c r="U598" s="105" t="n">
        <v>159065</v>
      </c>
      <c r="V598" s="105" t="n">
        <v>136537</v>
      </c>
    </row>
    <row customHeight="1" ht="14.4" r="599" s="106" spans="1:27">
      <c r="A599" s="104" t="n">
        <v>42933</v>
      </c>
      <c r="B599" s="122">
        <f>+O599-O598</f>
        <v/>
      </c>
      <c r="C599" s="130">
        <f>+P599-P598</f>
        <v/>
      </c>
      <c r="D599" s="122">
        <f>+Q599-Q598</f>
        <v/>
      </c>
      <c r="E599" s="122">
        <f>+R599-R598</f>
        <v/>
      </c>
      <c r="F599" s="123">
        <f>+S599-S598</f>
        <v/>
      </c>
      <c r="G599" s="122">
        <f>+T599-T598</f>
        <v/>
      </c>
      <c r="H599" s="130">
        <f>+U599-U598</f>
        <v/>
      </c>
      <c r="I599" s="122">
        <f>+V599-V598</f>
        <v/>
      </c>
      <c r="J599" s="132" t="n">
        <v>9915.950000000001</v>
      </c>
      <c r="K599" s="125">
        <f>J599-J598</f>
        <v/>
      </c>
      <c r="M599" s="127">
        <f>B599+F599+I599-C599-G599-H599</f>
        <v/>
      </c>
      <c r="O599" s="105" t="n">
        <v>189479</v>
      </c>
      <c r="P599" s="105" t="n">
        <v>94801</v>
      </c>
      <c r="Q599" s="105" t="n">
        <v>399574</v>
      </c>
      <c r="R599" s="105" t="n">
        <v>555394</v>
      </c>
      <c r="S599" s="105" t="n">
        <v>331784</v>
      </c>
      <c r="T599" s="105" t="n">
        <v>383897</v>
      </c>
      <c r="U599" s="105" t="n">
        <v>156536</v>
      </c>
      <c r="V599" s="105" t="n">
        <v>156217</v>
      </c>
    </row>
    <row customHeight="1" ht="14.4" r="600" s="106" spans="1:27">
      <c r="A600" s="104" t="n">
        <v>42934</v>
      </c>
      <c r="B600" s="122">
        <f>+O600-O599</f>
        <v/>
      </c>
      <c r="C600" s="130">
        <f>+P600-P599</f>
        <v/>
      </c>
      <c r="D600" s="122">
        <f>+Q600-Q599</f>
        <v/>
      </c>
      <c r="E600" s="122">
        <f>+R600-R599</f>
        <v/>
      </c>
      <c r="F600" s="123">
        <f>+S600-S599</f>
        <v/>
      </c>
      <c r="G600" s="122">
        <f>+T600-T599</f>
        <v/>
      </c>
      <c r="H600" s="130">
        <f>+U600-U599</f>
        <v/>
      </c>
      <c r="I600" s="122">
        <f>+V600-V599</f>
        <v/>
      </c>
      <c r="J600" s="132" t="n">
        <v>9827.15</v>
      </c>
      <c r="K600" s="125">
        <f>J600-J599</f>
        <v/>
      </c>
      <c r="M600" s="127">
        <f>B600+F600+I600-C600-G600-H600</f>
        <v/>
      </c>
      <c r="O600" s="105" t="n">
        <v>191476</v>
      </c>
      <c r="P600" s="105" t="n">
        <v>91935</v>
      </c>
      <c r="Q600" s="105" t="n">
        <v>376876</v>
      </c>
      <c r="R600" s="105" t="n">
        <v>551546</v>
      </c>
      <c r="S600" s="105" t="n">
        <v>333418</v>
      </c>
      <c r="T600" s="105" t="n">
        <v>420363</v>
      </c>
      <c r="U600" s="105" t="n">
        <v>157806</v>
      </c>
      <c r="V600" s="105" t="n">
        <v>184747</v>
      </c>
    </row>
    <row customHeight="1" ht="14.4" r="601" s="106" spans="1:27">
      <c r="A601" s="104" t="n">
        <v>42935</v>
      </c>
      <c r="B601" s="122">
        <f>+O601-O600</f>
        <v/>
      </c>
      <c r="C601" s="130">
        <f>+P601-P600</f>
        <v/>
      </c>
      <c r="D601" s="122">
        <f>+Q601-Q600</f>
        <v/>
      </c>
      <c r="E601" s="122">
        <f>+R601-R600</f>
        <v/>
      </c>
      <c r="F601" s="123">
        <f>+S601-S600</f>
        <v/>
      </c>
      <c r="G601" s="122">
        <f>+T601-T600</f>
        <v/>
      </c>
      <c r="H601" s="130">
        <f>+U601-U600</f>
        <v/>
      </c>
      <c r="I601" s="122">
        <f>+V601-V600</f>
        <v/>
      </c>
      <c r="J601" s="132" t="n">
        <v>9899.6</v>
      </c>
      <c r="K601" s="125">
        <f>J601-J600</f>
        <v/>
      </c>
      <c r="M601" s="127">
        <f>B601+F601+I601-C601-G601-H601</f>
        <v/>
      </c>
      <c r="O601" s="105" t="n">
        <v>193633</v>
      </c>
      <c r="P601" s="105" t="n">
        <v>90851</v>
      </c>
      <c r="Q601" s="105" t="n">
        <v>371198</v>
      </c>
      <c r="R601" s="105" t="n">
        <v>545412</v>
      </c>
      <c r="S601" s="105" t="n">
        <v>335128</v>
      </c>
      <c r="T601" s="105" t="n">
        <v>433542</v>
      </c>
      <c r="U601" s="105" t="n">
        <v>163210</v>
      </c>
      <c r="V601" s="105" t="n">
        <v>181292</v>
      </c>
    </row>
    <row customHeight="1" ht="14.4" r="602" s="106" spans="1:27">
      <c r="A602" s="104" t="n">
        <v>42936</v>
      </c>
      <c r="B602" s="122">
        <f>+O602-O601</f>
        <v/>
      </c>
      <c r="C602" s="130">
        <f>+P602-P601</f>
        <v/>
      </c>
      <c r="D602" s="122">
        <f>+Q602-Q601</f>
        <v/>
      </c>
      <c r="E602" s="122">
        <f>+R602-R601</f>
        <v/>
      </c>
      <c r="F602" s="123">
        <f>+S602-S601</f>
        <v/>
      </c>
      <c r="G602" s="122">
        <f>+T602-T601</f>
        <v/>
      </c>
      <c r="H602" s="130">
        <f>+U602-U601</f>
        <v/>
      </c>
      <c r="I602" s="122">
        <f>+V602-V601</f>
        <v/>
      </c>
      <c r="J602" s="132" t="n">
        <v>9873.299999999999</v>
      </c>
      <c r="K602" s="125">
        <f>J602-J601</f>
        <v/>
      </c>
      <c r="M602" s="127">
        <f>B602+F602+I602-C602-G602-H602</f>
        <v/>
      </c>
      <c r="O602" s="105" t="n">
        <v>190124</v>
      </c>
      <c r="P602" s="105" t="n">
        <v>94566</v>
      </c>
      <c r="Q602" s="105" t="n">
        <v>365490</v>
      </c>
      <c r="R602" s="105" t="n">
        <v>532835</v>
      </c>
      <c r="S602" s="105" t="n">
        <v>336183</v>
      </c>
      <c r="T602" s="105" t="n">
        <v>433900</v>
      </c>
      <c r="U602" s="105" t="n">
        <v>169046</v>
      </c>
      <c r="V602" s="105" t="n">
        <v>185299</v>
      </c>
    </row>
    <row customHeight="1" ht="14.4" r="603" s="106" spans="1:27">
      <c r="A603" s="104" t="n">
        <v>42937</v>
      </c>
      <c r="B603" s="122">
        <f>+O603-O602</f>
        <v/>
      </c>
      <c r="C603" s="130">
        <f>+P603-P602</f>
        <v/>
      </c>
      <c r="D603" s="122">
        <f>+Q603-Q602</f>
        <v/>
      </c>
      <c r="E603" s="122">
        <f>+R603-R602</f>
        <v/>
      </c>
      <c r="F603" s="123">
        <f>+S603-S602</f>
        <v/>
      </c>
      <c r="G603" s="122">
        <f>+T603-T602</f>
        <v/>
      </c>
      <c r="H603" s="130">
        <f>+U603-U602</f>
        <v/>
      </c>
      <c r="I603" s="122">
        <f>+V603-V602</f>
        <v/>
      </c>
      <c r="J603" s="132" t="n">
        <v>9915.25</v>
      </c>
      <c r="K603" s="125">
        <f>J603-J602</f>
        <v/>
      </c>
      <c r="M603" s="127">
        <f>B603+F603+I603-C603-G603-H603</f>
        <v/>
      </c>
      <c r="O603" s="105" t="n">
        <v>194264</v>
      </c>
      <c r="P603" s="105" t="n">
        <v>96565</v>
      </c>
      <c r="Q603" s="105" t="n">
        <v>366720</v>
      </c>
      <c r="R603" s="105" t="n">
        <v>516953</v>
      </c>
      <c r="S603" s="105" t="n">
        <v>333021</v>
      </c>
      <c r="T603" s="105" t="n">
        <v>403548</v>
      </c>
      <c r="U603" s="105" t="n">
        <v>173325</v>
      </c>
      <c r="V603" s="105" t="n">
        <v>187896</v>
      </c>
    </row>
    <row customHeight="1" ht="14.4" r="604" s="106" spans="1:27">
      <c r="A604" s="104" t="n">
        <v>42940</v>
      </c>
      <c r="B604" s="122">
        <f>+O604-O603</f>
        <v/>
      </c>
      <c r="C604" s="130">
        <f>+P604-P603</f>
        <v/>
      </c>
      <c r="D604" s="122">
        <f>+Q604-Q603</f>
        <v/>
      </c>
      <c r="E604" s="122">
        <f>+R604-R603</f>
        <v/>
      </c>
      <c r="F604" s="123">
        <f>+S604-S603</f>
        <v/>
      </c>
      <c r="G604" s="122">
        <f>+T604-T603</f>
        <v/>
      </c>
      <c r="H604" s="130">
        <f>+U604-U603</f>
        <v/>
      </c>
      <c r="I604" s="122">
        <f>+V604-V603</f>
        <v/>
      </c>
      <c r="J604" s="132" t="n">
        <v>9966.4</v>
      </c>
      <c r="K604" s="125">
        <f>J604-J603</f>
        <v/>
      </c>
      <c r="M604" s="127">
        <f>B604+F604+I604-C604-G604-H604</f>
        <v/>
      </c>
      <c r="O604" s="105" t="n">
        <v>197478</v>
      </c>
      <c r="P604" s="105" t="n">
        <v>106089</v>
      </c>
      <c r="Q604" s="105" t="n">
        <v>379436</v>
      </c>
      <c r="R604" s="105" t="n">
        <v>508997</v>
      </c>
      <c r="S604" s="105" t="n">
        <v>337067</v>
      </c>
      <c r="T604" s="105" t="n">
        <v>419769</v>
      </c>
      <c r="U604" s="105" t="n">
        <v>179835</v>
      </c>
      <c r="V604" s="105" t="n">
        <v>197601</v>
      </c>
    </row>
    <row customHeight="1" ht="14.4" r="605" s="106" spans="1:27">
      <c r="A605" s="104" t="n">
        <v>42941</v>
      </c>
      <c r="B605" s="122">
        <f>+O605-O604</f>
        <v/>
      </c>
      <c r="C605" s="130">
        <f>+P605-P604</f>
        <v/>
      </c>
      <c r="D605" s="122">
        <f>+Q605-Q604</f>
        <v/>
      </c>
      <c r="E605" s="122">
        <f>+R605-R604</f>
        <v/>
      </c>
      <c r="F605" s="123">
        <f>+S605-S604</f>
        <v/>
      </c>
      <c r="G605" s="122">
        <f>+T605-T604</f>
        <v/>
      </c>
      <c r="H605" s="130">
        <f>+U605-U604</f>
        <v/>
      </c>
      <c r="I605" s="122">
        <f>+V605-V604</f>
        <v/>
      </c>
      <c r="J605" s="132" t="n">
        <v>9964.549999999999</v>
      </c>
      <c r="K605" s="125">
        <f>J605-J604</f>
        <v/>
      </c>
      <c r="M605" s="127">
        <f>B605+F605+I605-C605-G605-H605</f>
        <v/>
      </c>
      <c r="O605" s="105" t="n">
        <v>199744</v>
      </c>
      <c r="P605" s="105" t="n">
        <v>120945</v>
      </c>
      <c r="Q605" s="105" t="n">
        <v>382586</v>
      </c>
      <c r="R605" s="105" t="n">
        <v>508117</v>
      </c>
      <c r="S605" s="105" t="n">
        <v>340389</v>
      </c>
      <c r="T605" s="105" t="n">
        <v>427171</v>
      </c>
      <c r="U605" s="105" t="n">
        <v>182030</v>
      </c>
      <c r="V605" s="105" t="n">
        <v>203273</v>
      </c>
    </row>
    <row customHeight="1" ht="14.4" r="606" s="106" spans="1:27">
      <c r="A606" s="104" t="n">
        <v>42942</v>
      </c>
      <c r="B606" s="122">
        <f>+O606-O605</f>
        <v/>
      </c>
      <c r="C606" s="130">
        <f>+P606-P605</f>
        <v/>
      </c>
      <c r="D606" s="122">
        <f>+Q606-Q605</f>
        <v/>
      </c>
      <c r="E606" s="122">
        <f>+R606-R605</f>
        <v/>
      </c>
      <c r="F606" s="123">
        <f>+S606-S605</f>
        <v/>
      </c>
      <c r="G606" s="122">
        <f>+T606-T605</f>
        <v/>
      </c>
      <c r="H606" s="130">
        <f>+U606-U605</f>
        <v/>
      </c>
      <c r="I606" s="122">
        <f>+V606-V605</f>
        <v/>
      </c>
      <c r="J606" s="132" t="n">
        <v>10020.65</v>
      </c>
      <c r="K606" s="125">
        <f>J606-J605</f>
        <v/>
      </c>
      <c r="M606" s="127">
        <f>B606+F606+I606-C606-G606-H606</f>
        <v/>
      </c>
      <c r="O606" s="105" t="n">
        <v>203290</v>
      </c>
      <c r="P606" s="105" t="n">
        <v>133660</v>
      </c>
      <c r="Q606" s="105" t="n">
        <v>394454</v>
      </c>
      <c r="R606" s="105" t="n">
        <v>509815</v>
      </c>
      <c r="S606" s="105" t="n">
        <v>345666</v>
      </c>
      <c r="T606" s="105" t="n">
        <v>450804</v>
      </c>
      <c r="U606" s="105" t="n">
        <v>175427</v>
      </c>
      <c r="V606" s="105" t="n">
        <v>216007</v>
      </c>
    </row>
    <row customHeight="1" ht="14.4" r="607" s="106" spans="1:27">
      <c r="A607" s="104" t="n">
        <v>42943</v>
      </c>
      <c r="B607" s="122">
        <f>+O607-O606</f>
        <v/>
      </c>
      <c r="C607" s="130">
        <f>+P607-P606</f>
        <v/>
      </c>
      <c r="D607" s="122">
        <f>+Q607-Q606</f>
        <v/>
      </c>
      <c r="E607" s="122">
        <f>+R607-R606</f>
        <v/>
      </c>
      <c r="F607" s="123">
        <f>+S607-S606</f>
        <v/>
      </c>
      <c r="G607" s="122">
        <f>+T607-T606</f>
        <v/>
      </c>
      <c r="H607" s="130">
        <f>+U607-U606</f>
        <v/>
      </c>
      <c r="I607" s="122">
        <f>+V607-V606</f>
        <v/>
      </c>
      <c r="J607" s="148" t="n">
        <v>10020.55</v>
      </c>
      <c r="K607" s="125">
        <f>J607-J606</f>
        <v/>
      </c>
      <c r="M607" s="127">
        <f>B607+F607+I607-C607-G607-H607</f>
        <v/>
      </c>
      <c r="O607" s="105" t="n">
        <v>165602</v>
      </c>
      <c r="P607" s="105" t="n">
        <v>31239</v>
      </c>
      <c r="Q607" s="105" t="n">
        <v>303094</v>
      </c>
      <c r="R607" s="105" t="n">
        <v>427972</v>
      </c>
      <c r="S607" s="105" t="n">
        <v>253403</v>
      </c>
      <c r="T607" s="105" t="n">
        <v>254054</v>
      </c>
      <c r="U607" s="105" t="n">
        <v>144041</v>
      </c>
      <c r="V607" s="105" t="n">
        <v>122960</v>
      </c>
    </row>
    <row customHeight="1" ht="14.4" r="608" s="106" spans="1:27">
      <c r="A608" s="104" t="n">
        <v>42944</v>
      </c>
      <c r="B608" s="122">
        <f>+O608-O607</f>
        <v/>
      </c>
      <c r="C608" s="130">
        <f>+P608-P607</f>
        <v/>
      </c>
      <c r="D608" s="122">
        <f>+Q608-Q607</f>
        <v/>
      </c>
      <c r="E608" s="122">
        <f>+R608-R607</f>
        <v/>
      </c>
      <c r="F608" s="123">
        <f>+S608-S607</f>
        <v/>
      </c>
      <c r="G608" s="122">
        <f>+T608-T607</f>
        <v/>
      </c>
      <c r="H608" s="130">
        <f>+U608-U607</f>
        <v/>
      </c>
      <c r="I608" s="122">
        <f>+V608-V607</f>
        <v/>
      </c>
      <c r="J608" s="148" t="n">
        <v>10014.5</v>
      </c>
      <c r="K608" s="125">
        <f>J608-J607</f>
        <v/>
      </c>
      <c r="M608" s="127">
        <f>B608+F608+I608-C608-G608-H608</f>
        <v/>
      </c>
      <c r="O608" s="105" t="n">
        <v>170032</v>
      </c>
      <c r="P608" s="105" t="n">
        <v>58861</v>
      </c>
      <c r="Q608" s="105" t="n">
        <v>315733</v>
      </c>
      <c r="R608" s="105" t="n">
        <v>440439</v>
      </c>
      <c r="S608" s="105" t="n">
        <v>255562</v>
      </c>
      <c r="T608" s="105" t="n">
        <v>285290</v>
      </c>
      <c r="U608" s="105" t="n">
        <v>167803</v>
      </c>
      <c r="V608" s="105" t="n">
        <v>124026</v>
      </c>
    </row>
    <row customHeight="1" ht="14.4" r="609" s="106" spans="1:27">
      <c r="A609" s="104" t="n">
        <v>42947</v>
      </c>
      <c r="B609" s="122">
        <f>+O609-O608</f>
        <v/>
      </c>
      <c r="C609" s="130">
        <f>+P609-P608</f>
        <v/>
      </c>
      <c r="D609" s="122">
        <f>+Q609-Q608</f>
        <v/>
      </c>
      <c r="E609" s="122">
        <f>+R609-R608</f>
        <v/>
      </c>
      <c r="F609" s="123">
        <f>+S609-S608</f>
        <v/>
      </c>
      <c r="G609" s="122">
        <f>+T609-T608</f>
        <v/>
      </c>
      <c r="H609" s="130">
        <f>+U609-U608</f>
        <v/>
      </c>
      <c r="I609" s="122">
        <f>+V609-V608</f>
        <v/>
      </c>
      <c r="J609" s="148" t="n">
        <v>10077.1</v>
      </c>
      <c r="K609" s="125">
        <f>J609-J608</f>
        <v/>
      </c>
      <c r="M609" s="127">
        <f>B609+F609+I609-C609-G609-H609</f>
        <v/>
      </c>
      <c r="O609" s="105" t="n">
        <v>172062</v>
      </c>
      <c r="P609" s="105" t="n">
        <v>66526</v>
      </c>
      <c r="Q609" s="105" t="n">
        <v>324279</v>
      </c>
      <c r="R609" s="105" t="n">
        <v>450124</v>
      </c>
      <c r="S609" s="105" t="n">
        <v>261975</v>
      </c>
      <c r="T609" s="105" t="n">
        <v>305111</v>
      </c>
      <c r="U609" s="105" t="n">
        <v>172447</v>
      </c>
      <c r="V609" s="105" t="n">
        <v>130419</v>
      </c>
    </row>
    <row customHeight="1" ht="14.4" r="610" s="106" spans="1:27">
      <c r="A610" s="104" t="n">
        <v>42948</v>
      </c>
      <c r="B610" s="122">
        <f>+O610-O609</f>
        <v/>
      </c>
      <c r="C610" s="130">
        <f>+P610-P609</f>
        <v/>
      </c>
      <c r="D610" s="122">
        <f>+Q610-Q609</f>
        <v/>
      </c>
      <c r="E610" s="122">
        <f>+R610-R609</f>
        <v/>
      </c>
      <c r="F610" s="123">
        <f>+S610-S609</f>
        <v/>
      </c>
      <c r="G610" s="122">
        <f>+T610-T609</f>
        <v/>
      </c>
      <c r="H610" s="130">
        <f>+U610-U609</f>
        <v/>
      </c>
      <c r="I610" s="122">
        <f>+V610-V609</f>
        <v/>
      </c>
      <c r="J610" s="148" t="n">
        <v>10114.65</v>
      </c>
      <c r="K610" s="125">
        <f>J610-J609</f>
        <v/>
      </c>
      <c r="M610" s="127">
        <f>B610+F610+I610-C610-G610-H610</f>
        <v/>
      </c>
      <c r="O610" s="105" t="n">
        <v>168885</v>
      </c>
      <c r="P610" s="105" t="n">
        <v>68363</v>
      </c>
      <c r="Q610" s="105" t="n">
        <v>328232</v>
      </c>
      <c r="R610" s="105" t="n">
        <v>456469</v>
      </c>
      <c r="S610" s="105" t="n">
        <v>264869</v>
      </c>
      <c r="T610" s="105" t="n">
        <v>309736</v>
      </c>
      <c r="U610" s="105" t="n">
        <v>178548</v>
      </c>
      <c r="V610" s="105" t="n">
        <v>137433</v>
      </c>
    </row>
    <row customHeight="1" ht="14.4" r="611" s="106" spans="1:27">
      <c r="A611" s="104" t="n">
        <v>42949</v>
      </c>
      <c r="B611" s="122">
        <f>+O611-O610</f>
        <v/>
      </c>
      <c r="C611" s="130">
        <f>+P611-P610</f>
        <v/>
      </c>
      <c r="D611" s="122">
        <f>+Q611-Q610</f>
        <v/>
      </c>
      <c r="E611" s="122">
        <f>+R611-R610</f>
        <v/>
      </c>
      <c r="F611" s="123">
        <f>+S611-S610</f>
        <v/>
      </c>
      <c r="G611" s="122">
        <f>+T611-T610</f>
        <v/>
      </c>
      <c r="H611" s="130">
        <f>+U611-U610</f>
        <v/>
      </c>
      <c r="I611" s="122">
        <f>+V611-V610</f>
        <v/>
      </c>
      <c r="J611" s="148" t="n">
        <v>10081.5</v>
      </c>
      <c r="K611" s="125">
        <f>J611-J610</f>
        <v/>
      </c>
      <c r="M611" s="127">
        <f>B611+F611+I611-C611-G611-H611</f>
        <v/>
      </c>
      <c r="O611" s="105" t="n">
        <v>169031</v>
      </c>
      <c r="P611" s="105" t="n">
        <v>82328</v>
      </c>
      <c r="Q611" s="105" t="n">
        <v>329247</v>
      </c>
      <c r="R611" s="105" t="n">
        <v>458815</v>
      </c>
      <c r="S611" s="105" t="n">
        <v>262613</v>
      </c>
      <c r="T611" s="105" t="n">
        <v>309218</v>
      </c>
      <c r="U611" s="105" t="n">
        <v>182153</v>
      </c>
      <c r="V611" s="105" t="n">
        <v>135994</v>
      </c>
    </row>
    <row customHeight="1" ht="14.4" r="612" s="106" spans="1:27">
      <c r="A612" s="104" t="n">
        <v>42950</v>
      </c>
      <c r="B612" s="122">
        <f>+O612-O611</f>
        <v/>
      </c>
      <c r="C612" s="130">
        <f>+P612-P611</f>
        <v/>
      </c>
      <c r="D612" s="122">
        <f>+Q612-Q611</f>
        <v/>
      </c>
      <c r="E612" s="122">
        <f>+R612-R611</f>
        <v/>
      </c>
      <c r="F612" s="123">
        <f>+S612-S611</f>
        <v/>
      </c>
      <c r="G612" s="122">
        <f>+T612-T611</f>
        <v/>
      </c>
      <c r="H612" s="130">
        <f>+U612-U611</f>
        <v/>
      </c>
      <c r="I612" s="122">
        <f>+V612-V611</f>
        <v/>
      </c>
      <c r="J612" s="148" t="n">
        <v>10013.65</v>
      </c>
      <c r="K612" s="125">
        <f>J612-J611</f>
        <v/>
      </c>
      <c r="M612" s="127">
        <f>B612+F612+I612-C612-G612-H612</f>
        <v/>
      </c>
      <c r="O612" s="105" t="n">
        <v>168069</v>
      </c>
      <c r="P612" s="105" t="n">
        <v>87464</v>
      </c>
      <c r="Q612" s="105" t="n">
        <v>333823</v>
      </c>
      <c r="R612" s="105" t="n">
        <v>461870</v>
      </c>
      <c r="S612" s="105" t="n">
        <v>263462</v>
      </c>
      <c r="T612" s="105" t="n">
        <v>320669</v>
      </c>
      <c r="U612" s="105" t="n">
        <v>188636</v>
      </c>
      <c r="V612" s="105" t="n">
        <v>141086</v>
      </c>
    </row>
    <row customHeight="1" ht="14.4" r="613" s="106" spans="1:27">
      <c r="A613" s="104" t="n">
        <v>42951</v>
      </c>
      <c r="B613" s="122">
        <f>+O613-O612</f>
        <v/>
      </c>
      <c r="C613" s="130">
        <f>+P613-P612</f>
        <v/>
      </c>
      <c r="D613" s="122">
        <f>+Q613-Q612</f>
        <v/>
      </c>
      <c r="E613" s="122">
        <f>+R613-R612</f>
        <v/>
      </c>
      <c r="F613" s="123">
        <f>+S613-S612</f>
        <v/>
      </c>
      <c r="G613" s="122">
        <f>+T613-T612</f>
        <v/>
      </c>
      <c r="H613" s="130">
        <f>+U613-U612</f>
        <v/>
      </c>
      <c r="I613" s="122">
        <f>+V613-V612</f>
        <v/>
      </c>
      <c r="J613" s="148" t="n">
        <v>10066.4</v>
      </c>
      <c r="K613" s="125">
        <f>J613-J612</f>
        <v/>
      </c>
      <c r="M613" s="127">
        <f>B613+F613+I613-C613-G613-H613</f>
        <v/>
      </c>
      <c r="O613" s="105" t="n">
        <v>170055</v>
      </c>
      <c r="P613" s="105" t="n">
        <v>92806</v>
      </c>
      <c r="Q613" s="105" t="n">
        <v>336678</v>
      </c>
      <c r="R613" s="105" t="n">
        <v>464002</v>
      </c>
      <c r="S613" s="105" t="n">
        <v>267436</v>
      </c>
      <c r="T613" s="105" t="n">
        <v>333103</v>
      </c>
      <c r="U613" s="105" t="n">
        <v>190564</v>
      </c>
      <c r="V613" s="105" t="n">
        <v>144647</v>
      </c>
    </row>
    <row customHeight="1" ht="14.4" r="614" s="106" spans="1:27">
      <c r="A614" s="104" t="n">
        <v>42954</v>
      </c>
      <c r="B614" s="122">
        <f>+O614-O613</f>
        <v/>
      </c>
      <c r="C614" s="130">
        <f>+P614-P613</f>
        <v/>
      </c>
      <c r="D614" s="122">
        <f>+Q614-Q613</f>
        <v/>
      </c>
      <c r="E614" s="122">
        <f>+R614-R613</f>
        <v/>
      </c>
      <c r="F614" s="123">
        <f>+S614-S613</f>
        <v/>
      </c>
      <c r="G614" s="122">
        <f>+T614-T613</f>
        <v/>
      </c>
      <c r="H614" s="130">
        <f>+U614-U613</f>
        <v/>
      </c>
      <c r="I614" s="122">
        <f>+V614-V613</f>
        <v/>
      </c>
      <c r="J614" s="148" t="n">
        <v>10057.4</v>
      </c>
      <c r="K614" s="125">
        <f>J614-J613</f>
        <v/>
      </c>
      <c r="M614" s="127">
        <f>B614+F614+I614-C614-G614-H614</f>
        <v/>
      </c>
      <c r="O614" s="105" t="n">
        <v>166822</v>
      </c>
      <c r="P614" s="105" t="n">
        <v>99900</v>
      </c>
      <c r="Q614" s="105" t="n">
        <v>333940</v>
      </c>
      <c r="R614" s="105" t="n">
        <v>467707</v>
      </c>
      <c r="S614" s="105" t="n">
        <v>273078</v>
      </c>
      <c r="T614" s="105" t="n">
        <v>338267</v>
      </c>
      <c r="U614" s="105" t="n">
        <v>196189</v>
      </c>
      <c r="V614" s="105" t="n">
        <v>151204</v>
      </c>
    </row>
    <row customHeight="1" ht="14.4" r="615" s="106" spans="1:27">
      <c r="A615" s="104" t="n">
        <v>42955</v>
      </c>
      <c r="B615" s="122">
        <f>+O615-O614</f>
        <v/>
      </c>
      <c r="C615" s="130">
        <f>+P615-P614</f>
        <v/>
      </c>
      <c r="D615" s="122">
        <f>+Q615-Q614</f>
        <v/>
      </c>
      <c r="E615" s="122">
        <f>+R615-R614</f>
        <v/>
      </c>
      <c r="F615" s="123">
        <f>+S615-S614</f>
        <v/>
      </c>
      <c r="G615" s="122">
        <f>+T615-T614</f>
        <v/>
      </c>
      <c r="H615" s="130">
        <f>+U615-U614</f>
        <v/>
      </c>
      <c r="I615" s="122">
        <f>+V615-V614</f>
        <v/>
      </c>
      <c r="J615" s="148" t="n">
        <v>9978.549999999999</v>
      </c>
      <c r="K615" s="125">
        <f>J615-J614</f>
        <v/>
      </c>
      <c r="M615" s="127">
        <f>B615+F615+I615-C615-G615-H615</f>
        <v/>
      </c>
      <c r="O615" s="105" t="n">
        <v>169611</v>
      </c>
      <c r="P615" s="105" t="n">
        <v>108206</v>
      </c>
      <c r="Q615" s="105" t="n">
        <v>334551</v>
      </c>
      <c r="R615" s="105" t="n">
        <v>469353</v>
      </c>
      <c r="S615" s="105" t="n">
        <v>277610</v>
      </c>
      <c r="T615" s="105" t="n">
        <v>358942</v>
      </c>
      <c r="U615" s="105" t="n">
        <v>203933</v>
      </c>
      <c r="V615" s="105" t="n">
        <v>152031</v>
      </c>
    </row>
    <row customHeight="1" ht="14.4" r="616" s="106" spans="1:27">
      <c r="A616" s="104" t="n">
        <v>42956</v>
      </c>
      <c r="B616" s="122">
        <f>+O616-O615</f>
        <v/>
      </c>
      <c r="C616" s="130">
        <f>+P616-P615</f>
        <v/>
      </c>
      <c r="D616" s="122">
        <f>+Q616-Q615</f>
        <v/>
      </c>
      <c r="E616" s="122">
        <f>+R616-R615</f>
        <v/>
      </c>
      <c r="F616" s="123">
        <f>+S616-S615</f>
        <v/>
      </c>
      <c r="G616" s="122">
        <f>+T616-T615</f>
        <v/>
      </c>
      <c r="H616" s="130">
        <f>+U616-U615</f>
        <v/>
      </c>
      <c r="I616" s="122">
        <f>+V616-V615</f>
        <v/>
      </c>
      <c r="J616" s="148" t="n">
        <v>9908.049999999999</v>
      </c>
      <c r="K616" s="125">
        <f>J616-J615</f>
        <v/>
      </c>
      <c r="L616" s="105" t="s">
        <v>26</v>
      </c>
      <c r="M616" s="127">
        <f>B616+F616+I616-C616-G616-H616</f>
        <v/>
      </c>
      <c r="O616" s="105" t="n">
        <v>172467</v>
      </c>
      <c r="P616" s="105" t="n">
        <v>106689</v>
      </c>
      <c r="Q616" s="105" t="n">
        <v>338419</v>
      </c>
      <c r="R616" s="105" t="n">
        <v>471760</v>
      </c>
      <c r="S616" s="105" t="n">
        <v>280639</v>
      </c>
      <c r="T616" s="105" t="n">
        <v>394028</v>
      </c>
      <c r="U616" s="105" t="n">
        <v>224517</v>
      </c>
      <c r="V616" s="105" t="n">
        <v>149842</v>
      </c>
    </row>
    <row customHeight="1" ht="14.4" r="617" s="106" spans="1:27">
      <c r="A617" s="104" t="n">
        <v>42957</v>
      </c>
      <c r="B617" s="122">
        <f>+O617-O616</f>
        <v/>
      </c>
      <c r="C617" s="130">
        <f>+P617-P616</f>
        <v/>
      </c>
      <c r="D617" s="122">
        <f>+Q617-Q616</f>
        <v/>
      </c>
      <c r="E617" s="122">
        <f>+R617-R616</f>
        <v/>
      </c>
      <c r="F617" s="123">
        <f>+S617-S616</f>
        <v/>
      </c>
      <c r="G617" s="122">
        <f>+T617-T616</f>
        <v/>
      </c>
      <c r="H617" s="130">
        <f>+U617-U616</f>
        <v/>
      </c>
      <c r="I617" s="122">
        <f>+V617-V616</f>
        <v/>
      </c>
      <c r="J617" s="148" t="n">
        <v>9820.25</v>
      </c>
      <c r="K617" s="125">
        <f>J617-J616</f>
        <v/>
      </c>
      <c r="M617" s="127">
        <f>B617+F617+I617-C617-G617-H617</f>
        <v/>
      </c>
      <c r="O617" s="105" t="n">
        <v>181750</v>
      </c>
      <c r="P617" s="105" t="n">
        <v>109890</v>
      </c>
      <c r="Q617" s="105" t="n">
        <v>343827</v>
      </c>
      <c r="R617" s="105" t="n">
        <v>470769</v>
      </c>
      <c r="S617" s="105" t="n">
        <v>279788</v>
      </c>
      <c r="T617" s="105" t="n">
        <v>411412</v>
      </c>
      <c r="U617" s="105" t="n">
        <v>231049</v>
      </c>
      <c r="V617" s="105" t="n">
        <v>149361</v>
      </c>
    </row>
    <row customHeight="1" ht="14.4" r="618" s="106" spans="1:27">
      <c r="A618" s="104" t="n">
        <v>42958</v>
      </c>
      <c r="B618" s="122">
        <f>+O618-O617</f>
        <v/>
      </c>
      <c r="C618" s="130">
        <f>+P618-P617</f>
        <v/>
      </c>
      <c r="D618" s="122">
        <f>+Q618-Q617</f>
        <v/>
      </c>
      <c r="E618" s="122">
        <f>+R618-R617</f>
        <v/>
      </c>
      <c r="F618" s="123">
        <f>+S618-S617</f>
        <v/>
      </c>
      <c r="G618" s="122">
        <f>+T618-T617</f>
        <v/>
      </c>
      <c r="H618" s="130">
        <f>+U618-U617</f>
        <v/>
      </c>
      <c r="I618" s="122">
        <f>+V618-V617</f>
        <v/>
      </c>
      <c r="J618" s="148" t="n">
        <v>9710.799999999999</v>
      </c>
      <c r="K618" s="125">
        <f>J618-J617</f>
        <v/>
      </c>
      <c r="M618" s="127">
        <f>B618+F618+I618-C618-G618-H618</f>
        <v/>
      </c>
      <c r="O618" s="105" t="n">
        <v>189427</v>
      </c>
      <c r="P618" s="105" t="n">
        <v>138083</v>
      </c>
      <c r="Q618" s="105" t="n">
        <v>347935</v>
      </c>
      <c r="R618" s="105" t="n">
        <v>473193</v>
      </c>
      <c r="S618" s="105" t="n">
        <v>285214</v>
      </c>
      <c r="T618" s="105" t="n">
        <v>439139</v>
      </c>
      <c r="U618" s="105" t="n">
        <v>250373</v>
      </c>
      <c r="V618" s="105" t="n">
        <v>154072</v>
      </c>
    </row>
    <row customHeight="1" ht="14.4" r="619" s="106" spans="1:27">
      <c r="A619" s="104" t="n">
        <v>42961</v>
      </c>
      <c r="B619" s="122">
        <f>+O619-O618</f>
        <v/>
      </c>
      <c r="C619" s="130">
        <f>+P619-P618</f>
        <v/>
      </c>
      <c r="D619" s="122">
        <f>+Q619-Q618</f>
        <v/>
      </c>
      <c r="E619" s="122">
        <f>+R619-R618</f>
        <v/>
      </c>
      <c r="F619" s="123">
        <f>+S619-S618</f>
        <v/>
      </c>
      <c r="G619" s="122">
        <f>+T619-T618</f>
        <v/>
      </c>
      <c r="H619" s="130">
        <f>+U619-U618</f>
        <v/>
      </c>
      <c r="I619" s="122">
        <f>+V619-V618</f>
        <v/>
      </c>
      <c r="J619" s="148" t="n">
        <v>9794.15</v>
      </c>
      <c r="K619" s="125">
        <f>J619-J618</f>
        <v/>
      </c>
      <c r="M619" s="127">
        <f>B619+F619+I619-C619-G619-H619</f>
        <v/>
      </c>
      <c r="O619" s="105" t="n">
        <v>183297</v>
      </c>
      <c r="P619" s="105" t="n">
        <v>137348</v>
      </c>
      <c r="Q619" s="105" t="n">
        <v>353753</v>
      </c>
      <c r="R619" s="105" t="n">
        <v>470325</v>
      </c>
      <c r="S619" s="105" t="n">
        <v>289623</v>
      </c>
      <c r="T619" s="105" t="n">
        <v>453772</v>
      </c>
      <c r="U619" s="105" t="n">
        <v>248606</v>
      </c>
      <c r="V619" s="105" t="n">
        <v>156132</v>
      </c>
    </row>
    <row customHeight="1" ht="14.4" r="620" s="106" spans="1:27">
      <c r="A620" s="104" t="n">
        <v>42963</v>
      </c>
      <c r="B620" s="122">
        <f>+O620-O619</f>
        <v/>
      </c>
      <c r="C620" s="130">
        <f>+P620-P619</f>
        <v/>
      </c>
      <c r="D620" s="122">
        <f>+Q620-Q619</f>
        <v/>
      </c>
      <c r="E620" s="122">
        <f>+R620-R619</f>
        <v/>
      </c>
      <c r="F620" s="123">
        <f>+S620-S619</f>
        <v/>
      </c>
      <c r="G620" s="122">
        <f>+T620-T619</f>
        <v/>
      </c>
      <c r="H620" s="130">
        <f>+U620-U619</f>
        <v/>
      </c>
      <c r="I620" s="122">
        <f>+V620-V619</f>
        <v/>
      </c>
      <c r="J620" s="132" t="n">
        <v>9897.299999999999</v>
      </c>
      <c r="K620" s="125">
        <f>J620-J619</f>
        <v/>
      </c>
      <c r="M620" s="127">
        <f>B620+F620+I620-C620-G620-H620</f>
        <v/>
      </c>
      <c r="O620" s="105" t="n">
        <v>175515</v>
      </c>
      <c r="P620" s="105" t="n">
        <v>150236</v>
      </c>
      <c r="Q620" s="105" t="n">
        <v>357392</v>
      </c>
      <c r="R620" s="105" t="n">
        <v>470213</v>
      </c>
      <c r="S620" s="105" t="n">
        <v>291676</v>
      </c>
      <c r="T620" s="105" t="n">
        <v>455158</v>
      </c>
      <c r="U620" s="105" t="n">
        <v>252496</v>
      </c>
      <c r="V620" s="105" t="n">
        <v>159316</v>
      </c>
    </row>
    <row customHeight="1" ht="14.4" r="621" s="106" spans="1:27">
      <c r="A621" s="104" t="n">
        <v>42964</v>
      </c>
      <c r="B621" s="122">
        <f>+O621-O620</f>
        <v/>
      </c>
      <c r="C621" s="130">
        <f>+P621-P620</f>
        <v/>
      </c>
      <c r="D621" s="122">
        <f>+Q621-Q620</f>
        <v/>
      </c>
      <c r="E621" s="122">
        <f>+R621-R620</f>
        <v/>
      </c>
      <c r="F621" s="123">
        <f>+S621-S620</f>
        <v/>
      </c>
      <c r="G621" s="122">
        <f>+T621-T620</f>
        <v/>
      </c>
      <c r="H621" s="130">
        <f>+U621-U620</f>
        <v/>
      </c>
      <c r="I621" s="122">
        <f>+V621-V620</f>
        <v/>
      </c>
      <c r="J621" s="132" t="n">
        <v>9904.15</v>
      </c>
      <c r="K621" s="125">
        <f>J621-J620</f>
        <v/>
      </c>
      <c r="M621" s="127">
        <f>B621+F621+I621-C621-G621-H621</f>
        <v/>
      </c>
      <c r="O621" s="105" t="n">
        <v>175753</v>
      </c>
      <c r="P621" s="105" t="n">
        <v>154535</v>
      </c>
      <c r="Q621" s="105" t="n">
        <v>364953</v>
      </c>
      <c r="R621" s="105" t="n">
        <v>466110</v>
      </c>
      <c r="S621" s="105" t="n">
        <v>292678</v>
      </c>
      <c r="T621" s="105" t="n">
        <v>461126</v>
      </c>
      <c r="U621" s="105" t="n">
        <v>261591</v>
      </c>
      <c r="V621" s="105" t="n">
        <v>162215</v>
      </c>
    </row>
    <row customHeight="1" ht="14.4" r="622" s="106" spans="1:27">
      <c r="A622" s="104" t="n">
        <v>42965</v>
      </c>
      <c r="B622" s="122">
        <f>+O622-O621</f>
        <v/>
      </c>
      <c r="C622" s="130">
        <f>+P622-P621</f>
        <v/>
      </c>
      <c r="D622" s="122">
        <f>+Q622-Q621</f>
        <v/>
      </c>
      <c r="E622" s="122">
        <f>+R622-R621</f>
        <v/>
      </c>
      <c r="F622" s="123">
        <f>+S622-S621</f>
        <v/>
      </c>
      <c r="G622" s="122">
        <f>+T622-T621</f>
        <v/>
      </c>
      <c r="H622" s="130">
        <f>+U622-U621</f>
        <v/>
      </c>
      <c r="I622" s="122">
        <f>+V622-V621</f>
        <v/>
      </c>
      <c r="J622" s="132" t="n">
        <v>9837.4</v>
      </c>
      <c r="K622" s="125">
        <f>J622-J621</f>
        <v/>
      </c>
      <c r="M622" s="127">
        <f>B622+F622+I622-C622-G622-H622</f>
        <v/>
      </c>
      <c r="O622" s="105" t="n">
        <v>178298</v>
      </c>
      <c r="P622" s="105" t="n">
        <v>163105</v>
      </c>
      <c r="Q622" s="105" t="n">
        <v>361455</v>
      </c>
      <c r="R622" s="105" t="n">
        <v>476835</v>
      </c>
      <c r="S622" s="105" t="n">
        <v>293740</v>
      </c>
      <c r="T622" s="105" t="n">
        <v>454270</v>
      </c>
      <c r="U622" s="105" t="n">
        <v>266754</v>
      </c>
      <c r="V622" s="105" t="n">
        <v>167468</v>
      </c>
    </row>
    <row customHeight="1" ht="14.4" r="623" s="106" spans="1:27">
      <c r="A623" s="104" t="n">
        <v>42968</v>
      </c>
      <c r="B623" s="122">
        <f>+O623-O622</f>
        <v/>
      </c>
      <c r="C623" s="130">
        <f>+P623-P622</f>
        <v/>
      </c>
      <c r="D623" s="122">
        <f>+Q623-Q622</f>
        <v/>
      </c>
      <c r="E623" s="122">
        <f>+R623-R622</f>
        <v/>
      </c>
      <c r="F623" s="123">
        <f>+S623-S622</f>
        <v/>
      </c>
      <c r="G623" s="122">
        <f>+T623-T622</f>
        <v/>
      </c>
      <c r="H623" s="130">
        <f>+U623-U622</f>
        <v/>
      </c>
      <c r="I623" s="122">
        <f>+V623-V622</f>
        <v/>
      </c>
      <c r="J623" s="132" t="n">
        <v>9754.35</v>
      </c>
      <c r="K623" s="125">
        <f>J623-J622</f>
        <v/>
      </c>
      <c r="M623" s="127">
        <f>B623+F623+I623-C623-G623-H623</f>
        <v/>
      </c>
      <c r="O623" s="105" t="n">
        <v>182893</v>
      </c>
      <c r="P623" s="105" t="n">
        <v>162180</v>
      </c>
      <c r="Q623" s="105" t="n">
        <v>368229</v>
      </c>
      <c r="R623" s="105" t="n">
        <v>477402</v>
      </c>
      <c r="S623" s="105" t="n">
        <v>298661</v>
      </c>
      <c r="T623" s="105" t="n">
        <v>458186</v>
      </c>
      <c r="U623" s="105" t="n">
        <v>270324</v>
      </c>
      <c r="V623" s="105" t="n">
        <v>170543</v>
      </c>
    </row>
    <row customHeight="1" ht="14.4" r="624" s="106" spans="1:27">
      <c r="A624" s="104" t="n">
        <v>42969</v>
      </c>
      <c r="B624" s="122">
        <f>+O624-O623</f>
        <v/>
      </c>
      <c r="C624" s="130">
        <f>+P624-P623</f>
        <v/>
      </c>
      <c r="D624" s="122">
        <f>+Q624-Q623</f>
        <v/>
      </c>
      <c r="E624" s="122">
        <f>+R624-R623</f>
        <v/>
      </c>
      <c r="F624" s="123">
        <f>+S624-S623</f>
        <v/>
      </c>
      <c r="G624" s="122">
        <f>+T624-T623</f>
        <v/>
      </c>
      <c r="H624" s="130">
        <f>+U624-U623</f>
        <v/>
      </c>
      <c r="I624" s="122">
        <f>+V624-V623</f>
        <v/>
      </c>
      <c r="J624" s="148" t="n">
        <v>9765.549999999999</v>
      </c>
      <c r="K624" s="125">
        <f>J624-J623</f>
        <v/>
      </c>
      <c r="M624" s="127">
        <f>B624+F624+I624-C624-G624-H624</f>
        <v/>
      </c>
      <c r="O624" s="105" t="n">
        <v>185387</v>
      </c>
      <c r="P624" s="105" t="n">
        <v>161611</v>
      </c>
      <c r="Q624" s="105" t="n">
        <v>372961</v>
      </c>
      <c r="R624" s="105" t="n">
        <v>478729</v>
      </c>
      <c r="S624" s="105" t="n">
        <v>299974</v>
      </c>
      <c r="T624" s="105" t="n">
        <v>478067</v>
      </c>
      <c r="U624" s="105" t="n">
        <v>276953</v>
      </c>
      <c r="V624" s="105" t="n">
        <v>193703</v>
      </c>
    </row>
    <row customHeight="1" ht="14.4" r="625" s="106" spans="1:27">
      <c r="A625" s="104" t="n">
        <v>42970</v>
      </c>
      <c r="B625" s="122">
        <f>+O625-O624</f>
        <v/>
      </c>
      <c r="C625" s="130">
        <f>+P625-P624</f>
        <v/>
      </c>
      <c r="D625" s="122">
        <f>+Q625-Q624</f>
        <v/>
      </c>
      <c r="E625" s="122">
        <f>+R625-R624</f>
        <v/>
      </c>
      <c r="F625" s="123">
        <f>+S625-S624</f>
        <v/>
      </c>
      <c r="G625" s="122">
        <f>+T625-T624</f>
        <v/>
      </c>
      <c r="H625" s="130">
        <f>+U625-U624</f>
        <v/>
      </c>
      <c r="I625" s="122">
        <f>+V625-V624</f>
        <v/>
      </c>
      <c r="J625" s="148" t="n">
        <v>9852.5</v>
      </c>
      <c r="K625" s="125">
        <f>J625-J624</f>
        <v/>
      </c>
      <c r="M625" s="127">
        <f>B625+F625+I625-C625-G625-H625</f>
        <v/>
      </c>
      <c r="O625" s="105" t="n">
        <v>177781</v>
      </c>
      <c r="P625" s="105" t="n">
        <v>167541</v>
      </c>
      <c r="Q625" s="105" t="n">
        <v>368800</v>
      </c>
      <c r="R625" s="105" t="n">
        <v>474963</v>
      </c>
      <c r="S625" s="105" t="n">
        <v>305579</v>
      </c>
      <c r="T625" s="105" t="n">
        <v>478293</v>
      </c>
      <c r="U625" s="105" t="n">
        <v>270848</v>
      </c>
      <c r="V625" s="105" t="n">
        <v>195775</v>
      </c>
    </row>
    <row customHeight="1" ht="14.4" r="626" s="106" spans="1:27">
      <c r="A626" s="104" t="n">
        <v>42971</v>
      </c>
      <c r="B626" s="122">
        <f>+O626-O625</f>
        <v/>
      </c>
      <c r="C626" s="130">
        <f>+P626-P625</f>
        <v/>
      </c>
      <c r="D626" s="122">
        <f>+Q626-Q625</f>
        <v/>
      </c>
      <c r="E626" s="122">
        <f>+R626-R625</f>
        <v/>
      </c>
      <c r="F626" s="123">
        <f>+S626-S625</f>
        <v/>
      </c>
      <c r="G626" s="122">
        <f>+T626-T625</f>
        <v/>
      </c>
      <c r="H626" s="130">
        <f>+U626-U625</f>
        <v/>
      </c>
      <c r="I626" s="122">
        <f>+V626-V625</f>
        <v/>
      </c>
      <c r="J626" s="148" t="n">
        <v>9857.049999999999</v>
      </c>
      <c r="K626" s="125">
        <f>J626-J625</f>
        <v/>
      </c>
      <c r="M626" s="127">
        <f>B626+F626+I626-C626-G626-H626</f>
        <v/>
      </c>
      <c r="O626" s="105" t="n">
        <v>177414</v>
      </c>
      <c r="P626" s="105" t="n">
        <v>165084</v>
      </c>
      <c r="Q626" s="105" t="n">
        <v>364919</v>
      </c>
      <c r="R626" s="105" t="n">
        <v>467308</v>
      </c>
      <c r="S626" s="105" t="n">
        <v>309597</v>
      </c>
      <c r="T626" s="105" t="n">
        <v>469557</v>
      </c>
      <c r="U626" s="105" t="n">
        <v>270749</v>
      </c>
      <c r="V626" s="105" t="n">
        <v>191784</v>
      </c>
    </row>
    <row customHeight="1" ht="14.4" r="627" s="106" spans="1:27">
      <c r="A627" s="104" t="n">
        <v>42975</v>
      </c>
      <c r="B627" s="122">
        <f>+O627-O626</f>
        <v/>
      </c>
      <c r="C627" s="130">
        <f>+P627-P626</f>
        <v/>
      </c>
      <c r="D627" s="122">
        <f>+Q627-Q626</f>
        <v/>
      </c>
      <c r="E627" s="122">
        <f>+R627-R626</f>
        <v/>
      </c>
      <c r="F627" s="123">
        <f>+S627-S626</f>
        <v/>
      </c>
      <c r="G627" s="122">
        <f>+T627-T626</f>
        <v/>
      </c>
      <c r="H627" s="130">
        <f>+U627-U626</f>
        <v/>
      </c>
      <c r="I627" s="122">
        <f>+V627-V626</f>
        <v/>
      </c>
      <c r="J627" s="148" t="n">
        <v>9912.799999999999</v>
      </c>
      <c r="K627" s="125">
        <f>J627-J626</f>
        <v/>
      </c>
      <c r="M627" s="127">
        <f>B627+F627+I627-C627-G627-H627</f>
        <v/>
      </c>
      <c r="O627" s="105" t="n">
        <v>173391</v>
      </c>
      <c r="P627" s="105" t="n">
        <v>168016</v>
      </c>
      <c r="Q627" s="105" t="n">
        <v>366508</v>
      </c>
      <c r="R627" s="105" t="n">
        <v>456530</v>
      </c>
      <c r="S627" s="105" t="n">
        <v>325624</v>
      </c>
      <c r="T627" s="105" t="n">
        <v>463904</v>
      </c>
      <c r="U627" s="105" t="n">
        <v>261341</v>
      </c>
      <c r="V627" s="105" t="n">
        <v>183856</v>
      </c>
    </row>
    <row customHeight="1" ht="14.4" r="628" s="106" spans="1:27">
      <c r="A628" s="104" t="n">
        <v>42976</v>
      </c>
      <c r="B628" s="122">
        <f>+O628-O627</f>
        <v/>
      </c>
      <c r="C628" s="130">
        <f>+P628-P627</f>
        <v/>
      </c>
      <c r="D628" s="122">
        <f>+Q628-Q627</f>
        <v/>
      </c>
      <c r="E628" s="122">
        <f>+R628-R627</f>
        <v/>
      </c>
      <c r="F628" s="123">
        <f>+S628-S627</f>
        <v/>
      </c>
      <c r="G628" s="122">
        <f>+T628-T627</f>
        <v/>
      </c>
      <c r="H628" s="130">
        <f>+U628-U627</f>
        <v/>
      </c>
      <c r="I628" s="122">
        <f>+V628-V627</f>
        <v/>
      </c>
      <c r="J628" s="148" t="n">
        <v>9796.049999999999</v>
      </c>
      <c r="K628" s="125">
        <f>J628-J627</f>
        <v/>
      </c>
      <c r="M628" s="127">
        <f>B628+F628+I628-C628-G628-H628</f>
        <v/>
      </c>
      <c r="O628" s="105" t="n">
        <v>181459</v>
      </c>
      <c r="P628" s="105" t="n">
        <v>173646</v>
      </c>
      <c r="Q628" s="105" t="n">
        <v>364835</v>
      </c>
      <c r="R628" s="105" t="n">
        <v>454077</v>
      </c>
      <c r="S628" s="105" t="n">
        <v>311930</v>
      </c>
      <c r="T628" s="105" t="n">
        <v>457175</v>
      </c>
      <c r="U628" s="105" t="n">
        <v>258593</v>
      </c>
      <c r="V628" s="105" t="n">
        <v>178661</v>
      </c>
    </row>
    <row customHeight="1" ht="14.4" r="629" s="106" spans="1:27">
      <c r="A629" s="104" t="n">
        <v>42977</v>
      </c>
      <c r="B629" s="122">
        <f>+O629-O628</f>
        <v/>
      </c>
      <c r="C629" s="130">
        <f>+P629-P628</f>
        <v/>
      </c>
      <c r="D629" s="122">
        <f>+Q629-Q628</f>
        <v/>
      </c>
      <c r="E629" s="122">
        <f>+R629-R628</f>
        <v/>
      </c>
      <c r="F629" s="123">
        <f>+S629-S628</f>
        <v/>
      </c>
      <c r="G629" s="122">
        <f>+T629-T628</f>
        <v/>
      </c>
      <c r="H629" s="130">
        <f>+U629-U628</f>
        <v/>
      </c>
      <c r="I629" s="122">
        <f>+V629-V628</f>
        <v/>
      </c>
      <c r="J629" s="148" t="n">
        <v>9884.4</v>
      </c>
      <c r="K629" s="125">
        <f>J629-J628</f>
        <v/>
      </c>
      <c r="M629" s="127">
        <f>B629+F629+I629-C629-G629-H629</f>
        <v/>
      </c>
      <c r="O629" s="105" t="n">
        <v>193174</v>
      </c>
      <c r="P629" s="105" t="n">
        <v>172627</v>
      </c>
      <c r="Q629" s="105" t="n">
        <v>367810</v>
      </c>
      <c r="R629" s="105" t="n">
        <v>455414</v>
      </c>
      <c r="S629" s="105" t="n">
        <v>303166</v>
      </c>
      <c r="T629" s="105" t="n">
        <v>452380</v>
      </c>
      <c r="U629" s="105" t="n">
        <v>250797</v>
      </c>
      <c r="V629" s="105" t="n">
        <v>170845</v>
      </c>
    </row>
    <row customHeight="1" ht="14.4" r="630" s="106" spans="1:27">
      <c r="A630" s="104" t="n">
        <v>42978</v>
      </c>
      <c r="B630" s="122">
        <f>+O630-O629</f>
        <v/>
      </c>
      <c r="C630" s="130">
        <f>+P630-P629</f>
        <v/>
      </c>
      <c r="D630" s="122">
        <f>+Q630-Q629</f>
        <v/>
      </c>
      <c r="E630" s="122">
        <f>+R630-R629</f>
        <v/>
      </c>
      <c r="F630" s="123">
        <f>+S630-S629</f>
        <v/>
      </c>
      <c r="G630" s="122">
        <f>+T630-T629</f>
        <v/>
      </c>
      <c r="H630" s="130">
        <f>+U630-U629</f>
        <v/>
      </c>
      <c r="I630" s="122">
        <f>+V630-V629</f>
        <v/>
      </c>
      <c r="J630" s="148" t="n">
        <v>9917.9</v>
      </c>
      <c r="K630" s="125">
        <f>J630-J629</f>
        <v/>
      </c>
      <c r="M630" s="127">
        <f>B630+F630+I630-C630-G630-H630</f>
        <v/>
      </c>
      <c r="O630" s="105" t="n">
        <v>107280</v>
      </c>
      <c r="P630" s="105" t="n">
        <v>42877</v>
      </c>
      <c r="Q630" s="105" t="n">
        <v>303035</v>
      </c>
      <c r="R630" s="105" t="n">
        <v>418559</v>
      </c>
      <c r="S630" s="105" t="n">
        <v>217774</v>
      </c>
      <c r="T630" s="105" t="n">
        <v>300732</v>
      </c>
      <c r="U630" s="105" t="n">
        <v>143693</v>
      </c>
      <c r="V630" s="105" t="n">
        <v>105496</v>
      </c>
    </row>
    <row customHeight="1" ht="14.4" r="631" s="106" spans="1:27">
      <c r="A631" s="104" t="n">
        <v>42979</v>
      </c>
      <c r="B631" s="122">
        <f>+O631-O630</f>
        <v/>
      </c>
      <c r="C631" s="130">
        <f>+P631-P630</f>
        <v/>
      </c>
      <c r="D631" s="122">
        <f>+Q631-Q630</f>
        <v/>
      </c>
      <c r="E631" s="122">
        <f>+R631-R630</f>
        <v/>
      </c>
      <c r="F631" s="123">
        <f>+S631-S630</f>
        <v/>
      </c>
      <c r="G631" s="122">
        <f>+T631-T630</f>
        <v/>
      </c>
      <c r="H631" s="130">
        <f>+U631-U630</f>
        <v/>
      </c>
      <c r="I631" s="122">
        <f>+V631-V630</f>
        <v/>
      </c>
      <c r="J631" s="148" t="n">
        <v>9974.4</v>
      </c>
      <c r="K631" s="125">
        <f>J631-J630</f>
        <v/>
      </c>
      <c r="M631" s="127">
        <f>B631+F631+I631-C631-G631-H631</f>
        <v/>
      </c>
      <c r="O631" s="105" t="n">
        <v>114647</v>
      </c>
      <c r="P631" s="105" t="n">
        <v>45452</v>
      </c>
      <c r="Q631" s="105" t="n">
        <v>310951</v>
      </c>
      <c r="R631" s="105" t="n">
        <v>423867</v>
      </c>
      <c r="S631" s="105" t="n">
        <v>230402</v>
      </c>
      <c r="T631" s="105" t="n">
        <v>325234</v>
      </c>
      <c r="U631" s="105" t="n">
        <v>150972</v>
      </c>
      <c r="V631" s="105" t="n">
        <v>111196</v>
      </c>
    </row>
    <row customHeight="1" ht="14.4" r="632" s="106" spans="1:27">
      <c r="A632" s="104" t="n">
        <v>42982</v>
      </c>
      <c r="B632" s="122">
        <f>+O632-O631</f>
        <v/>
      </c>
      <c r="C632" s="130">
        <f>+P632-P631</f>
        <v/>
      </c>
      <c r="D632" s="122">
        <f>+Q632-Q631</f>
        <v/>
      </c>
      <c r="E632" s="122">
        <f>+R632-R631</f>
        <v/>
      </c>
      <c r="F632" s="123">
        <f>+S632-S631</f>
        <v/>
      </c>
      <c r="G632" s="122">
        <f>+T632-T631</f>
        <v/>
      </c>
      <c r="H632" s="130">
        <f>+U632-U631</f>
        <v/>
      </c>
      <c r="I632" s="122">
        <f>+V632-V631</f>
        <v/>
      </c>
      <c r="J632" s="148" t="n">
        <v>9912.85</v>
      </c>
      <c r="K632" s="125">
        <f>J632-J631</f>
        <v/>
      </c>
      <c r="M632" s="127">
        <f>B632+F632+I632-C632-G632-H632</f>
        <v/>
      </c>
      <c r="O632" s="105" t="n">
        <v>119048</v>
      </c>
      <c r="P632" s="105" t="n">
        <v>57059</v>
      </c>
      <c r="Q632" s="105" t="n">
        <v>317223</v>
      </c>
      <c r="R632" s="105" t="n">
        <v>425995</v>
      </c>
      <c r="S632" s="105" t="n">
        <v>232121</v>
      </c>
      <c r="T632" s="105" t="n">
        <v>341166</v>
      </c>
      <c r="U632" s="105" t="n">
        <v>155193</v>
      </c>
      <c r="V632" s="105" t="n">
        <v>111776</v>
      </c>
    </row>
    <row customHeight="1" ht="14.4" r="633" s="106" spans="1:27">
      <c r="A633" s="104" t="n">
        <v>42983</v>
      </c>
      <c r="B633" s="122">
        <f>+O633-O632</f>
        <v/>
      </c>
      <c r="C633" s="130">
        <f>+P633-P632</f>
        <v/>
      </c>
      <c r="D633" s="122">
        <f>+Q633-Q632</f>
        <v/>
      </c>
      <c r="E633" s="122">
        <f>+R633-R632</f>
        <v/>
      </c>
      <c r="F633" s="123">
        <f>+S633-S632</f>
        <v/>
      </c>
      <c r="G633" s="122">
        <f>+T633-T632</f>
        <v/>
      </c>
      <c r="H633" s="130">
        <f>+U633-U632</f>
        <v/>
      </c>
      <c r="I633" s="122">
        <f>+V633-V632</f>
        <v/>
      </c>
      <c r="J633" s="148" t="n">
        <v>9952.200000000001</v>
      </c>
      <c r="K633" s="125">
        <f>J633-J632</f>
        <v/>
      </c>
      <c r="M633" s="127">
        <f>B633+F633+I633-C633-G633-H633</f>
        <v/>
      </c>
      <c r="O633" s="105" t="n">
        <v>121843</v>
      </c>
      <c r="P633" s="105" t="n">
        <v>58299</v>
      </c>
      <c r="Q633" s="105" t="n">
        <v>322343</v>
      </c>
      <c r="R633" s="105" t="n">
        <v>431346</v>
      </c>
      <c r="S633" s="105" t="n">
        <v>238523</v>
      </c>
      <c r="T633" s="105" t="n">
        <v>350392</v>
      </c>
      <c r="U633" s="105" t="n">
        <v>157017</v>
      </c>
      <c r="V633" s="105" t="n">
        <v>111709</v>
      </c>
    </row>
    <row customHeight="1" ht="14.4" r="634" s="106" spans="1:27">
      <c r="A634" s="104" t="n">
        <v>42984</v>
      </c>
      <c r="B634" s="122">
        <f>+O634-O633</f>
        <v/>
      </c>
      <c r="C634" s="130">
        <f>+P634-P633</f>
        <v/>
      </c>
      <c r="D634" s="122">
        <f>+Q634-Q633</f>
        <v/>
      </c>
      <c r="E634" s="122">
        <f>+R634-R633</f>
        <v/>
      </c>
      <c r="F634" s="123">
        <f>+S634-S633</f>
        <v/>
      </c>
      <c r="G634" s="122">
        <f>+T634-T633</f>
        <v/>
      </c>
      <c r="H634" s="130">
        <f>+U634-U633</f>
        <v/>
      </c>
      <c r="I634" s="122">
        <f>+V634-V633</f>
        <v/>
      </c>
      <c r="J634" s="105" t="n">
        <v>9916.200000000001</v>
      </c>
      <c r="K634" s="125">
        <f>J634-J633</f>
        <v/>
      </c>
      <c r="M634" s="127">
        <f>O634+S634+V634-P634-T634-U634</f>
        <v/>
      </c>
      <c r="O634" s="105" t="n">
        <v>124699</v>
      </c>
      <c r="P634" s="105" t="n">
        <v>70919</v>
      </c>
      <c r="Q634" s="105" t="n">
        <v>333116</v>
      </c>
      <c r="R634" s="105" t="n">
        <v>437624</v>
      </c>
      <c r="S634" s="105" t="n">
        <v>241616</v>
      </c>
      <c r="T634" s="105" t="n">
        <v>365629</v>
      </c>
      <c r="U634" s="105" t="n">
        <v>151979</v>
      </c>
      <c r="V634" s="105" t="n">
        <v>118028</v>
      </c>
    </row>
    <row customHeight="1" ht="14.4" r="635" s="106" spans="1:27">
      <c r="A635" s="104" t="s">
        <v>37</v>
      </c>
      <c r="B635" s="122">
        <f>+O635-O634</f>
        <v/>
      </c>
      <c r="C635" s="130">
        <f>+P635-P634</f>
        <v/>
      </c>
      <c r="D635" s="122">
        <f>+Q635-Q634</f>
        <v/>
      </c>
      <c r="E635" s="122">
        <f>+R635-R634</f>
        <v/>
      </c>
      <c r="F635" s="123">
        <f>+S635-S634</f>
        <v/>
      </c>
      <c r="G635" s="122">
        <f>+T635-T634</f>
        <v/>
      </c>
      <c r="H635" s="130">
        <f>+U635-U634</f>
        <v/>
      </c>
      <c r="I635" s="122">
        <f>+V635-V634</f>
        <v/>
      </c>
      <c r="J635" s="105" t="n">
        <v>9929.9</v>
      </c>
      <c r="K635" s="125">
        <f>J635-J634</f>
        <v/>
      </c>
      <c r="M635" s="127">
        <f>B635+F635+I635-C635-G635-H635</f>
        <v/>
      </c>
      <c r="O635" s="105" t="n">
        <v>126202</v>
      </c>
      <c r="P635" s="105" t="n">
        <v>74112</v>
      </c>
      <c r="Q635" s="105" t="n">
        <v>334654</v>
      </c>
      <c r="R635" s="105" t="n">
        <v>443269</v>
      </c>
      <c r="S635" s="105" t="n">
        <v>242369</v>
      </c>
      <c r="T635" s="105" t="n">
        <v>375609</v>
      </c>
      <c r="U635" s="105" t="n">
        <v>151649</v>
      </c>
      <c r="V635" s="105" t="n">
        <v>124006</v>
      </c>
    </row>
    <row customHeight="1" ht="14.4" r="636" s="106" spans="1:27">
      <c r="A636" s="104" t="s">
        <v>38</v>
      </c>
      <c r="B636" s="122">
        <f>+O636-O635</f>
        <v/>
      </c>
      <c r="C636" s="130">
        <f>+P636-P635</f>
        <v/>
      </c>
      <c r="D636" s="122">
        <f>+Q636-Q635</f>
        <v/>
      </c>
      <c r="E636" s="122">
        <f>+R636-R635</f>
        <v/>
      </c>
      <c r="F636" s="123">
        <f>+S636-S635</f>
        <v/>
      </c>
      <c r="G636" s="122">
        <f>+T636-T635</f>
        <v/>
      </c>
      <c r="H636" s="130">
        <f>+U636-U635</f>
        <v/>
      </c>
      <c r="I636" s="122">
        <f>+V636-V635</f>
        <v/>
      </c>
      <c r="J636" s="105" t="n">
        <v>9934.799999999999</v>
      </c>
      <c r="K636" s="125">
        <f>J636-J635</f>
        <v/>
      </c>
      <c r="M636" s="127">
        <f>B636+F636+I636-C636-G636-H636</f>
        <v/>
      </c>
      <c r="O636" s="105" t="n">
        <v>127335</v>
      </c>
      <c r="P636" s="105" t="n">
        <v>73937</v>
      </c>
      <c r="Q636" s="105" t="n">
        <v>336031</v>
      </c>
      <c r="R636" s="105" t="n">
        <v>444826</v>
      </c>
      <c r="S636" s="105" t="n">
        <v>246290</v>
      </c>
      <c r="T636" s="105" t="n">
        <v>389177</v>
      </c>
      <c r="U636" s="105" t="n">
        <v>153748</v>
      </c>
      <c r="V636" s="105" t="n">
        <v>136862</v>
      </c>
    </row>
    <row customHeight="1" ht="14.4" r="637" s="106" spans="1:27">
      <c r="A637" s="104" t="s">
        <v>39</v>
      </c>
      <c r="B637" s="122">
        <f>+O637-O636</f>
        <v/>
      </c>
      <c r="C637" s="130">
        <f>+P637-P636</f>
        <v/>
      </c>
      <c r="D637" s="122">
        <f>+Q637-Q636</f>
        <v/>
      </c>
      <c r="E637" s="122">
        <f>+R637-R636</f>
        <v/>
      </c>
      <c r="F637" s="123">
        <f>+S637-S636</f>
        <v/>
      </c>
      <c r="G637" s="122">
        <f>+T637-T636</f>
        <v/>
      </c>
      <c r="H637" s="130">
        <f>+U637-U636</f>
        <v/>
      </c>
      <c r="I637" s="122">
        <f>+V637-V636</f>
        <v/>
      </c>
      <c r="J637" s="105" t="n">
        <v>10006.05</v>
      </c>
      <c r="K637" s="125">
        <f>J637-J636</f>
        <v/>
      </c>
      <c r="M637" s="127">
        <f>B637+F637+I637-C637-G637-H637</f>
        <v/>
      </c>
      <c r="O637" s="105" t="n">
        <v>132727</v>
      </c>
      <c r="P637" s="105" t="n">
        <v>80904</v>
      </c>
      <c r="Q637" s="105" t="n">
        <v>339961</v>
      </c>
      <c r="R637" s="105" t="n">
        <v>448282</v>
      </c>
      <c r="S637" s="105" t="n">
        <v>265630</v>
      </c>
      <c r="T637" s="105" t="n">
        <v>386833</v>
      </c>
      <c r="U637" s="105" t="n">
        <v>154777</v>
      </c>
      <c r="V637" s="105" t="n">
        <v>150164</v>
      </c>
    </row>
    <row customHeight="1" ht="14.4" r="638" s="106" spans="1:27">
      <c r="A638" s="104" t="s">
        <v>40</v>
      </c>
      <c r="B638" s="122">
        <f>+O638-O637</f>
        <v/>
      </c>
      <c r="C638" s="130">
        <f>+P638-P637</f>
        <v/>
      </c>
      <c r="D638" s="122">
        <f>+Q638-Q637</f>
        <v/>
      </c>
      <c r="E638" s="122">
        <f>+R638-R637</f>
        <v/>
      </c>
      <c r="F638" s="123">
        <f>+S638-S637</f>
        <v/>
      </c>
      <c r="G638" s="122">
        <f>+T638-T637</f>
        <v/>
      </c>
      <c r="H638" s="130">
        <f>+U638-U637</f>
        <v/>
      </c>
      <c r="I638" s="122">
        <f>+V638-V637</f>
        <v/>
      </c>
      <c r="J638" s="105" t="n">
        <v>10093.05</v>
      </c>
      <c r="K638" s="125">
        <f>J638-J637</f>
        <v/>
      </c>
      <c r="M638" s="127">
        <f>B638+F638+I638-C638-G638-H638</f>
        <v/>
      </c>
      <c r="O638" s="105" t="n">
        <v>132852</v>
      </c>
      <c r="P638" s="105" t="n">
        <v>84208</v>
      </c>
      <c r="Q638" s="105" t="n">
        <v>345305</v>
      </c>
      <c r="R638" s="105" t="n">
        <v>451117</v>
      </c>
      <c r="S638" s="105" t="n">
        <v>274076</v>
      </c>
      <c r="T638" s="105" t="n">
        <v>392158</v>
      </c>
      <c r="U638" s="105" t="n">
        <v>157139</v>
      </c>
      <c r="V638" s="105" t="n">
        <v>160872</v>
      </c>
    </row>
    <row customHeight="1" ht="14.4" r="639" s="106" spans="1:27">
      <c r="A639" s="104" t="s">
        <v>41</v>
      </c>
      <c r="B639" s="122">
        <f>+O639-O638</f>
        <v/>
      </c>
      <c r="C639" s="130">
        <f>+P639-P638</f>
        <v/>
      </c>
      <c r="D639" s="122">
        <f>+Q639-Q638</f>
        <v/>
      </c>
      <c r="E639" s="122">
        <f>+R639-R638</f>
        <v/>
      </c>
      <c r="F639" s="123">
        <f>+S639-S638</f>
        <v/>
      </c>
      <c r="G639" s="122">
        <f>+T639-T638</f>
        <v/>
      </c>
      <c r="H639" s="130">
        <f>+U639-U638</f>
        <v/>
      </c>
      <c r="I639" s="122">
        <f>+V639-V638</f>
        <v/>
      </c>
      <c r="J639" s="105" t="n">
        <v>10079.3</v>
      </c>
      <c r="K639" s="125">
        <f>J639-J638</f>
        <v/>
      </c>
      <c r="M639" s="127">
        <f>B639+F639+I639-C639-G639-H639</f>
        <v/>
      </c>
      <c r="O639" s="105" t="n">
        <v>137344</v>
      </c>
      <c r="P639" s="105" t="n">
        <v>93497</v>
      </c>
      <c r="Q639" s="105" t="n">
        <v>349477</v>
      </c>
      <c r="R639" s="105" t="n">
        <v>453470</v>
      </c>
      <c r="S639" s="105" t="n">
        <v>267908</v>
      </c>
      <c r="T639" s="105" t="n">
        <v>404153</v>
      </c>
      <c r="U639" s="105" t="n">
        <v>156813</v>
      </c>
      <c r="V639" s="105" t="n">
        <v>167382</v>
      </c>
    </row>
    <row customHeight="1" ht="14.4" r="640" s="106" spans="1:27">
      <c r="A640" s="104" t="s">
        <v>42</v>
      </c>
      <c r="B640" s="122">
        <f>+O640-O639</f>
        <v/>
      </c>
      <c r="C640" s="130">
        <f>+P640-P639</f>
        <v/>
      </c>
      <c r="D640" s="122">
        <f>+Q640-Q639</f>
        <v/>
      </c>
      <c r="E640" s="122">
        <f>+R640-R639</f>
        <v/>
      </c>
      <c r="F640" s="123">
        <f>+S640-S639</f>
        <v/>
      </c>
      <c r="G640" s="122">
        <f>+T640-T639</f>
        <v/>
      </c>
      <c r="H640" s="130">
        <f>+U640-U639</f>
        <v/>
      </c>
      <c r="I640" s="122">
        <f>+V640-V639</f>
        <v/>
      </c>
      <c r="J640" s="105" t="n">
        <v>10086.6</v>
      </c>
      <c r="K640" s="125">
        <f>J640-J639</f>
        <v/>
      </c>
      <c r="M640" s="127">
        <f>B640+F640+I640-C640-G640-H640</f>
        <v/>
      </c>
      <c r="O640" s="105" t="n">
        <v>136284</v>
      </c>
      <c r="P640" s="105" t="n">
        <v>98977</v>
      </c>
      <c r="Q640" s="105" t="n">
        <v>352362</v>
      </c>
      <c r="R640" s="105" t="n">
        <v>454953</v>
      </c>
      <c r="S640" s="105" t="n">
        <v>269862</v>
      </c>
      <c r="T640" s="105" t="n">
        <v>410013</v>
      </c>
      <c r="U640" s="105" t="n">
        <v>161177</v>
      </c>
      <c r="V640" s="105" t="n">
        <v>176908</v>
      </c>
    </row>
    <row customHeight="1" ht="14.4" r="641" s="106" spans="1:27">
      <c r="A641" s="104" t="s">
        <v>43</v>
      </c>
      <c r="B641" s="122">
        <f>+O641-O640</f>
        <v/>
      </c>
      <c r="C641" s="130">
        <f>+P641-P640</f>
        <v/>
      </c>
      <c r="D641" s="122">
        <f>+Q641-Q640</f>
        <v/>
      </c>
      <c r="E641" s="122">
        <f>+R641-R640</f>
        <v/>
      </c>
      <c r="F641" s="123">
        <f>+S641-S640</f>
        <v/>
      </c>
      <c r="G641" s="122">
        <f>+T641-T640</f>
        <v/>
      </c>
      <c r="H641" s="130">
        <f>+U641-U640</f>
        <v/>
      </c>
      <c r="I641" s="122">
        <f>+V641-V640</f>
        <v/>
      </c>
      <c r="J641" s="105" t="n">
        <v>10085.4</v>
      </c>
      <c r="K641" s="125">
        <f>J641-J640</f>
        <v/>
      </c>
      <c r="M641" s="127">
        <f>B641+F641+I641-C641-G641-H641</f>
        <v/>
      </c>
      <c r="O641" s="105" t="n">
        <v>138671</v>
      </c>
      <c r="P641" s="105" t="n">
        <v>99845</v>
      </c>
      <c r="Q641" s="105" t="n">
        <v>357407</v>
      </c>
      <c r="R641" s="105" t="n">
        <v>474511</v>
      </c>
      <c r="S641" s="105" t="n">
        <v>275138</v>
      </c>
      <c r="T641" s="105" t="n">
        <v>412032</v>
      </c>
      <c r="U641" s="105" t="n">
        <v>166674</v>
      </c>
      <c r="V641" s="105" t="n">
        <v>193800</v>
      </c>
    </row>
    <row customHeight="1" ht="14.4" r="642" s="106" spans="1:27">
      <c r="A642" s="104" t="s">
        <v>44</v>
      </c>
      <c r="B642" s="122">
        <f>+O642-O641</f>
        <v/>
      </c>
      <c r="C642" s="130">
        <f>+P642-P641</f>
        <v/>
      </c>
      <c r="D642" s="122">
        <f>+Q642-Q641</f>
        <v/>
      </c>
      <c r="E642" s="122">
        <f>+R642-R641</f>
        <v/>
      </c>
      <c r="F642" s="123">
        <f>+S642-S641</f>
        <v/>
      </c>
      <c r="G642" s="122">
        <f>+T642-T641</f>
        <v/>
      </c>
      <c r="H642" s="130">
        <f>+U642-U641</f>
        <v/>
      </c>
      <c r="I642" s="122">
        <f>+V642-V641</f>
        <v/>
      </c>
      <c r="J642" s="105" t="n">
        <v>10153.1</v>
      </c>
      <c r="K642" s="125">
        <f>J642-J641</f>
        <v/>
      </c>
      <c r="M642" s="127">
        <f>B642+F642+I642-C642-G642-H642</f>
        <v/>
      </c>
      <c r="O642" s="105" t="n">
        <v>140160</v>
      </c>
      <c r="P642" s="105" t="n">
        <v>103539</v>
      </c>
      <c r="Q642" s="105" t="n">
        <v>361302</v>
      </c>
      <c r="R642" s="105" t="n">
        <v>478486</v>
      </c>
      <c r="S642" s="105" t="n">
        <v>277433</v>
      </c>
      <c r="T642" s="105" t="n">
        <v>410223</v>
      </c>
      <c r="U642" s="105" t="n">
        <v>173821</v>
      </c>
      <c r="V642" s="105" t="n">
        <v>202560</v>
      </c>
    </row>
    <row customHeight="1" ht="14.4" r="643" s="106" spans="1:27">
      <c r="A643" s="104" t="s">
        <v>45</v>
      </c>
      <c r="B643" s="122">
        <f>+O643-O642</f>
        <v/>
      </c>
      <c r="C643" s="130">
        <f>+P643-P642</f>
        <v/>
      </c>
      <c r="D643" s="122">
        <f>+Q643-Q642</f>
        <v/>
      </c>
      <c r="E643" s="122">
        <f>+R643-R642</f>
        <v/>
      </c>
      <c r="F643" s="123">
        <f>+S643-S642</f>
        <v/>
      </c>
      <c r="G643" s="122">
        <f>+T643-T642</f>
        <v/>
      </c>
      <c r="H643" s="130">
        <f>+U643-U642</f>
        <v/>
      </c>
      <c r="I643" s="122">
        <f>+V643-V642</f>
        <v/>
      </c>
      <c r="J643" s="105" t="n">
        <v>10147.55</v>
      </c>
      <c r="K643" s="125">
        <f>J643-J642</f>
        <v/>
      </c>
      <c r="M643" s="127">
        <f>B643+F643+I643-C643-G643-H643</f>
        <v/>
      </c>
      <c r="O643" s="105" t="n">
        <v>138316</v>
      </c>
      <c r="P643" s="105" t="n">
        <v>114513</v>
      </c>
      <c r="Q643" s="105" t="n">
        <v>368211</v>
      </c>
      <c r="R643" s="105" t="n">
        <v>484387</v>
      </c>
      <c r="S643" s="105" t="n">
        <v>275907</v>
      </c>
      <c r="T643" s="105" t="n">
        <v>423507</v>
      </c>
      <c r="U643" s="105" t="n">
        <v>175356</v>
      </c>
      <c r="V643" s="105" t="n">
        <v>209995</v>
      </c>
    </row>
    <row customHeight="1" ht="14.4" r="644" s="106" spans="1:27">
      <c r="A644" s="104" t="s">
        <v>46</v>
      </c>
      <c r="B644" s="122">
        <f>+O644-O643</f>
        <v/>
      </c>
      <c r="C644" s="130">
        <f>+P644-P643</f>
        <v/>
      </c>
      <c r="D644" s="122">
        <f>+Q644-Q643</f>
        <v/>
      </c>
      <c r="E644" s="122">
        <f>+R644-R643</f>
        <v/>
      </c>
      <c r="F644" s="123">
        <f>+S644-S643</f>
        <v/>
      </c>
      <c r="G644" s="122">
        <f>+T644-T643</f>
        <v/>
      </c>
      <c r="H644" s="130">
        <f>+U644-U643</f>
        <v/>
      </c>
      <c r="I644" s="122">
        <f>+V644-V643</f>
        <v/>
      </c>
      <c r="J644" s="105" t="n">
        <v>10141.15</v>
      </c>
      <c r="K644" s="125">
        <f>J644-J643</f>
        <v/>
      </c>
      <c r="M644" s="127">
        <f>B644+F644+I644-C644-G644-H644</f>
        <v/>
      </c>
      <c r="O644" s="105" t="n">
        <v>140962</v>
      </c>
      <c r="P644" s="105" t="n">
        <v>122664</v>
      </c>
      <c r="Q644" s="105" t="n">
        <v>365632</v>
      </c>
      <c r="R644" s="105" t="n">
        <v>479788</v>
      </c>
      <c r="S644" s="105" t="n">
        <v>277791</v>
      </c>
      <c r="T644" s="105" t="n">
        <v>436545</v>
      </c>
      <c r="U644" s="105" t="n">
        <v>176808</v>
      </c>
      <c r="V644" s="105" t="n">
        <v>213189</v>
      </c>
    </row>
    <row customHeight="1" ht="14.4" r="645" s="106" spans="1:27">
      <c r="A645" s="104" t="s">
        <v>47</v>
      </c>
      <c r="B645" s="122">
        <f>+O645-O644</f>
        <v/>
      </c>
      <c r="C645" s="130">
        <f>+P645-P644</f>
        <v/>
      </c>
      <c r="D645" s="122">
        <f>+Q645-Q644</f>
        <v/>
      </c>
      <c r="E645" s="122">
        <f>+R645-R644</f>
        <v/>
      </c>
      <c r="F645" s="123">
        <f>+S645-S644</f>
        <v/>
      </c>
      <c r="G645" s="122">
        <f>+T645-T644</f>
        <v/>
      </c>
      <c r="H645" s="130">
        <f>+U645-U644</f>
        <v/>
      </c>
      <c r="I645" s="122">
        <f>+V645-V644</f>
        <v/>
      </c>
      <c r="J645" s="105" t="n">
        <v>10121.9</v>
      </c>
      <c r="K645" s="125">
        <f>J645-J644</f>
        <v/>
      </c>
      <c r="M645" s="127">
        <f>B645+F645+I645-C645-G645-H645</f>
        <v/>
      </c>
      <c r="O645" s="105" t="n">
        <v>145346</v>
      </c>
      <c r="P645" s="105" t="n">
        <v>132625</v>
      </c>
      <c r="Q645" s="105" t="n">
        <v>365123</v>
      </c>
      <c r="R645" s="105" t="n">
        <v>477882</v>
      </c>
      <c r="S645" s="105" t="n">
        <v>278240</v>
      </c>
      <c r="T645" s="105" t="n">
        <v>424038</v>
      </c>
      <c r="U645" s="105" t="n">
        <v>179248</v>
      </c>
      <c r="V645" s="105" t="n">
        <v>221570</v>
      </c>
    </row>
    <row customHeight="1" ht="14.4" r="646" s="106" spans="1:27">
      <c r="A646" s="104" t="s">
        <v>48</v>
      </c>
      <c r="B646" s="122">
        <f>+O646-O645</f>
        <v/>
      </c>
      <c r="C646" s="130">
        <f>+P646-P645</f>
        <v/>
      </c>
      <c r="D646" s="122">
        <f>+Q646-Q645</f>
        <v/>
      </c>
      <c r="E646" s="122">
        <f>+R646-R645</f>
        <v/>
      </c>
      <c r="F646" s="123">
        <f>+S646-S645</f>
        <v/>
      </c>
      <c r="G646" s="122">
        <f>+T646-T645</f>
        <v/>
      </c>
      <c r="H646" s="130">
        <f>+U646-U645</f>
        <v/>
      </c>
      <c r="I646" s="122">
        <f>+V646-V645</f>
        <v/>
      </c>
      <c r="J646" s="105" t="n">
        <v>9964.4</v>
      </c>
      <c r="K646" s="125">
        <f>J646-J645</f>
        <v/>
      </c>
      <c r="M646" s="127">
        <f>B646+F646+I646-C646-G646-H646</f>
        <v/>
      </c>
      <c r="O646" s="105" t="n">
        <v>157881</v>
      </c>
      <c r="P646" s="105" t="n">
        <v>127448</v>
      </c>
      <c r="Q646" s="105" t="n">
        <v>365783</v>
      </c>
      <c r="R646" s="105" t="n">
        <v>477810</v>
      </c>
      <c r="S646" s="105" t="n">
        <v>268057</v>
      </c>
      <c r="T646" s="105" t="n">
        <v>444621</v>
      </c>
      <c r="U646" s="105" t="n">
        <v>219144</v>
      </c>
      <c r="V646" s="105" t="n">
        <v>191751</v>
      </c>
    </row>
    <row customHeight="1" ht="14.4" r="647" s="106" spans="1:27">
      <c r="A647" s="104" t="s">
        <v>49</v>
      </c>
      <c r="B647" s="122">
        <f>+O647-O646</f>
        <v/>
      </c>
      <c r="C647" s="130">
        <f>+P647-P646</f>
        <v/>
      </c>
      <c r="D647" s="122">
        <f>+Q647-Q646</f>
        <v/>
      </c>
      <c r="E647" s="122">
        <f>+R647-R646</f>
        <v/>
      </c>
      <c r="F647" s="123">
        <f>+S647-S646</f>
        <v/>
      </c>
      <c r="G647" s="122">
        <f>+T647-T646</f>
        <v/>
      </c>
      <c r="H647" s="130">
        <f>+U647-U646</f>
        <v/>
      </c>
      <c r="I647" s="122">
        <f>+V647-V646</f>
        <v/>
      </c>
      <c r="J647" s="105" t="n">
        <v>9872.6</v>
      </c>
      <c r="M647" s="127">
        <f>B647+F647+I647-C647-G647-H647</f>
        <v/>
      </c>
      <c r="O647" s="105" t="n">
        <v>157401</v>
      </c>
      <c r="P647" s="105" t="n">
        <v>137751</v>
      </c>
      <c r="Q647" s="105" t="n">
        <v>358983</v>
      </c>
      <c r="R647" s="105" t="n">
        <v>473359</v>
      </c>
      <c r="S647" s="105" t="n">
        <v>260382</v>
      </c>
      <c r="T647" s="105" t="n">
        <v>459569</v>
      </c>
      <c r="U647" s="105" t="n">
        <v>229625</v>
      </c>
      <c r="V647" s="105" t="n">
        <v>176887</v>
      </c>
    </row>
    <row customHeight="1" ht="14.4" r="648" s="106" spans="1:27">
      <c r="A648" s="104" t="s">
        <v>50</v>
      </c>
      <c r="B648" s="122">
        <f>+O648-O647</f>
        <v/>
      </c>
      <c r="C648" s="130">
        <f>+P648-P647</f>
        <v/>
      </c>
      <c r="D648" s="122">
        <f>+Q648-Q647</f>
        <v/>
      </c>
      <c r="E648" s="122">
        <f>+R648-R647</f>
        <v/>
      </c>
      <c r="F648" s="123">
        <f>+S648-S647</f>
        <v/>
      </c>
      <c r="G648" s="122">
        <f>+T648-T647</f>
        <v/>
      </c>
      <c r="H648" s="130">
        <f>+U648-U647</f>
        <v/>
      </c>
      <c r="I648" s="122">
        <f>+V648-V647</f>
        <v/>
      </c>
      <c r="J648" s="105" t="n">
        <v>9871.5</v>
      </c>
      <c r="M648" s="127">
        <f>B648+F648+I648-C648-G648-H648</f>
        <v/>
      </c>
      <c r="O648" s="105" t="n">
        <v>159273</v>
      </c>
      <c r="P648" s="105" t="n">
        <v>156047</v>
      </c>
      <c r="Q648" s="105" t="n">
        <v>366272</v>
      </c>
      <c r="R648" s="105" t="n">
        <v>476422</v>
      </c>
      <c r="S648" s="105" t="n">
        <v>271230</v>
      </c>
      <c r="T648" s="105" t="n">
        <v>468346</v>
      </c>
      <c r="U648" s="105" t="n">
        <v>239542</v>
      </c>
      <c r="V648" s="105" t="n">
        <v>175662</v>
      </c>
    </row>
    <row customHeight="1" ht="14.4" r="649" s="106" spans="1:27">
      <c r="A649" s="104" t="s">
        <v>51</v>
      </c>
      <c r="B649" s="122">
        <f>+O649-O648</f>
        <v/>
      </c>
      <c r="C649" s="130">
        <f>+P649-P648</f>
        <v/>
      </c>
      <c r="D649" s="122">
        <f>+Q649-Q648</f>
        <v/>
      </c>
      <c r="E649" s="122">
        <f>+R649-R648</f>
        <v/>
      </c>
      <c r="F649" s="123">
        <f>+S649-S648</f>
        <v/>
      </c>
      <c r="G649" s="122">
        <f>+T649-T648</f>
        <v/>
      </c>
      <c r="H649" s="130">
        <f>+U649-U648</f>
        <v/>
      </c>
      <c r="I649" s="122">
        <f>+V649-V648</f>
        <v/>
      </c>
      <c r="J649" s="105" t="n">
        <v>9735.75</v>
      </c>
      <c r="M649" s="127">
        <f>B649+F649+I649-C649-G649-H649</f>
        <v/>
      </c>
      <c r="O649" s="105" t="n">
        <v>164482</v>
      </c>
      <c r="P649" s="105" t="n">
        <v>165662</v>
      </c>
      <c r="Q649" s="105" t="n">
        <v>379132</v>
      </c>
      <c r="R649" s="105" t="n">
        <v>480979</v>
      </c>
      <c r="S649" s="105" t="n">
        <v>276612</v>
      </c>
      <c r="T649" s="105" t="n">
        <v>484976</v>
      </c>
      <c r="U649" s="105" t="n">
        <v>258297</v>
      </c>
      <c r="V649" s="105" t="n">
        <v>168678</v>
      </c>
    </row>
    <row customHeight="1" ht="14.4" r="650" s="106" spans="1:27">
      <c r="A650" s="104" t="s">
        <v>52</v>
      </c>
      <c r="B650" s="122">
        <f>+O650-O649</f>
        <v/>
      </c>
      <c r="C650" s="130">
        <f>+P650-P649</f>
        <v/>
      </c>
      <c r="D650" s="122">
        <f>+Q650-Q649</f>
        <v/>
      </c>
      <c r="E650" s="122">
        <f>+R650-R649</f>
        <v/>
      </c>
      <c r="F650" s="123">
        <f>+S650-S649</f>
        <v/>
      </c>
      <c r="G650" s="122">
        <f>+T650-T649</f>
        <v/>
      </c>
      <c r="H650" s="130">
        <f>+U650-U649</f>
        <v/>
      </c>
      <c r="I650" s="122">
        <f>+V650-V649</f>
        <v/>
      </c>
      <c r="J650" s="105" t="n">
        <v>9768.950000000001</v>
      </c>
      <c r="M650" s="127">
        <f>B650+F650+I650-C650-G650-H650</f>
        <v/>
      </c>
      <c r="O650" s="105" t="n">
        <v>118186</v>
      </c>
      <c r="P650" s="105" t="n">
        <v>94183</v>
      </c>
      <c r="Q650" s="105" t="n">
        <v>344964</v>
      </c>
      <c r="R650" s="105" t="n">
        <v>439820</v>
      </c>
      <c r="S650" s="105" t="n">
        <v>219910</v>
      </c>
      <c r="T650" s="105" t="n">
        <v>340949</v>
      </c>
      <c r="U650" s="105" t="n">
        <v>179122</v>
      </c>
      <c r="V650" s="105" t="n">
        <v>124075</v>
      </c>
    </row>
    <row customHeight="1" ht="14.4" r="651" s="106" spans="1:27">
      <c r="A651" s="104" t="s">
        <v>53</v>
      </c>
      <c r="B651" s="122">
        <f>+O651-O650</f>
        <v/>
      </c>
      <c r="C651" s="130">
        <f>+P651-P650</f>
        <v/>
      </c>
      <c r="D651" s="122">
        <f>+Q651-Q650</f>
        <v/>
      </c>
      <c r="E651" s="122">
        <f>+R651-R650</f>
        <v/>
      </c>
      <c r="F651" s="123">
        <f>+S651-S650</f>
        <v/>
      </c>
      <c r="G651" s="122">
        <f>+T651-T650</f>
        <v/>
      </c>
      <c r="H651" s="130">
        <f>+U651-U650</f>
        <v/>
      </c>
      <c r="I651" s="122">
        <f>+V651-V650</f>
        <v/>
      </c>
      <c r="J651" s="105" t="n">
        <v>9788.6</v>
      </c>
      <c r="M651" s="127">
        <f>B651+F651+I651-C651-G651-H651</f>
        <v/>
      </c>
      <c r="O651" s="105" t="n">
        <v>131130</v>
      </c>
      <c r="P651" s="105" t="n">
        <v>103963</v>
      </c>
      <c r="Q651" s="105" t="n">
        <v>360593</v>
      </c>
      <c r="R651" s="105" t="n">
        <v>446060</v>
      </c>
      <c r="S651" s="105" t="n">
        <v>238853</v>
      </c>
      <c r="T651" s="105" t="n">
        <v>362415</v>
      </c>
      <c r="U651" s="105" t="n">
        <v>193104</v>
      </c>
      <c r="V651" s="105" t="n">
        <v>134475</v>
      </c>
    </row>
    <row customHeight="1" ht="14.4" r="652" s="106" spans="1:27">
      <c r="A652" s="104" t="s">
        <v>54</v>
      </c>
      <c r="B652" s="122">
        <f>+O652-O651</f>
        <v/>
      </c>
      <c r="C652" s="130">
        <f>+P652-P651</f>
        <v/>
      </c>
      <c r="D652" s="122">
        <f>+Q652-Q651</f>
        <v/>
      </c>
      <c r="E652" s="122">
        <f>+R652-R651</f>
        <v/>
      </c>
      <c r="F652" s="123">
        <f>+S652-S651</f>
        <v/>
      </c>
      <c r="G652" s="122">
        <f>+T652-T651</f>
        <v/>
      </c>
      <c r="H652" s="130">
        <f>+U652-U651</f>
        <v/>
      </c>
      <c r="I652" s="122">
        <f>+V652-V651</f>
        <v/>
      </c>
      <c r="J652" s="105" t="n">
        <v>9859.5</v>
      </c>
      <c r="M652" s="127">
        <f>B652+F652+I652-C652-G652-H652</f>
        <v/>
      </c>
      <c r="O652" s="105" t="n">
        <v>135985</v>
      </c>
      <c r="P652" s="105" t="n">
        <v>104577</v>
      </c>
      <c r="Q652" s="105" t="n">
        <v>381090</v>
      </c>
      <c r="R652" s="105" t="n">
        <v>442011</v>
      </c>
      <c r="S652" s="105" t="n">
        <v>241389</v>
      </c>
      <c r="T652" s="105" t="n">
        <v>364865</v>
      </c>
      <c r="U652" s="105" t="n">
        <v>192969</v>
      </c>
      <c r="V652" s="105" t="n">
        <v>136555</v>
      </c>
    </row>
    <row customHeight="1" ht="14.4" r="653" s="106" spans="1:27">
      <c r="A653" s="104" t="s">
        <v>55</v>
      </c>
      <c r="B653" s="122">
        <f>+O653-O652</f>
        <v/>
      </c>
      <c r="C653" s="130">
        <f>+P653-P652</f>
        <v/>
      </c>
      <c r="D653" s="122">
        <f>+Q653-Q652</f>
        <v/>
      </c>
      <c r="E653" s="122">
        <f>+R653-R652</f>
        <v/>
      </c>
      <c r="F653" s="123">
        <f>+S653-S652</f>
        <v/>
      </c>
      <c r="G653" s="122">
        <f>+T653-T652</f>
        <v/>
      </c>
      <c r="H653" s="130">
        <f>+U653-U652</f>
        <v/>
      </c>
      <c r="I653" s="122">
        <f>+V653-V652</f>
        <v/>
      </c>
      <c r="J653" s="105" t="n">
        <v>9914.9</v>
      </c>
      <c r="M653" s="127">
        <f>B653+F653+I653-C653-G653-H653</f>
        <v/>
      </c>
      <c r="O653" s="105" t="n">
        <v>147736</v>
      </c>
      <c r="P653" s="105" t="n">
        <v>105587</v>
      </c>
      <c r="Q653" s="105" t="n">
        <v>397689</v>
      </c>
      <c r="R653" s="105" t="n">
        <v>443375</v>
      </c>
      <c r="S653" s="105" t="n">
        <v>247700</v>
      </c>
      <c r="T653" s="105" t="n">
        <v>366040</v>
      </c>
      <c r="U653" s="105" t="n">
        <v>195547</v>
      </c>
      <c r="V653" s="105" t="n">
        <v>143523</v>
      </c>
    </row>
    <row customHeight="1" ht="14.4" r="654" s="106" spans="1:27">
      <c r="A654" s="104" t="s">
        <v>56</v>
      </c>
      <c r="B654" s="122">
        <f>+O654-O653</f>
        <v/>
      </c>
      <c r="C654" s="130">
        <f>+P654-P653</f>
        <v/>
      </c>
      <c r="D654" s="122">
        <f>+Q654-Q653</f>
        <v/>
      </c>
      <c r="E654" s="122">
        <f>+R654-R653</f>
        <v/>
      </c>
      <c r="F654" s="123">
        <f>+S654-S653</f>
        <v/>
      </c>
      <c r="G654" s="122">
        <f>+T654-T653</f>
        <v/>
      </c>
      <c r="H654" s="130">
        <f>+U654-U653</f>
        <v/>
      </c>
      <c r="I654" s="122">
        <f>+V654-V653</f>
        <v/>
      </c>
      <c r="J654" s="105" t="n">
        <v>9888.700000000001</v>
      </c>
      <c r="M654" s="127">
        <f>B654+F654+I654-C654-G654-H654</f>
        <v/>
      </c>
      <c r="O654" s="105" t="n">
        <v>143500</v>
      </c>
      <c r="P654" s="105" t="n">
        <v>107230</v>
      </c>
      <c r="Q654" s="105" t="n">
        <v>401061</v>
      </c>
      <c r="R654" s="105" t="n">
        <v>443823</v>
      </c>
      <c r="S654" s="105" t="n">
        <v>254956</v>
      </c>
      <c r="T654" s="105" t="n">
        <v>370354</v>
      </c>
      <c r="U654" s="105" t="n">
        <v>181520</v>
      </c>
      <c r="V654" s="105" t="n">
        <v>143995</v>
      </c>
    </row>
    <row customHeight="1" ht="14.4" r="655" s="106" spans="1:27">
      <c r="A655" s="104" t="s">
        <v>57</v>
      </c>
      <c r="B655" s="122">
        <f>+O655-O654</f>
        <v/>
      </c>
      <c r="C655" s="130">
        <f>+P655-P654</f>
        <v/>
      </c>
      <c r="D655" s="122">
        <f>+Q655-Q654</f>
        <v/>
      </c>
      <c r="E655" s="122">
        <f>+R655-R654</f>
        <v/>
      </c>
      <c r="F655" s="123">
        <f>+S655-S654</f>
        <v/>
      </c>
      <c r="G655" s="122">
        <f>+T655-T654</f>
        <v/>
      </c>
      <c r="H655" s="130">
        <f>+U655-U654</f>
        <v/>
      </c>
      <c r="I655" s="122">
        <f>+V655-V654</f>
        <v/>
      </c>
      <c r="J655" s="105" t="n">
        <v>9979.700000000001</v>
      </c>
      <c r="M655" s="127">
        <f>B655+F655+I655-C655-G655-H655</f>
        <v/>
      </c>
      <c r="O655" s="105" t="n">
        <v>148005</v>
      </c>
      <c r="P655" s="105" t="n">
        <v>107842</v>
      </c>
      <c r="Q655" s="105" t="n">
        <v>405309</v>
      </c>
      <c r="R655" s="105" t="n">
        <v>443549</v>
      </c>
      <c r="S655" s="105" t="n">
        <v>261361</v>
      </c>
      <c r="T655" s="105" t="n">
        <v>374682</v>
      </c>
      <c r="U655" s="105" t="n">
        <v>180891</v>
      </c>
      <c r="V655" s="105" t="n">
        <v>146498</v>
      </c>
    </row>
    <row customHeight="1" ht="14.4" r="656" s="106" spans="1:27">
      <c r="A656" s="104" t="s">
        <v>58</v>
      </c>
      <c r="B656" s="122">
        <f>+O656-O655</f>
        <v/>
      </c>
      <c r="C656" s="130">
        <f>+P656-P655</f>
        <v/>
      </c>
      <c r="D656" s="122">
        <f>+Q656-Q655</f>
        <v/>
      </c>
      <c r="E656" s="122">
        <f>+R656-R655</f>
        <v/>
      </c>
      <c r="F656" s="123">
        <f>+S656-S655</f>
        <v/>
      </c>
      <c r="G656" s="122">
        <f>+T656-T655</f>
        <v/>
      </c>
      <c r="H656" s="130">
        <f>+U656-U655</f>
        <v/>
      </c>
      <c r="I656" s="122">
        <f>+V656-V655</f>
        <v/>
      </c>
      <c r="J656" s="105" t="n">
        <v>9988.75</v>
      </c>
      <c r="M656" s="127">
        <f>B656+F656+I656-C656-G656-H656</f>
        <v/>
      </c>
      <c r="O656" s="105" t="n">
        <v>151294</v>
      </c>
      <c r="P656" s="105" t="n">
        <v>111207</v>
      </c>
      <c r="Q656" s="105" t="n">
        <v>408063</v>
      </c>
      <c r="R656" s="105" t="n">
        <v>447907</v>
      </c>
      <c r="S656" s="105" t="n">
        <v>262529</v>
      </c>
      <c r="T656" s="105" t="n">
        <v>381278</v>
      </c>
      <c r="U656" s="105" t="n">
        <v>177748</v>
      </c>
      <c r="V656" s="105" t="n">
        <v>145994</v>
      </c>
    </row>
    <row customHeight="1" ht="14.4" r="657" s="106" spans="1:27">
      <c r="A657" s="104" t="s">
        <v>59</v>
      </c>
      <c r="B657" s="122">
        <f>+O657-O656</f>
        <v/>
      </c>
      <c r="C657" s="130">
        <f>+P657-P656</f>
        <v/>
      </c>
      <c r="D657" s="122">
        <f>+Q657-Q656</f>
        <v/>
      </c>
      <c r="E657" s="122">
        <f>+R657-R656</f>
        <v/>
      </c>
      <c r="F657" s="123">
        <f>+S657-S656</f>
        <v/>
      </c>
      <c r="G657" s="122">
        <f>+T657-T656</f>
        <v/>
      </c>
      <c r="H657" s="130">
        <f>+U657-U656</f>
        <v/>
      </c>
      <c r="I657" s="122">
        <f>+V657-V656</f>
        <v/>
      </c>
      <c r="J657" s="105" t="n">
        <v>10016.95</v>
      </c>
      <c r="M657" s="127">
        <f>B657+F657+I657-C657-G657-H657</f>
        <v/>
      </c>
      <c r="O657" s="105" t="n">
        <v>149705</v>
      </c>
      <c r="P657" s="105" t="n">
        <v>114031</v>
      </c>
      <c r="Q657" s="105" t="n">
        <v>415938</v>
      </c>
      <c r="R657" s="105" t="n">
        <v>449431</v>
      </c>
      <c r="S657" s="105" t="n">
        <v>268204</v>
      </c>
      <c r="T657" s="105" t="n">
        <v>388611</v>
      </c>
      <c r="U657" s="105" t="n">
        <v>181337</v>
      </c>
      <c r="V657" s="105" t="n">
        <v>152919</v>
      </c>
    </row>
    <row customHeight="1" ht="14.4" r="658" s="106" spans="1:27">
      <c r="A658" s="104" t="s">
        <v>60</v>
      </c>
      <c r="B658" s="122">
        <f>+O658-O657</f>
        <v/>
      </c>
      <c r="C658" s="130">
        <f>+P658-P657</f>
        <v/>
      </c>
      <c r="D658" s="122">
        <f>+Q658-Q657</f>
        <v/>
      </c>
      <c r="E658" s="122">
        <f>+R658-R657</f>
        <v/>
      </c>
      <c r="F658" s="123">
        <f>+S658-S657</f>
        <v/>
      </c>
      <c r="G658" s="122">
        <f>+T658-T657</f>
        <v/>
      </c>
      <c r="H658" s="130">
        <f>+U658-U657</f>
        <v/>
      </c>
      <c r="I658" s="122">
        <f>+V658-V657</f>
        <v/>
      </c>
      <c r="J658" s="105" t="n">
        <v>9984.799999999999</v>
      </c>
      <c r="M658" s="127">
        <f>B658+F658+I658-C658-G658-H658</f>
        <v/>
      </c>
      <c r="O658" s="105" t="n">
        <v>158807</v>
      </c>
      <c r="P658" s="105" t="n">
        <v>114653</v>
      </c>
      <c r="Q658" s="105" t="n">
        <v>424693</v>
      </c>
      <c r="R658" s="105" t="n">
        <v>445664</v>
      </c>
      <c r="S658" s="105" t="n">
        <v>282147</v>
      </c>
      <c r="T658" s="105" t="n">
        <v>404458</v>
      </c>
      <c r="U658" s="105" t="n">
        <v>188057</v>
      </c>
      <c r="V658" s="105" t="n">
        <v>170998</v>
      </c>
    </row>
    <row customHeight="1" ht="14.4" r="659" s="106" spans="1:27">
      <c r="A659" s="104" t="s">
        <v>61</v>
      </c>
      <c r="B659" s="122">
        <f>+O659-O658</f>
        <v/>
      </c>
      <c r="C659" s="130">
        <f>+P659-P658</f>
        <v/>
      </c>
      <c r="D659" s="122">
        <f>+Q659-Q658</f>
        <v/>
      </c>
      <c r="E659" s="122">
        <f>+R659-R658</f>
        <v/>
      </c>
      <c r="F659" s="123">
        <f>+S659-S658</f>
        <v/>
      </c>
      <c r="G659" s="122">
        <f>+T659-T658</f>
        <v/>
      </c>
      <c r="H659" s="130">
        <f>+U659-U658</f>
        <v/>
      </c>
      <c r="I659" s="122">
        <f>+V659-V658</f>
        <v/>
      </c>
      <c r="J659" s="105" t="n">
        <v>10096.4</v>
      </c>
      <c r="M659" s="127">
        <f>B659+F659+I659-C659-G659-H659</f>
        <v/>
      </c>
      <c r="O659" s="105" t="n">
        <v>168520</v>
      </c>
      <c r="P659" s="105" t="n">
        <v>119548</v>
      </c>
      <c r="Q659" s="105" t="n">
        <v>435422</v>
      </c>
      <c r="R659" s="105" t="n">
        <v>446909</v>
      </c>
      <c r="S659" s="105" t="n">
        <v>290955</v>
      </c>
      <c r="T659" s="105" t="n">
        <v>392122</v>
      </c>
      <c r="U659" s="105" t="n">
        <v>191579</v>
      </c>
      <c r="V659" s="105" t="n">
        <v>176226</v>
      </c>
    </row>
    <row customHeight="1" ht="14.4" r="660" s="106" spans="1:27">
      <c r="A660" s="104" t="s">
        <v>62</v>
      </c>
      <c r="B660" s="122">
        <f>+O660-O659</f>
        <v/>
      </c>
      <c r="C660" s="130">
        <f>+P660-P659</f>
        <v/>
      </c>
      <c r="D660" s="122">
        <f>+Q660-Q659</f>
        <v/>
      </c>
      <c r="E660" s="122">
        <f>+R660-R659</f>
        <v/>
      </c>
      <c r="F660" s="123">
        <f>+S660-S659</f>
        <v/>
      </c>
      <c r="G660" s="122">
        <f>+T660-T659</f>
        <v/>
      </c>
      <c r="H660" s="130">
        <f>+U660-U659</f>
        <v/>
      </c>
      <c r="I660" s="122">
        <f>+V660-V659</f>
        <v/>
      </c>
      <c r="J660" s="105" t="n">
        <v>10167.45</v>
      </c>
      <c r="M660" s="127">
        <f>B660+F660+I660-C660-G660-H660</f>
        <v/>
      </c>
      <c r="O660" s="105" t="n">
        <v>186913</v>
      </c>
      <c r="P660" s="105" t="n">
        <v>126838</v>
      </c>
      <c r="Q660" s="105" t="n">
        <v>445331</v>
      </c>
      <c r="R660" s="105" t="n">
        <v>451588</v>
      </c>
      <c r="S660" s="105" t="n">
        <v>308710</v>
      </c>
      <c r="T660" s="105" t="n">
        <v>403027</v>
      </c>
      <c r="U660" s="105" t="n">
        <v>188173</v>
      </c>
      <c r="V660" s="105" t="n">
        <v>207352</v>
      </c>
    </row>
    <row customHeight="1" ht="14.4" r="661" s="106" spans="1:27">
      <c r="A661" s="104" t="s">
        <v>63</v>
      </c>
      <c r="B661" s="122">
        <f>+O661-O660</f>
        <v/>
      </c>
      <c r="C661" s="130">
        <f>+P661-P660</f>
        <v/>
      </c>
      <c r="D661" s="122">
        <f>+Q661-Q660</f>
        <v/>
      </c>
      <c r="E661" s="122">
        <f>+R661-R660</f>
        <v/>
      </c>
      <c r="F661" s="123">
        <f>+S661-S660</f>
        <v/>
      </c>
      <c r="G661" s="122">
        <f>+T661-T660</f>
        <v/>
      </c>
      <c r="H661" s="130">
        <f>+U661-U660</f>
        <v/>
      </c>
      <c r="I661" s="122">
        <f>+V661-V660</f>
        <v/>
      </c>
      <c r="J661" s="105" t="n">
        <v>10230.85</v>
      </c>
      <c r="M661" s="127">
        <f>B661+F661+I661-C661-G661-H661</f>
        <v/>
      </c>
      <c r="O661" s="105" t="n">
        <v>216727</v>
      </c>
      <c r="P661" s="105" t="n">
        <v>124949</v>
      </c>
      <c r="Q661" s="105" t="n">
        <v>447641</v>
      </c>
      <c r="R661" s="105" t="n">
        <v>455607</v>
      </c>
      <c r="S661" s="105" t="n">
        <v>320172</v>
      </c>
      <c r="T661" s="105" t="n">
        <v>399278</v>
      </c>
      <c r="U661" s="105" t="n">
        <v>190271</v>
      </c>
      <c r="V661" s="105" t="n">
        <v>225074</v>
      </c>
    </row>
    <row customHeight="1" ht="14.4" r="662" s="106" spans="1:27">
      <c r="A662" s="104" t="s">
        <v>64</v>
      </c>
      <c r="B662" s="122">
        <f>+O662-O661</f>
        <v/>
      </c>
      <c r="C662" s="130">
        <f>+P662-P661</f>
        <v/>
      </c>
      <c r="D662" s="122">
        <f>+Q662-Q661</f>
        <v/>
      </c>
      <c r="E662" s="122">
        <f>+R662-R661</f>
        <v/>
      </c>
      <c r="F662" s="123">
        <f>+S662-S661</f>
        <v/>
      </c>
      <c r="G662" s="122">
        <f>+T662-T661</f>
        <v/>
      </c>
      <c r="H662" s="130">
        <f>+U662-U661</f>
        <v/>
      </c>
      <c r="I662" s="122">
        <f>+V662-V661</f>
        <v/>
      </c>
      <c r="J662" s="105" t="n">
        <v>10234.45</v>
      </c>
      <c r="M662" s="127">
        <f>B662+F662+I662-C662-G662-H662</f>
        <v/>
      </c>
      <c r="O662" s="105" t="n">
        <v>222596</v>
      </c>
      <c r="P662" s="105" t="n">
        <v>126667</v>
      </c>
      <c r="Q662" s="105" t="n">
        <v>448842</v>
      </c>
      <c r="R662" s="105" t="n">
        <v>458450</v>
      </c>
      <c r="S662" s="105" t="n">
        <v>323343</v>
      </c>
      <c r="T662" s="105" t="n">
        <v>405198</v>
      </c>
      <c r="U662" s="105" t="n">
        <v>189353</v>
      </c>
      <c r="V662" s="105" t="n">
        <v>225801</v>
      </c>
    </row>
    <row customHeight="1" ht="14.4" r="663" s="106" spans="1:27">
      <c r="A663" s="104" t="s">
        <v>65</v>
      </c>
      <c r="B663" s="122">
        <f>+O663-O662</f>
        <v/>
      </c>
      <c r="C663" s="130">
        <f>+P663-P662</f>
        <v/>
      </c>
      <c r="D663" s="122">
        <f>+Q663-Q662</f>
        <v/>
      </c>
      <c r="E663" s="122">
        <f>+R663-R662</f>
        <v/>
      </c>
      <c r="F663" s="123">
        <f>+S663-S662</f>
        <v/>
      </c>
      <c r="G663" s="122">
        <f>+T663-T662</f>
        <v/>
      </c>
      <c r="H663" s="130">
        <f>+U663-U662</f>
        <v/>
      </c>
      <c r="I663" s="122">
        <f>+V663-V662</f>
        <v/>
      </c>
      <c r="J663" s="105" t="n">
        <v>10210.85</v>
      </c>
      <c r="M663" s="127">
        <f>B663+F663+I663-C663-G663-H663</f>
        <v/>
      </c>
      <c r="O663" s="105" t="n">
        <v>229602</v>
      </c>
      <c r="P663" s="105" t="n">
        <v>122345</v>
      </c>
      <c r="Q663" s="105" t="n">
        <v>436720</v>
      </c>
      <c r="R663" s="105" t="n">
        <v>462094</v>
      </c>
      <c r="S663" s="105" t="n">
        <v>315227</v>
      </c>
      <c r="T663" s="105" t="n">
        <v>401359</v>
      </c>
      <c r="U663" s="105" t="n">
        <v>194804</v>
      </c>
      <c r="V663" s="105" t="n">
        <v>222548</v>
      </c>
    </row>
    <row customHeight="1" ht="14.4" r="664" s="106" spans="1:27">
      <c r="A664" s="104" t="s">
        <v>66</v>
      </c>
      <c r="B664" s="122">
        <f>+O664-O663</f>
        <v/>
      </c>
      <c r="C664" s="130">
        <f>+P664-P663</f>
        <v/>
      </c>
      <c r="D664" s="122">
        <f>+Q664-Q663</f>
        <v/>
      </c>
      <c r="E664" s="122">
        <f>+R664-R663</f>
        <v/>
      </c>
      <c r="F664" s="123">
        <f>+S664-S663</f>
        <v/>
      </c>
      <c r="G664" s="122">
        <f>+T664-T663</f>
        <v/>
      </c>
      <c r="H664" s="130">
        <f>+U664-U663</f>
        <v/>
      </c>
      <c r="I664" s="122">
        <f>+V664-V663</f>
        <v/>
      </c>
      <c r="J664" s="105" t="n">
        <v>10146.55</v>
      </c>
      <c r="M664" s="127">
        <f>B664+F664+I664-C664-G664-H664</f>
        <v/>
      </c>
      <c r="O664" s="105" t="n">
        <v>230071</v>
      </c>
      <c r="P664" s="105" t="n">
        <v>122494</v>
      </c>
      <c r="Q664" s="105" t="n">
        <v>436424</v>
      </c>
      <c r="R664" s="105" t="n">
        <v>463096</v>
      </c>
      <c r="S664" s="105" t="n">
        <v>315237</v>
      </c>
      <c r="T664" s="105" t="n">
        <v>401359</v>
      </c>
      <c r="U664" s="105" t="n">
        <v>194814</v>
      </c>
      <c r="V664" s="105" t="n">
        <v>222548</v>
      </c>
    </row>
    <row customHeight="1" ht="14.4" r="665" s="106" spans="1:27">
      <c r="A665" s="104" t="s">
        <v>67</v>
      </c>
      <c r="B665" s="122">
        <f>+O665-O664</f>
        <v/>
      </c>
      <c r="C665" s="130">
        <f>+P665-P664</f>
        <v/>
      </c>
      <c r="D665" s="122">
        <f>+Q665-Q664</f>
        <v/>
      </c>
      <c r="E665" s="122">
        <f>+R665-R664</f>
        <v/>
      </c>
      <c r="F665" s="123">
        <f>+S665-S664</f>
        <v/>
      </c>
      <c r="G665" s="122">
        <f>+T665-T664</f>
        <v/>
      </c>
      <c r="H665" s="130">
        <f>+U665-U664</f>
        <v/>
      </c>
      <c r="I665" s="122">
        <f>+V665-V664</f>
        <v/>
      </c>
      <c r="J665" s="105" t="n">
        <v>10184.85</v>
      </c>
      <c r="M665" s="127">
        <f>B665+F665+I665-C665-G665-H665</f>
        <v/>
      </c>
      <c r="O665" s="105" t="n">
        <v>225742</v>
      </c>
      <c r="P665" s="105" t="n">
        <v>128383</v>
      </c>
      <c r="Q665" s="105" t="n">
        <v>438108</v>
      </c>
      <c r="R665" s="105" t="n">
        <v>462659</v>
      </c>
      <c r="S665" s="105" t="n">
        <v>329245</v>
      </c>
      <c r="T665" s="105" t="n">
        <v>399641</v>
      </c>
      <c r="U665" s="105" t="n">
        <v>202146</v>
      </c>
      <c r="V665" s="105" t="n">
        <v>228124</v>
      </c>
    </row>
    <row customHeight="1" ht="14.4" r="666" s="106" spans="1:27">
      <c r="A666" s="104" t="s">
        <v>68</v>
      </c>
      <c r="B666" s="122">
        <f>+O666-O665</f>
        <v/>
      </c>
      <c r="C666" s="130">
        <f>+P666-P665</f>
        <v/>
      </c>
      <c r="D666" s="122">
        <f>+Q666-Q665</f>
        <v/>
      </c>
      <c r="E666" s="122">
        <f>+R666-R665</f>
        <v/>
      </c>
      <c r="F666" s="123">
        <f>+S666-S665</f>
        <v/>
      </c>
      <c r="G666" s="122">
        <f>+T666-T665</f>
        <v/>
      </c>
      <c r="H666" s="130">
        <f>+U666-U665</f>
        <v/>
      </c>
      <c r="I666" s="122">
        <f>+V666-V665</f>
        <v/>
      </c>
      <c r="J666" s="105" t="n">
        <v>10207.7</v>
      </c>
      <c r="M666" s="127">
        <f>B666+F666+I666-C666-G666-H666</f>
        <v/>
      </c>
      <c r="O666" s="105" t="n">
        <v>226653</v>
      </c>
      <c r="P666" s="105" t="n">
        <v>145698</v>
      </c>
      <c r="Q666" s="105" t="n">
        <v>439689</v>
      </c>
      <c r="R666" s="105" t="n">
        <v>468237</v>
      </c>
      <c r="S666" s="105" t="n">
        <v>343599</v>
      </c>
      <c r="T666" s="105" t="n">
        <v>396077</v>
      </c>
      <c r="U666" s="105" t="n">
        <v>196332</v>
      </c>
      <c r="V666" s="105" t="n">
        <v>234726</v>
      </c>
    </row>
    <row customHeight="1" ht="14.4" r="667" s="106" spans="1:27">
      <c r="A667" s="104" t="s">
        <v>69</v>
      </c>
      <c r="B667" s="122">
        <f>+O667-O666</f>
        <v/>
      </c>
      <c r="C667" s="130">
        <f>+P667-P666</f>
        <v/>
      </c>
      <c r="D667" s="122">
        <f>+Q667-Q666</f>
        <v/>
      </c>
      <c r="E667" s="122">
        <f>+R667-R666</f>
        <v/>
      </c>
      <c r="F667" s="123">
        <f>+S667-S666</f>
        <v/>
      </c>
      <c r="G667" s="122">
        <f>+T667-T666</f>
        <v/>
      </c>
      <c r="H667" s="130">
        <f>+U667-U666</f>
        <v/>
      </c>
      <c r="I667" s="122">
        <f>+V667-V666</f>
        <v/>
      </c>
      <c r="J667" s="105" t="n">
        <v>10295.35</v>
      </c>
      <c r="M667" s="127">
        <f>B667+F667+I667-C667-G667-H667</f>
        <v/>
      </c>
      <c r="O667" s="105" t="n">
        <v>241239</v>
      </c>
      <c r="P667" s="105" t="n">
        <v>171373</v>
      </c>
      <c r="Q667" s="105" t="n">
        <v>462411</v>
      </c>
      <c r="R667" s="105" t="n">
        <v>464836</v>
      </c>
      <c r="S667" s="105" t="n">
        <v>349438</v>
      </c>
      <c r="T667" s="105" t="n">
        <v>388325</v>
      </c>
      <c r="U667" s="105" t="n">
        <v>183760</v>
      </c>
      <c r="V667" s="105" t="n">
        <v>251373</v>
      </c>
    </row>
    <row customHeight="1" ht="14.4" r="668" s="106" spans="1:27">
      <c r="A668" s="104" t="s">
        <v>70</v>
      </c>
      <c r="B668" s="122">
        <f>+O668-O667</f>
        <v/>
      </c>
      <c r="C668" s="130">
        <f>+P668-P667</f>
        <v/>
      </c>
      <c r="D668" s="122">
        <f>+Q668-Q667</f>
        <v/>
      </c>
      <c r="E668" s="122">
        <f>+R668-R667</f>
        <v/>
      </c>
      <c r="F668" s="123">
        <f>+S668-S667</f>
        <v/>
      </c>
      <c r="G668" s="122">
        <f>+T668-T667</f>
        <v/>
      </c>
      <c r="H668" s="130">
        <f>+U668-U667</f>
        <v/>
      </c>
      <c r="I668" s="122">
        <f>+V668-V667</f>
        <v/>
      </c>
      <c r="J668" s="105" t="n">
        <v>10343.8</v>
      </c>
      <c r="M668" s="127">
        <f>B668+F668+I668-C668-G668-H668</f>
        <v/>
      </c>
      <c r="O668" s="105" t="n">
        <v>184139</v>
      </c>
      <c r="P668" s="105" t="n">
        <v>77388</v>
      </c>
      <c r="Q668" s="105" t="n">
        <v>431354</v>
      </c>
      <c r="R668" s="105" t="n">
        <v>438319</v>
      </c>
      <c r="S668" s="105" t="n">
        <v>262683</v>
      </c>
      <c r="T668" s="105" t="n">
        <v>259652</v>
      </c>
      <c r="U668" s="105" t="n">
        <v>135575</v>
      </c>
      <c r="V668" s="105" t="n">
        <v>144280</v>
      </c>
    </row>
    <row customHeight="1" ht="14.4" r="669" s="106" spans="1:27">
      <c r="A669" s="104" t="s">
        <v>71</v>
      </c>
      <c r="B669" s="122">
        <f>+O669-O668</f>
        <v/>
      </c>
      <c r="C669" s="130">
        <f>+P669-P668</f>
        <v/>
      </c>
      <c r="D669" s="122">
        <f>+Q669-Q668</f>
        <v/>
      </c>
      <c r="E669" s="122">
        <f>+R669-R668</f>
        <v/>
      </c>
      <c r="F669" s="123">
        <f>+S669-S668</f>
        <v/>
      </c>
      <c r="G669" s="122">
        <f>+T669-T668</f>
        <v/>
      </c>
      <c r="H669" s="130">
        <f>+U669-U668</f>
        <v/>
      </c>
      <c r="I669" s="122">
        <f>+V669-V668</f>
        <v/>
      </c>
      <c r="J669" s="105" t="n">
        <v>10323.05</v>
      </c>
      <c r="M669" s="127">
        <f>B669+F669+I669-C669-G669-H669</f>
        <v/>
      </c>
      <c r="O669" s="105" t="n">
        <v>185970</v>
      </c>
      <c r="P669" s="105" t="n">
        <v>80280</v>
      </c>
      <c r="Q669" s="105" t="n">
        <v>438813</v>
      </c>
      <c r="R669" s="105" t="n">
        <v>450893</v>
      </c>
      <c r="S669" s="105" t="n">
        <v>280527</v>
      </c>
      <c r="T669" s="105" t="n">
        <v>269070</v>
      </c>
      <c r="U669" s="105" t="n">
        <v>139249</v>
      </c>
      <c r="V669" s="105" t="n">
        <v>155543</v>
      </c>
    </row>
    <row customHeight="1" ht="14.4" r="670" s="106" spans="1:27">
      <c r="A670" s="104" t="s">
        <v>72</v>
      </c>
      <c r="B670" s="122">
        <f>+O670-O669</f>
        <v/>
      </c>
      <c r="C670" s="130">
        <f>+P670-P669</f>
        <v/>
      </c>
      <c r="D670" s="122">
        <f>+Q670-Q669</f>
        <v/>
      </c>
      <c r="E670" s="122">
        <f>+R670-R669</f>
        <v/>
      </c>
      <c r="F670" s="123">
        <f>+S670-S669</f>
        <v/>
      </c>
      <c r="G670" s="122">
        <f>+T670-T669</f>
        <v/>
      </c>
      <c r="H670" s="130">
        <f>+U670-U669</f>
        <v/>
      </c>
      <c r="I670" s="122">
        <f>+V670-V669</f>
        <v/>
      </c>
      <c r="J670" s="105" t="n">
        <v>10363.65</v>
      </c>
      <c r="M670" s="127">
        <f>B670+F670+I670-C670-G670-H670</f>
        <v/>
      </c>
      <c r="O670" s="105" t="n">
        <v>189795</v>
      </c>
      <c r="P670" s="105" t="n">
        <v>81850</v>
      </c>
      <c r="Q670" s="105" t="n">
        <v>449375</v>
      </c>
      <c r="R670" s="105" t="n">
        <v>459674</v>
      </c>
      <c r="S670" s="105" t="n">
        <v>288951</v>
      </c>
      <c r="T670" s="105" t="n">
        <v>279029</v>
      </c>
      <c r="U670" s="105" t="n">
        <v>142222</v>
      </c>
      <c r="V670" s="105" t="n">
        <v>164257</v>
      </c>
    </row>
    <row customHeight="1" ht="14.4" r="671" s="106" spans="1:27">
      <c r="A671" s="104" t="s">
        <v>73</v>
      </c>
      <c r="B671" s="122">
        <f>+O671-O670</f>
        <v/>
      </c>
      <c r="C671" s="130">
        <f>+P671-P670</f>
        <v/>
      </c>
      <c r="D671" s="122">
        <f>+Q671-Q670</f>
        <v/>
      </c>
      <c r="E671" s="122">
        <f>+R671-R670</f>
        <v/>
      </c>
      <c r="F671" s="123">
        <f>+S671-S670</f>
        <v/>
      </c>
      <c r="G671" s="122">
        <f>+T671-T670</f>
        <v/>
      </c>
      <c r="H671" s="130">
        <f>+U671-U670</f>
        <v/>
      </c>
      <c r="I671" s="122">
        <f>+V671-V670</f>
        <v/>
      </c>
      <c r="J671" s="105" t="n">
        <v>10335.3</v>
      </c>
      <c r="M671" s="127">
        <f>B671+F671+I671-C671-G671-H671</f>
        <v/>
      </c>
      <c r="O671" s="105" t="n">
        <v>188150</v>
      </c>
      <c r="P671" s="105" t="n">
        <v>88786</v>
      </c>
      <c r="Q671" s="105" t="n">
        <v>456132</v>
      </c>
      <c r="R671" s="105" t="n">
        <v>470131</v>
      </c>
      <c r="S671" s="105" t="n">
        <v>285433</v>
      </c>
      <c r="T671" s="105" t="n">
        <v>304805</v>
      </c>
      <c r="U671" s="105" t="n">
        <v>143638</v>
      </c>
      <c r="V671" s="105" t="n">
        <v>174890</v>
      </c>
    </row>
    <row customHeight="1" ht="14.4" r="672" s="106" spans="1:27">
      <c r="A672" s="104" t="s">
        <v>74</v>
      </c>
      <c r="B672" s="122">
        <f>+O672-O671</f>
        <v/>
      </c>
      <c r="C672" s="130">
        <f>+P672-P671</f>
        <v/>
      </c>
      <c r="D672" s="122">
        <f>+Q672-Q671</f>
        <v/>
      </c>
      <c r="E672" s="122">
        <f>+R672-R671</f>
        <v/>
      </c>
      <c r="F672" s="123">
        <f>+S672-S671</f>
        <v/>
      </c>
      <c r="G672" s="122">
        <f>+T672-T671</f>
        <v/>
      </c>
      <c r="H672" s="130">
        <f>+U672-U671</f>
        <v/>
      </c>
      <c r="I672" s="122">
        <f>+V672-V671</f>
        <v/>
      </c>
      <c r="J672" s="105" t="n">
        <v>10440.5</v>
      </c>
      <c r="M672" s="127">
        <f>B672+F672+I672-C672-G672-H672</f>
        <v/>
      </c>
      <c r="O672" s="105" t="n">
        <v>196016</v>
      </c>
      <c r="P672" s="105" t="n">
        <v>95879</v>
      </c>
      <c r="Q672" s="105" t="n">
        <v>463158</v>
      </c>
      <c r="R672" s="105" t="n">
        <v>476198</v>
      </c>
      <c r="S672" s="105" t="n">
        <v>305038</v>
      </c>
      <c r="T672" s="105" t="n">
        <v>304617</v>
      </c>
      <c r="U672" s="105" t="n">
        <v>144971</v>
      </c>
      <c r="V672" s="105" t="n">
        <v>194706</v>
      </c>
    </row>
    <row customHeight="1" ht="14.4" r="673" s="106" spans="1:27">
      <c r="A673" s="104" t="s">
        <v>75</v>
      </c>
      <c r="B673" s="122">
        <f>+O673-O672</f>
        <v/>
      </c>
      <c r="C673" s="130">
        <f>+P673-P672</f>
        <v/>
      </c>
      <c r="D673" s="122">
        <f>+Q673-Q672</f>
        <v/>
      </c>
      <c r="E673" s="122">
        <f>+R673-R672</f>
        <v/>
      </c>
      <c r="F673" s="123">
        <f>+S673-S672</f>
        <v/>
      </c>
      <c r="G673" s="122">
        <f>+T673-T672</f>
        <v/>
      </c>
      <c r="H673" s="130">
        <f>+U673-U672</f>
        <v/>
      </c>
      <c r="I673" s="122">
        <f>+V673-V672</f>
        <v/>
      </c>
      <c r="J673" s="105" t="n">
        <v>10423.8</v>
      </c>
      <c r="M673" s="127">
        <f>B673+F673+I673-C673-G673-H673</f>
        <v/>
      </c>
      <c r="O673" s="105" t="n">
        <v>197671</v>
      </c>
      <c r="P673" s="105" t="n">
        <v>107489</v>
      </c>
      <c r="Q673" s="105" t="n">
        <v>464815</v>
      </c>
      <c r="R673" s="105" t="n">
        <v>482869</v>
      </c>
      <c r="S673" s="105" t="n">
        <v>302677</v>
      </c>
      <c r="T673" s="105" t="n">
        <v>313224</v>
      </c>
      <c r="U673" s="105" t="n">
        <v>145902</v>
      </c>
      <c r="V673" s="105" t="n">
        <v>193930</v>
      </c>
    </row>
    <row customHeight="1" ht="14.4" r="674" s="106" spans="1:27">
      <c r="A674" s="104" t="s">
        <v>76</v>
      </c>
      <c r="B674" s="122">
        <f>+O674-O673</f>
        <v/>
      </c>
      <c r="C674" s="130">
        <f>+P674-P673</f>
        <v/>
      </c>
      <c r="D674" s="122">
        <f>+Q674-Q673</f>
        <v/>
      </c>
      <c r="E674" s="122">
        <f>+R674-R673</f>
        <v/>
      </c>
      <c r="F674" s="123">
        <f>+S674-S673</f>
        <v/>
      </c>
      <c r="G674" s="122">
        <f>+T674-T673</f>
        <v/>
      </c>
      <c r="H674" s="130">
        <f>+U674-U673</f>
        <v/>
      </c>
      <c r="I674" s="122">
        <f>+V674-V673</f>
        <v/>
      </c>
      <c r="J674" s="105" t="n">
        <v>10452.5</v>
      </c>
      <c r="M674" s="127">
        <f>B674+F674+I674-C674-G674-H674</f>
        <v/>
      </c>
      <c r="O674" s="105" t="n">
        <v>199869</v>
      </c>
      <c r="P674" s="105" t="n">
        <v>114372</v>
      </c>
      <c r="Q674" s="105" t="n">
        <v>469620</v>
      </c>
      <c r="R674" s="105" t="n">
        <v>487305</v>
      </c>
      <c r="S674" s="105" t="n">
        <v>304186</v>
      </c>
      <c r="T674" s="105" t="n">
        <v>338720</v>
      </c>
      <c r="U674" s="105" t="n">
        <v>157791</v>
      </c>
      <c r="V674" s="105" t="n">
        <v>202528</v>
      </c>
    </row>
    <row customHeight="1" ht="14.4" r="675" s="106" spans="1:27">
      <c r="A675" s="104" t="s">
        <v>77</v>
      </c>
      <c r="B675" s="122">
        <f>+O675-O674</f>
        <v/>
      </c>
      <c r="C675" s="130">
        <f>+P675-P674</f>
        <v/>
      </c>
      <c r="D675" s="122">
        <f>+Q675-Q674</f>
        <v/>
      </c>
      <c r="E675" s="122">
        <f>+R675-R674</f>
        <v/>
      </c>
      <c r="F675" s="123">
        <f>+S675-S674</f>
        <v/>
      </c>
      <c r="G675" s="122">
        <f>+T675-T674</f>
        <v/>
      </c>
      <c r="H675" s="130">
        <f>+U675-U674</f>
        <v/>
      </c>
      <c r="I675" s="122">
        <f>+V675-V674</f>
        <v/>
      </c>
      <c r="J675" s="105" t="n">
        <v>10451.8</v>
      </c>
      <c r="M675" s="127">
        <f>B675+F675+I675-C675-G675-H675</f>
        <v/>
      </c>
      <c r="O675" s="105" t="n">
        <v>200813</v>
      </c>
      <c r="P675" s="105" t="n">
        <v>126175</v>
      </c>
      <c r="Q675" s="105" t="n">
        <v>467999</v>
      </c>
      <c r="R675" s="105" t="n">
        <v>496193</v>
      </c>
      <c r="S675" s="105" t="n">
        <v>311159</v>
      </c>
      <c r="T675" s="105" t="n">
        <v>341693</v>
      </c>
      <c r="U675" s="105" t="n">
        <v>157954</v>
      </c>
      <c r="V675" s="105" t="n">
        <v>207309</v>
      </c>
    </row>
    <row customHeight="1" ht="14.4" r="676" s="106" spans="1:27">
      <c r="A676" s="104" t="s">
        <v>78</v>
      </c>
      <c r="B676" s="122">
        <f>+O676-O675</f>
        <v/>
      </c>
      <c r="C676" s="130">
        <f>+P676-P675</f>
        <v/>
      </c>
      <c r="D676" s="122">
        <f>+Q676-Q675</f>
        <v/>
      </c>
      <c r="E676" s="122">
        <f>+R676-R675</f>
        <v/>
      </c>
      <c r="F676" s="123">
        <f>+S676-S675</f>
        <v/>
      </c>
      <c r="G676" s="122">
        <f>+T676-T675</f>
        <v/>
      </c>
      <c r="H676" s="130">
        <f>+U676-U675</f>
        <v/>
      </c>
      <c r="I676" s="122">
        <f>+V676-V675</f>
        <v/>
      </c>
      <c r="J676" s="105" t="n">
        <v>10350.15</v>
      </c>
      <c r="M676" s="127">
        <f>B676+F676+I676-C676-G676-H676</f>
        <v/>
      </c>
      <c r="O676" s="105" t="n">
        <v>199135</v>
      </c>
      <c r="P676" s="105" t="n">
        <v>135316</v>
      </c>
      <c r="Q676" s="105" t="n">
        <v>462091</v>
      </c>
      <c r="R676" s="105" t="n">
        <v>505416</v>
      </c>
      <c r="S676" s="105" t="n">
        <v>316849</v>
      </c>
      <c r="T676" s="105" t="n">
        <v>380892</v>
      </c>
      <c r="U676" s="105" t="n">
        <v>170729</v>
      </c>
      <c r="V676" s="105" t="n">
        <v>218942</v>
      </c>
    </row>
    <row customHeight="1" ht="14.4" r="677" s="106" spans="1:27">
      <c r="A677" s="104" t="s">
        <v>79</v>
      </c>
      <c r="B677" s="122">
        <f>+O677-O676</f>
        <v/>
      </c>
      <c r="C677" s="130">
        <f>+P677-P676</f>
        <v/>
      </c>
      <c r="D677" s="122">
        <f>+Q677-Q676</f>
        <v/>
      </c>
      <c r="E677" s="122">
        <f>+R677-R676</f>
        <v/>
      </c>
      <c r="F677" s="123">
        <f>+S677-S676</f>
        <v/>
      </c>
      <c r="G677" s="122">
        <f>+T677-T676</f>
        <v/>
      </c>
      <c r="H677" s="130">
        <f>+U677-U676</f>
        <v/>
      </c>
      <c r="I677" s="122">
        <f>+V677-V676</f>
        <v/>
      </c>
      <c r="J677" s="105" t="n">
        <v>10303.15</v>
      </c>
      <c r="M677" s="127">
        <f>B677+F677+I677-C677-G677-H677</f>
        <v/>
      </c>
      <c r="O677" s="105" t="n">
        <v>200681</v>
      </c>
      <c r="P677" s="105" t="n">
        <v>144745</v>
      </c>
      <c r="Q677" s="105" t="n">
        <v>455796</v>
      </c>
      <c r="R677" s="105" t="n">
        <v>528076</v>
      </c>
      <c r="S677" s="105" t="n">
        <v>317042</v>
      </c>
      <c r="T677" s="105" t="n">
        <v>383811</v>
      </c>
      <c r="U677" s="105" t="n">
        <v>177355</v>
      </c>
      <c r="V677" s="105" t="n">
        <v>221869</v>
      </c>
    </row>
    <row customHeight="1" ht="14.4" r="678" s="106" spans="1:27">
      <c r="A678" s="104" t="s">
        <v>80</v>
      </c>
      <c r="B678" s="122">
        <f>+O678-O677</f>
        <v/>
      </c>
      <c r="C678" s="130">
        <f>+P678-P677</f>
        <v/>
      </c>
      <c r="D678" s="122">
        <f>+Q678-Q677</f>
        <v/>
      </c>
      <c r="E678" s="122">
        <f>+R678-R677</f>
        <v/>
      </c>
      <c r="F678" s="123">
        <f>+S678-S677</f>
        <v/>
      </c>
      <c r="G678" s="122">
        <f>+T678-T677</f>
        <v/>
      </c>
      <c r="H678" s="130">
        <f>+U678-U677</f>
        <v/>
      </c>
      <c r="I678" s="122">
        <f>+V678-V677</f>
        <v/>
      </c>
      <c r="J678" s="105" t="n">
        <v>10308.95</v>
      </c>
      <c r="M678" s="127">
        <f>B678+F678+I678-C678-G678-H678</f>
        <v/>
      </c>
      <c r="O678" s="105" t="n">
        <v>194531</v>
      </c>
      <c r="P678" s="105" t="n">
        <v>153436</v>
      </c>
      <c r="Q678" s="105" t="n">
        <v>454191</v>
      </c>
      <c r="R678" s="105" t="n">
        <v>541268</v>
      </c>
      <c r="S678" s="105" t="n">
        <v>309370</v>
      </c>
      <c r="T678" s="105" t="n">
        <v>380378</v>
      </c>
      <c r="U678" s="105" t="n">
        <v>176336</v>
      </c>
      <c r="V678" s="105" t="n">
        <v>220622</v>
      </c>
    </row>
    <row customHeight="1" ht="14.4" r="679" s="106" spans="1:27">
      <c r="A679" s="104" t="s">
        <v>81</v>
      </c>
      <c r="B679" s="122">
        <f>+O679-O678</f>
        <v/>
      </c>
      <c r="C679" s="130">
        <f>+P679-P678</f>
        <v/>
      </c>
      <c r="D679" s="122">
        <f>+Q679-Q678</f>
        <v/>
      </c>
      <c r="E679" s="122">
        <f>+R679-R678</f>
        <v/>
      </c>
      <c r="F679" s="123">
        <f>+S679-S678</f>
        <v/>
      </c>
      <c r="G679" s="122">
        <f>+T679-T678</f>
        <v/>
      </c>
      <c r="H679" s="130">
        <f>+U679-U678</f>
        <v/>
      </c>
      <c r="I679" s="122">
        <f>+V679-V678</f>
        <v/>
      </c>
      <c r="J679" s="105" t="n">
        <v>10321.75</v>
      </c>
      <c r="M679" s="127">
        <f>B679+F679+I679-C679-G679-H679</f>
        <v/>
      </c>
      <c r="O679" s="105" t="n">
        <v>193224</v>
      </c>
      <c r="P679" s="105" t="n">
        <v>173504</v>
      </c>
      <c r="Q679" s="105" t="n">
        <v>458668</v>
      </c>
      <c r="R679" s="105" t="n">
        <v>549526</v>
      </c>
      <c r="S679" s="105" t="n">
        <v>311232</v>
      </c>
      <c r="T679" s="105" t="n">
        <v>392304</v>
      </c>
      <c r="U679" s="105" t="n">
        <v>188757</v>
      </c>
      <c r="V679" s="105" t="n">
        <v>220677</v>
      </c>
    </row>
    <row customHeight="1" ht="14.4" r="680" s="106" spans="1:27">
      <c r="A680" s="104" t="s">
        <v>82</v>
      </c>
      <c r="B680" s="122">
        <f>+O680-O679</f>
        <v/>
      </c>
      <c r="C680" s="130">
        <f>+P680-P679</f>
        <v/>
      </c>
      <c r="D680" s="122">
        <f>+Q680-Q679</f>
        <v/>
      </c>
      <c r="E680" s="122">
        <f>+R680-R679</f>
        <v/>
      </c>
      <c r="F680" s="123">
        <f>+S680-S679</f>
        <v/>
      </c>
      <c r="G680" s="122">
        <f>+T680-T679</f>
        <v/>
      </c>
      <c r="H680" s="130">
        <f>+U680-U679</f>
        <v/>
      </c>
      <c r="I680" s="122">
        <f>+V680-V679</f>
        <v/>
      </c>
      <c r="J680" s="105" t="n">
        <v>10224.95</v>
      </c>
      <c r="M680" s="127">
        <f>B680+F680+I680-C680-G680-H680</f>
        <v/>
      </c>
      <c r="O680" s="105" t="n">
        <v>191880</v>
      </c>
      <c r="P680" s="105" t="n">
        <v>168699</v>
      </c>
      <c r="Q680" s="105" t="n">
        <v>457940</v>
      </c>
      <c r="R680" s="105" t="n">
        <v>554126</v>
      </c>
      <c r="S680" s="105" t="n">
        <v>307192</v>
      </c>
      <c r="T680" s="105" t="n">
        <v>395310</v>
      </c>
      <c r="U680" s="105" t="n">
        <v>191824</v>
      </c>
      <c r="V680" s="105" t="n">
        <v>212030</v>
      </c>
    </row>
    <row customHeight="1" ht="14.4" r="681" s="106" spans="1:27">
      <c r="A681" s="104" t="s">
        <v>83</v>
      </c>
      <c r="B681" s="122">
        <f>+O681-O680</f>
        <v/>
      </c>
      <c r="C681" s="130">
        <f>+P681-P680</f>
        <v/>
      </c>
      <c r="D681" s="122">
        <f>+Q681-Q680</f>
        <v/>
      </c>
      <c r="E681" s="122">
        <f>+R681-R680</f>
        <v/>
      </c>
      <c r="F681" s="123">
        <f>+S681-S680</f>
        <v/>
      </c>
      <c r="G681" s="122">
        <f>+T681-T680</f>
        <v/>
      </c>
      <c r="H681" s="130">
        <f>+U681-U680</f>
        <v/>
      </c>
      <c r="I681" s="122">
        <f>+V681-V680</f>
        <v/>
      </c>
      <c r="J681" s="105" t="n">
        <v>10186.6</v>
      </c>
      <c r="M681" s="127">
        <f>B681+F681+I681-C681-G681-H681</f>
        <v/>
      </c>
      <c r="O681" s="105" t="n">
        <v>178429</v>
      </c>
      <c r="P681" s="105" t="n">
        <v>166774</v>
      </c>
      <c r="Q681" s="105" t="n">
        <v>445809</v>
      </c>
      <c r="R681" s="105" t="n">
        <v>569499</v>
      </c>
      <c r="S681" s="105" t="n">
        <v>293320</v>
      </c>
      <c r="T681" s="105" t="n">
        <v>387176</v>
      </c>
      <c r="U681" s="105" t="n">
        <v>199233</v>
      </c>
      <c r="V681" s="105" t="n">
        <v>195739</v>
      </c>
    </row>
    <row customHeight="1" ht="14.4" r="682" s="106" spans="1:27">
      <c r="A682" s="104" t="s">
        <v>84</v>
      </c>
      <c r="B682" s="122">
        <f>+O682-O681</f>
        <v/>
      </c>
      <c r="C682" s="130">
        <f>+P682-P681</f>
        <v/>
      </c>
      <c r="D682" s="122">
        <f>+Q682-Q681</f>
        <v/>
      </c>
      <c r="E682" s="122">
        <f>+R682-R681</f>
        <v/>
      </c>
      <c r="F682" s="123">
        <f>+S682-S681</f>
        <v/>
      </c>
      <c r="G682" s="122">
        <f>+T682-T681</f>
        <v/>
      </c>
      <c r="H682" s="130">
        <f>+U682-U681</f>
        <v/>
      </c>
      <c r="I682" s="122">
        <f>+V682-V681</f>
        <v/>
      </c>
      <c r="J682" s="105" t="n">
        <v>10118.05</v>
      </c>
      <c r="M682" s="127">
        <f>B682+F682+I682-C682-G682-H682</f>
        <v/>
      </c>
      <c r="O682" s="105" t="n">
        <v>164538</v>
      </c>
      <c r="P682" s="105" t="n">
        <v>170896</v>
      </c>
      <c r="Q682" s="105" t="n">
        <v>443217</v>
      </c>
      <c r="R682" s="105" t="n">
        <v>575234</v>
      </c>
      <c r="S682" s="105" t="n">
        <v>287225</v>
      </c>
      <c r="T682" s="105" t="n">
        <v>403067</v>
      </c>
      <c r="U682" s="105" t="n">
        <v>215167</v>
      </c>
      <c r="V682" s="105" t="n">
        <v>199610</v>
      </c>
    </row>
    <row customHeight="1" ht="14.4" r="683" s="106" spans="1:27">
      <c r="A683" s="104" t="s">
        <v>85</v>
      </c>
      <c r="B683" s="122">
        <f>+O683-O682</f>
        <v/>
      </c>
      <c r="C683" s="130">
        <f>+P683-P682</f>
        <v/>
      </c>
      <c r="D683" s="122">
        <f>+Q683-Q682</f>
        <v/>
      </c>
      <c r="E683" s="122">
        <f>+R683-R682</f>
        <v/>
      </c>
      <c r="F683" s="123">
        <f>+S683-S682</f>
        <v/>
      </c>
      <c r="G683" s="122">
        <f>+T683-T682</f>
        <v/>
      </c>
      <c r="H683" s="130">
        <f>+U683-U682</f>
        <v/>
      </c>
      <c r="I683" s="122">
        <f>+V683-V682</f>
        <v/>
      </c>
      <c r="J683" s="105" t="n">
        <v>10214.75</v>
      </c>
      <c r="M683" s="127">
        <f>B683+F683+I683-C683-G683-H683</f>
        <v/>
      </c>
      <c r="O683" s="105" t="n">
        <v>159557</v>
      </c>
      <c r="P683" s="105" t="n">
        <v>166717</v>
      </c>
      <c r="Q683" s="105" t="n">
        <v>438880</v>
      </c>
      <c r="R683" s="105" t="n">
        <v>576971</v>
      </c>
      <c r="S683" s="105" t="n">
        <v>295172</v>
      </c>
      <c r="T683" s="105" t="n">
        <v>414156</v>
      </c>
      <c r="U683" s="105" t="n">
        <v>216018</v>
      </c>
      <c r="V683" s="105" t="n">
        <v>199053</v>
      </c>
    </row>
    <row customHeight="1" ht="14.4" r="684" s="106" spans="1:27">
      <c r="A684" s="104" t="s">
        <v>86</v>
      </c>
      <c r="B684" s="122">
        <f>+O684-O683</f>
        <v/>
      </c>
      <c r="C684" s="130">
        <f>+P684-P683</f>
        <v/>
      </c>
      <c r="D684" s="122">
        <f>+Q684-Q683</f>
        <v/>
      </c>
      <c r="E684" s="122">
        <f>+R684-R683</f>
        <v/>
      </c>
      <c r="F684" s="123">
        <f>+S684-S683</f>
        <v/>
      </c>
      <c r="G684" s="122">
        <f>+T684-T683</f>
        <v/>
      </c>
      <c r="H684" s="130">
        <f>+U684-U683</f>
        <v/>
      </c>
      <c r="I684" s="122">
        <f>+V684-V683</f>
        <v/>
      </c>
      <c r="J684" s="105" t="n">
        <v>10283.6</v>
      </c>
      <c r="M684" s="127">
        <f>B684+F684+I684-C684-G684-H684</f>
        <v/>
      </c>
      <c r="O684" s="105" t="n">
        <v>169337</v>
      </c>
      <c r="P684" s="105" t="n">
        <v>169671</v>
      </c>
      <c r="Q684" s="105" t="n">
        <v>431970</v>
      </c>
      <c r="R684" s="105" t="n">
        <v>581599</v>
      </c>
      <c r="S684" s="105" t="n">
        <v>300974</v>
      </c>
      <c r="T684" s="105" t="n">
        <v>422848</v>
      </c>
      <c r="U684" s="105" t="n">
        <v>216696</v>
      </c>
      <c r="V684" s="105" t="n">
        <v>201689</v>
      </c>
    </row>
    <row customHeight="1" ht="14.4" r="685" s="106" spans="1:27">
      <c r="A685" s="104" t="s">
        <v>87</v>
      </c>
      <c r="B685" s="122">
        <f>+O685-O684</f>
        <v/>
      </c>
      <c r="C685" s="130">
        <f>+P685-P684</f>
        <v/>
      </c>
      <c r="D685" s="122">
        <f>+Q685-Q684</f>
        <v/>
      </c>
      <c r="E685" s="122">
        <f>+R685-R684</f>
        <v/>
      </c>
      <c r="F685" s="123">
        <f>+S685-S684</f>
        <v/>
      </c>
      <c r="G685" s="122">
        <f>+T685-T684</f>
        <v/>
      </c>
      <c r="H685" s="130">
        <f>+U685-U684</f>
        <v/>
      </c>
      <c r="I685" s="122">
        <f>+V685-V684</f>
        <v/>
      </c>
      <c r="J685" s="105" t="n">
        <v>10298.75</v>
      </c>
      <c r="M685" s="127">
        <f>B685+F685+I685-C685-G685-H685</f>
        <v/>
      </c>
      <c r="O685" s="105" t="n">
        <v>171684</v>
      </c>
      <c r="P685" s="105" t="n">
        <v>169519</v>
      </c>
      <c r="Q685" s="105" t="n">
        <v>428375</v>
      </c>
      <c r="R685" s="105" t="n">
        <v>585976</v>
      </c>
      <c r="S685" s="105" t="n">
        <v>297125</v>
      </c>
      <c r="T685" s="105" t="n">
        <v>425761</v>
      </c>
      <c r="U685" s="105" t="n">
        <v>219910</v>
      </c>
      <c r="V685" s="105" t="n">
        <v>207536</v>
      </c>
    </row>
    <row customHeight="1" ht="14.4" r="686" s="106" spans="1:27">
      <c r="A686" s="104" t="s">
        <v>88</v>
      </c>
      <c r="B686" s="122">
        <f>+O686-O685</f>
        <v/>
      </c>
      <c r="C686" s="130">
        <f>+P686-P685</f>
        <v/>
      </c>
      <c r="D686" s="122">
        <f>+Q686-Q685</f>
        <v/>
      </c>
      <c r="E686" s="122">
        <f>+R686-R685</f>
        <v/>
      </c>
      <c r="F686" s="123">
        <f>+S686-S685</f>
        <v/>
      </c>
      <c r="G686" s="122">
        <f>+T686-T685</f>
        <v/>
      </c>
      <c r="H686" s="130">
        <f>+U686-U685</f>
        <v/>
      </c>
      <c r="I686" s="122">
        <f>+V686-V685</f>
        <v/>
      </c>
      <c r="J686" s="105" t="n">
        <v>10326.9</v>
      </c>
      <c r="M686" s="127">
        <f>B686+F686+I686-C686-G686-H686</f>
        <v/>
      </c>
      <c r="O686" s="105" t="n">
        <v>173461</v>
      </c>
      <c r="P686" s="105" t="n">
        <v>161516</v>
      </c>
      <c r="Q686" s="105" t="n">
        <v>428386</v>
      </c>
      <c r="R686" s="105" t="n">
        <v>604053</v>
      </c>
      <c r="S686" s="105" t="n">
        <v>290174</v>
      </c>
      <c r="T686" s="105" t="n">
        <v>459858</v>
      </c>
      <c r="U686" s="105" t="n">
        <v>217105</v>
      </c>
      <c r="V686" s="105" t="n">
        <v>240345</v>
      </c>
    </row>
    <row customHeight="1" ht="14.4" r="687" s="106" spans="1:27">
      <c r="A687" s="104" t="s">
        <v>89</v>
      </c>
      <c r="B687" s="122">
        <f>+O687-O686</f>
        <v/>
      </c>
      <c r="C687" s="130">
        <f>+P687-P686</f>
        <v/>
      </c>
      <c r="D687" s="122">
        <f>+Q687-Q686</f>
        <v/>
      </c>
      <c r="E687" s="122">
        <f>+R687-R686</f>
        <v/>
      </c>
      <c r="F687" s="123">
        <f>+S687-S686</f>
        <v/>
      </c>
      <c r="G687" s="122">
        <f>+T687-T686</f>
        <v/>
      </c>
      <c r="H687" s="130">
        <f>+U687-U686</f>
        <v/>
      </c>
      <c r="I687" s="122">
        <f>+V687-V686</f>
        <v/>
      </c>
      <c r="J687" s="105" t="n">
        <v>10342.3</v>
      </c>
      <c r="M687" s="127">
        <f>B687+F687+I687-C687-G687-H687</f>
        <v/>
      </c>
      <c r="O687" s="105" t="n">
        <v>174121</v>
      </c>
      <c r="P687" s="105" t="n">
        <v>160250</v>
      </c>
      <c r="Q687" s="105" t="n">
        <v>427304</v>
      </c>
      <c r="R687" s="105" t="n">
        <v>606013</v>
      </c>
      <c r="S687" s="105" t="n">
        <v>291196</v>
      </c>
      <c r="T687" s="105" t="n">
        <v>468080</v>
      </c>
      <c r="U687" s="105" t="n">
        <v>215270</v>
      </c>
      <c r="V687" s="105" t="n">
        <v>253898</v>
      </c>
    </row>
    <row customHeight="1" ht="14.4" r="688" s="106" spans="1:27">
      <c r="A688" s="104" t="s">
        <v>90</v>
      </c>
      <c r="B688" s="122">
        <f>+O688-O687</f>
        <v/>
      </c>
      <c r="C688" s="130">
        <f>+P688-P687</f>
        <v/>
      </c>
      <c r="D688" s="122">
        <f>+Q688-Q687</f>
        <v/>
      </c>
      <c r="E688" s="122">
        <f>+R688-R687</f>
        <v/>
      </c>
      <c r="F688" s="123">
        <f>+S688-S687</f>
        <v/>
      </c>
      <c r="G688" s="122">
        <f>+T688-T687</f>
        <v/>
      </c>
      <c r="H688" s="130">
        <f>+U688-U687</f>
        <v/>
      </c>
      <c r="I688" s="122">
        <f>+V688-V687</f>
        <v/>
      </c>
      <c r="J688" s="105" t="n">
        <v>10348.75</v>
      </c>
      <c r="M688" s="127">
        <f>B688+F688+I688-C688-G688-H688</f>
        <v/>
      </c>
      <c r="O688" s="105" t="n">
        <v>174995</v>
      </c>
      <c r="P688" s="105" t="n">
        <v>159757</v>
      </c>
      <c r="Q688" s="105" t="n">
        <v>421184</v>
      </c>
      <c r="R688" s="105" t="n">
        <v>597340</v>
      </c>
      <c r="S688" s="105" t="n">
        <v>281521</v>
      </c>
      <c r="T688" s="105" t="n">
        <v>455144</v>
      </c>
      <c r="U688" s="105" t="n">
        <v>210888</v>
      </c>
      <c r="V688" s="105" t="n">
        <v>257954</v>
      </c>
    </row>
    <row customHeight="1" ht="14.4" r="689" s="106" spans="1:27">
      <c r="A689" s="104" t="s">
        <v>91</v>
      </c>
      <c r="B689" s="122">
        <f>+O689-O688</f>
        <v/>
      </c>
      <c r="C689" s="130">
        <f>+P689-P688</f>
        <v/>
      </c>
      <c r="D689" s="122">
        <f>+Q689-Q688</f>
        <v/>
      </c>
      <c r="E689" s="122">
        <f>+R689-R688</f>
        <v/>
      </c>
      <c r="F689" s="123">
        <f>+S689-S688</f>
        <v/>
      </c>
      <c r="G689" s="122">
        <f>+T689-T688</f>
        <v/>
      </c>
      <c r="H689" s="130">
        <f>+U689-U688</f>
        <v/>
      </c>
      <c r="I689" s="122">
        <f>+V689-V688</f>
        <v/>
      </c>
      <c r="J689" s="105" t="n">
        <v>10389.7</v>
      </c>
      <c r="M689" s="127">
        <f>B689+F689+I689-C689-G689-H689</f>
        <v/>
      </c>
      <c r="O689" s="105" t="n">
        <v>179511</v>
      </c>
      <c r="P689" s="105" t="n">
        <v>159467</v>
      </c>
      <c r="Q689" s="105" t="n">
        <v>416584</v>
      </c>
      <c r="R689" s="105" t="n">
        <v>592748</v>
      </c>
      <c r="S689" s="105" t="n">
        <v>285842</v>
      </c>
      <c r="T689" s="105" t="n">
        <v>454445.3333</v>
      </c>
      <c r="U689" s="105" t="n">
        <v>210546</v>
      </c>
      <c r="V689" s="105" t="n">
        <v>260738.6667</v>
      </c>
    </row>
    <row customHeight="1" ht="14.4" r="690" s="106" spans="1:27">
      <c r="A690" s="104" t="s">
        <v>92</v>
      </c>
      <c r="B690" s="122">
        <f>+O690-O689</f>
        <v/>
      </c>
      <c r="C690" s="130">
        <f>+P690-P689</f>
        <v/>
      </c>
      <c r="D690" s="122">
        <f>+Q690-Q689</f>
        <v/>
      </c>
      <c r="E690" s="122">
        <f>+R690-R689</f>
        <v/>
      </c>
      <c r="F690" s="123">
        <f>+S690-S689</f>
        <v/>
      </c>
      <c r="G690" s="122">
        <f>+T690-T689</f>
        <v/>
      </c>
      <c r="H690" s="130">
        <f>+U690-U689</f>
        <v/>
      </c>
      <c r="I690" s="122">
        <f>+V690-V689</f>
        <v/>
      </c>
      <c r="J690" s="105" t="n">
        <v>10399.55</v>
      </c>
      <c r="M690" s="127">
        <f>B690+F690+I690-C690-G690-H690</f>
        <v/>
      </c>
      <c r="O690" s="105" t="n">
        <v>183054</v>
      </c>
      <c r="P690" s="105" t="n">
        <v>165391</v>
      </c>
      <c r="Q690" s="105" t="n">
        <v>413721</v>
      </c>
      <c r="R690" s="105" t="n">
        <v>588733</v>
      </c>
      <c r="S690" s="105" t="n">
        <v>282748</v>
      </c>
      <c r="T690" s="105" t="n">
        <v>474808</v>
      </c>
      <c r="U690" s="105" t="n">
        <v>217481</v>
      </c>
      <c r="V690" s="105" t="n">
        <v>255875</v>
      </c>
    </row>
    <row customHeight="1" ht="14.4" r="691" s="106" spans="1:27">
      <c r="A691" s="104" t="s">
        <v>93</v>
      </c>
      <c r="B691" s="122">
        <f>+O691-O690</f>
        <v/>
      </c>
      <c r="C691" s="130">
        <f>+P691-P690</f>
        <v/>
      </c>
      <c r="D691" s="122">
        <f>+Q691-Q690</f>
        <v/>
      </c>
      <c r="E691" s="122">
        <f>+R691-R690</f>
        <v/>
      </c>
      <c r="F691" s="123">
        <f>+S691-S690</f>
        <v/>
      </c>
      <c r="G691" s="122">
        <f>+T691-T690</f>
        <v/>
      </c>
      <c r="H691" s="130">
        <f>+U691-U690</f>
        <v/>
      </c>
      <c r="I691" s="122">
        <f>+V691-V690</f>
        <v/>
      </c>
      <c r="J691" s="105" t="n">
        <v>10370.25</v>
      </c>
      <c r="M691" s="127">
        <f>B691+F691+I691-C691-G691-H691</f>
        <v/>
      </c>
      <c r="O691" s="105" t="n">
        <v>185049</v>
      </c>
      <c r="P691" s="105" t="n">
        <v>165386</v>
      </c>
      <c r="Q691" s="105" t="n">
        <v>408814</v>
      </c>
      <c r="R691" s="105" t="n">
        <v>593389</v>
      </c>
      <c r="S691" s="105" t="n">
        <v>275635</v>
      </c>
      <c r="T691" s="105" t="n">
        <v>490505</v>
      </c>
      <c r="U691" s="105" t="n">
        <v>222285</v>
      </c>
      <c r="V691" s="105" t="n">
        <v>261323</v>
      </c>
    </row>
    <row customHeight="1" ht="14.4" r="692" s="106" spans="1:27">
      <c r="A692" s="104" t="s">
        <v>94</v>
      </c>
      <c r="B692" s="122">
        <f>+O692-O691</f>
        <v/>
      </c>
      <c r="C692" s="130">
        <f>+P692-P691</f>
        <v/>
      </c>
      <c r="D692" s="122">
        <f>+Q692-Q691</f>
        <v/>
      </c>
      <c r="E692" s="122">
        <f>+R692-R691</f>
        <v/>
      </c>
      <c r="F692" s="123">
        <f>+S692-S691</f>
        <v/>
      </c>
      <c r="G692" s="122">
        <f>+T692-T691</f>
        <v/>
      </c>
      <c r="H692" s="130">
        <f>+U692-U691</f>
        <v/>
      </c>
      <c r="I692" s="122">
        <f>+V692-V691</f>
        <v/>
      </c>
      <c r="J692" s="105" t="n">
        <v>10361.3</v>
      </c>
      <c r="M692" s="127">
        <f>B692+F692+I692-C692-G692-H692</f>
        <v/>
      </c>
      <c r="O692" s="105" t="n">
        <v>192251</v>
      </c>
      <c r="P692" s="105" t="n">
        <v>158373</v>
      </c>
      <c r="Q692" s="105" t="n">
        <v>403279</v>
      </c>
      <c r="R692" s="105" t="n">
        <v>595557</v>
      </c>
      <c r="S692" s="105" t="n">
        <v>276564</v>
      </c>
      <c r="T692" s="105" t="n">
        <v>500997</v>
      </c>
      <c r="U692" s="105" t="n">
        <v>224940</v>
      </c>
      <c r="V692" s="105" t="n">
        <v>273563</v>
      </c>
    </row>
    <row customHeight="1" ht="14.4" r="693" s="106" spans="1:27">
      <c r="A693" s="104" t="s">
        <v>95</v>
      </c>
      <c r="B693" s="122">
        <f>+O693-O692</f>
        <v/>
      </c>
      <c r="C693" s="130">
        <f>+P693-P692</f>
        <v/>
      </c>
      <c r="D693" s="122">
        <f>+Q693-Q692</f>
        <v/>
      </c>
      <c r="E693" s="122">
        <f>+R693-R692</f>
        <v/>
      </c>
      <c r="F693" s="123">
        <f>+S693-S692</f>
        <v/>
      </c>
      <c r="G693" s="122">
        <f>+T693-T692</f>
        <v/>
      </c>
      <c r="H693" s="130">
        <f>+U693-U692</f>
        <v/>
      </c>
      <c r="I693" s="122">
        <f>+V693-V692</f>
        <v/>
      </c>
      <c r="J693" s="105" t="n">
        <v>10226.55</v>
      </c>
      <c r="M693" s="127">
        <f>B693+F693+I693-C693-G693-H693</f>
        <v/>
      </c>
      <c r="O693" s="105" t="n">
        <v>112414</v>
      </c>
      <c r="P693" s="105" t="n">
        <v>52256</v>
      </c>
      <c r="Q693" s="105" t="n">
        <v>361678</v>
      </c>
      <c r="R693" s="105" t="n">
        <v>571798</v>
      </c>
      <c r="S693" s="105" t="n">
        <v>199923</v>
      </c>
      <c r="T693" s="105" t="n">
        <v>368972</v>
      </c>
      <c r="U693" s="105" t="n">
        <v>165940</v>
      </c>
      <c r="V693" s="105" t="n">
        <v>171107</v>
      </c>
    </row>
    <row customHeight="1" ht="14.4" r="694" s="106" spans="1:27">
      <c r="A694" s="104" t="s">
        <v>96</v>
      </c>
      <c r="B694" s="122">
        <f>+O694-O693</f>
        <v/>
      </c>
      <c r="C694" s="130">
        <f>+P694-P693</f>
        <v/>
      </c>
      <c r="D694" s="122">
        <f>+Q694-Q693</f>
        <v/>
      </c>
      <c r="E694" s="122">
        <f>+R694-R693</f>
        <v/>
      </c>
      <c r="F694" s="123">
        <f>+S694-S693</f>
        <v/>
      </c>
      <c r="G694" s="122">
        <f>+T694-T693</f>
        <v/>
      </c>
      <c r="H694" s="130">
        <f>+U694-U693</f>
        <v/>
      </c>
      <c r="I694" s="122">
        <f>+V694-V693</f>
        <v/>
      </c>
      <c r="J694" s="105" t="n">
        <v>10121.8</v>
      </c>
      <c r="M694" s="127">
        <f>B694+F694+I694-C694-G694-H694</f>
        <v/>
      </c>
      <c r="O694" s="105" t="n">
        <v>112308</v>
      </c>
      <c r="P694" s="105" t="n">
        <v>55920</v>
      </c>
      <c r="Q694" s="105" t="n">
        <v>370263</v>
      </c>
      <c r="R694" s="105" t="n">
        <v>586859</v>
      </c>
      <c r="S694" s="105" t="n">
        <v>207809</v>
      </c>
      <c r="T694" s="105" t="n">
        <v>424970</v>
      </c>
      <c r="U694" s="105" t="n">
        <v>214903</v>
      </c>
      <c r="V694" s="105" t="n">
        <v>175884</v>
      </c>
    </row>
    <row customHeight="1" ht="14.4" r="695" s="106" spans="1:27">
      <c r="A695" s="104" t="s">
        <v>97</v>
      </c>
      <c r="B695" s="122">
        <f>+O695-O694</f>
        <v/>
      </c>
      <c r="C695" s="130">
        <f>+P695-P694</f>
        <v/>
      </c>
      <c r="D695" s="122">
        <f>+Q695-Q694</f>
        <v/>
      </c>
      <c r="E695" s="122">
        <f>+R695-R694</f>
        <v/>
      </c>
      <c r="F695" s="123">
        <f>+S695-S694</f>
        <v/>
      </c>
      <c r="G695" s="122">
        <f>+T695-T694</f>
        <v/>
      </c>
      <c r="H695" s="130">
        <f>+U695-U694</f>
        <v/>
      </c>
      <c r="I695" s="122">
        <f>+V695-V694</f>
        <v/>
      </c>
      <c r="J695" s="105" t="n">
        <v>10127.75</v>
      </c>
      <c r="M695" s="127">
        <f>B695+F695+I695-C695-G695-H695</f>
        <v/>
      </c>
      <c r="O695" s="105" t="n">
        <v>119577</v>
      </c>
      <c r="P695" s="105" t="n">
        <v>62603</v>
      </c>
      <c r="Q695" s="105" t="n">
        <v>378931</v>
      </c>
      <c r="R695" s="105" t="n">
        <v>592482</v>
      </c>
      <c r="S695" s="105" t="n">
        <v>212504</v>
      </c>
      <c r="T695" s="105" t="n">
        <v>439879</v>
      </c>
      <c r="U695" s="105" t="n">
        <v>228692</v>
      </c>
      <c r="V695" s="105" t="n">
        <v>178119</v>
      </c>
    </row>
    <row customHeight="1" ht="14.4" r="696" s="106" spans="1:27">
      <c r="A696" s="104" t="s">
        <v>98</v>
      </c>
      <c r="B696" s="122">
        <f>+O696-O695</f>
        <v/>
      </c>
      <c r="C696" s="130">
        <f>+P696-P695</f>
        <v/>
      </c>
      <c r="D696" s="122">
        <f>+Q696-Q695</f>
        <v/>
      </c>
      <c r="E696" s="122">
        <f>+R696-R695</f>
        <v/>
      </c>
      <c r="F696" s="123">
        <f>+S696-S695</f>
        <v/>
      </c>
      <c r="G696" s="122">
        <f>+T696-T695</f>
        <v/>
      </c>
      <c r="H696" s="130">
        <f>+U696-U695</f>
        <v/>
      </c>
      <c r="I696" s="122">
        <f>+V696-V695</f>
        <v/>
      </c>
      <c r="J696" s="105" t="n">
        <v>10118.25</v>
      </c>
      <c r="M696" s="127">
        <f>B696+F696+I696-C696-G696-H696</f>
        <v/>
      </c>
      <c r="O696" s="105" t="n">
        <v>114333</v>
      </c>
      <c r="P696" s="105" t="n">
        <v>83551</v>
      </c>
      <c r="Q696" s="105" t="n">
        <v>386389</v>
      </c>
      <c r="R696" s="105" t="n">
        <v>597274</v>
      </c>
      <c r="S696" s="105" t="n">
        <v>227134</v>
      </c>
      <c r="T696" s="105" t="n">
        <v>448205</v>
      </c>
      <c r="U696" s="105" t="n">
        <v>248015</v>
      </c>
      <c r="V696" s="105" t="n">
        <v>176186</v>
      </c>
    </row>
    <row customHeight="1" ht="14.4" r="697" s="106" spans="1:27">
      <c r="A697" s="104" t="s">
        <v>99</v>
      </c>
      <c r="B697" s="122">
        <f>+O697-O696</f>
        <v/>
      </c>
      <c r="C697" s="130">
        <f>+P697-P696</f>
        <v/>
      </c>
      <c r="D697" s="122">
        <f>+Q697-Q696</f>
        <v/>
      </c>
      <c r="E697" s="122">
        <f>+R697-R696</f>
        <v/>
      </c>
      <c r="F697" s="123">
        <f>+S697-S696</f>
        <v/>
      </c>
      <c r="G697" s="122">
        <f>+T697-T696</f>
        <v/>
      </c>
      <c r="H697" s="130">
        <f>+U697-U696</f>
        <v/>
      </c>
      <c r="I697" s="122">
        <f>+V697-V696</f>
        <v/>
      </c>
      <c r="J697" s="105" t="n">
        <v>10044.1</v>
      </c>
      <c r="M697" s="127">
        <f>B697+F697+I697-C697-G697-H697</f>
        <v/>
      </c>
      <c r="O697" s="105" t="n">
        <v>113362</v>
      </c>
      <c r="P697" s="105" t="n">
        <v>90306</v>
      </c>
      <c r="Q697" s="105" t="n">
        <v>397637</v>
      </c>
      <c r="R697" s="105" t="n">
        <v>601251</v>
      </c>
      <c r="S697" s="105" t="n">
        <v>239741</v>
      </c>
      <c r="T697" s="105" t="n">
        <v>470853</v>
      </c>
      <c r="U697" s="105" t="n">
        <v>273091</v>
      </c>
      <c r="V697" s="105" t="n">
        <v>186693</v>
      </c>
    </row>
    <row customHeight="1" ht="14.4" r="698" s="106" spans="1:27">
      <c r="A698" s="104" t="s">
        <v>100</v>
      </c>
      <c r="B698" s="122">
        <f>+O698-O697</f>
        <v/>
      </c>
      <c r="C698" s="130">
        <f>+P698-P697</f>
        <v/>
      </c>
      <c r="D698" s="122">
        <f>+Q698-Q697</f>
        <v/>
      </c>
      <c r="E698" s="122">
        <f>+R698-R697</f>
        <v/>
      </c>
      <c r="F698" s="123">
        <f>+S698-S697</f>
        <v/>
      </c>
      <c r="G698" s="122">
        <f>+T698-T697</f>
        <v/>
      </c>
      <c r="H698" s="130">
        <f>+U698-U697</f>
        <v/>
      </c>
      <c r="I698" s="122">
        <f>+V698-V697</f>
        <v/>
      </c>
      <c r="J698" s="105" t="n">
        <v>10166.7</v>
      </c>
      <c r="M698" s="127">
        <f>B698+F698+I698-C698-G698-H698</f>
        <v/>
      </c>
      <c r="O698" s="105" t="n">
        <v>109115</v>
      </c>
      <c r="P698" s="105" t="n">
        <v>95439</v>
      </c>
      <c r="Q698" s="105" t="n">
        <v>399970</v>
      </c>
      <c r="R698" s="105" t="n">
        <v>610500</v>
      </c>
      <c r="S698" s="105" t="n">
        <v>234923</v>
      </c>
      <c r="T698" s="105" t="n">
        <v>459276</v>
      </c>
      <c r="U698" s="105" t="n">
        <v>245578</v>
      </c>
      <c r="V698" s="105" t="n">
        <v>194598</v>
      </c>
    </row>
    <row customHeight="1" ht="14.4" r="699" s="106" spans="1:27">
      <c r="A699" s="104" t="s">
        <v>101</v>
      </c>
      <c r="B699" s="122">
        <f>+O699-O698</f>
        <v/>
      </c>
      <c r="C699" s="130">
        <f>+P699-P698</f>
        <v/>
      </c>
      <c r="D699" s="122">
        <f>+Q699-Q698</f>
        <v/>
      </c>
      <c r="E699" s="122">
        <f>+R699-R698</f>
        <v/>
      </c>
      <c r="F699" s="123">
        <f>+S699-S698</f>
        <v/>
      </c>
      <c r="G699" s="122">
        <f>+T699-T698</f>
        <v/>
      </c>
      <c r="H699" s="130">
        <f>+U699-U698</f>
        <v/>
      </c>
      <c r="I699" s="122">
        <f>+V699-V698</f>
        <v/>
      </c>
      <c r="J699" s="105" t="n">
        <v>10265.65</v>
      </c>
      <c r="M699" s="127">
        <f>B699+F699+I699-C699-G699-H699</f>
        <v/>
      </c>
      <c r="O699" s="105" t="n">
        <v>108050</v>
      </c>
      <c r="P699" s="105" t="n">
        <v>101469</v>
      </c>
      <c r="Q699" s="105" t="n">
        <v>407594</v>
      </c>
      <c r="R699" s="105" t="n">
        <v>615052</v>
      </c>
      <c r="S699" s="105" t="n">
        <v>253767</v>
      </c>
      <c r="T699" s="105" t="n">
        <v>467439</v>
      </c>
      <c r="U699" s="105" t="n">
        <v>232211</v>
      </c>
      <c r="V699" s="105" t="n">
        <v>207359</v>
      </c>
    </row>
    <row customHeight="1" ht="14.4" r="700" s="106" spans="1:27">
      <c r="A700" s="104" t="s">
        <v>102</v>
      </c>
      <c r="B700" s="122">
        <f>+O700-O699</f>
        <v/>
      </c>
      <c r="C700" s="130">
        <f>+P700-P699</f>
        <v/>
      </c>
      <c r="D700" s="122">
        <f>+Q700-Q699</f>
        <v/>
      </c>
      <c r="E700" s="122">
        <f>+R700-R699</f>
        <v/>
      </c>
      <c r="F700" s="123">
        <f>+S700-S699</f>
        <v/>
      </c>
      <c r="G700" s="122">
        <f>+T700-T699</f>
        <v/>
      </c>
      <c r="H700" s="130">
        <f>+U700-U699</f>
        <v/>
      </c>
      <c r="I700" s="122">
        <f>+V700-V699</f>
        <v/>
      </c>
      <c r="J700" s="105" t="n">
        <v>10322.25</v>
      </c>
      <c r="M700" s="127">
        <f>B700+F700+I700-C700-G700-H700</f>
        <v/>
      </c>
      <c r="O700" s="105" t="n">
        <v>105705</v>
      </c>
      <c r="P700" s="105" t="n">
        <v>96880</v>
      </c>
      <c r="Q700" s="105" t="n">
        <v>414379</v>
      </c>
      <c r="R700" s="105" t="n">
        <v>620160</v>
      </c>
      <c r="S700" s="105" t="n">
        <v>263010</v>
      </c>
      <c r="T700" s="105" t="n">
        <v>462968</v>
      </c>
      <c r="U700" s="105" t="n">
        <v>226686</v>
      </c>
      <c r="V700" s="105" t="n">
        <v>208097</v>
      </c>
    </row>
    <row customHeight="1" ht="14.4" r="701" s="106" spans="1:27">
      <c r="A701" s="104" t="s">
        <v>103</v>
      </c>
      <c r="B701" s="122">
        <f>+O701-O700</f>
        <v/>
      </c>
      <c r="C701" s="130">
        <f>+P701-P700</f>
        <v/>
      </c>
      <c r="D701" s="122">
        <f>+Q701-Q700</f>
        <v/>
      </c>
      <c r="E701" s="122">
        <f>+R701-R700</f>
        <v/>
      </c>
      <c r="F701" s="123">
        <f>+S701-S700</f>
        <v/>
      </c>
      <c r="G701" s="122">
        <f>+T701-T700</f>
        <v/>
      </c>
      <c r="H701" s="130">
        <f>+U701-U700</f>
        <v/>
      </c>
      <c r="I701" s="122">
        <f>+V701-V700</f>
        <v/>
      </c>
      <c r="J701" s="105" t="n">
        <v>10240.15</v>
      </c>
      <c r="M701" s="127">
        <f>B701+F701+I701-C701-G701-H701</f>
        <v/>
      </c>
      <c r="O701" s="105" t="n">
        <v>112088</v>
      </c>
      <c r="P701" s="105" t="n">
        <v>101715</v>
      </c>
      <c r="Q701" s="105" t="n">
        <v>421313</v>
      </c>
      <c r="R701" s="105" t="n">
        <v>621863</v>
      </c>
      <c r="S701" s="105" t="n">
        <v>275060</v>
      </c>
      <c r="T701" s="105" t="n">
        <v>467108</v>
      </c>
      <c r="U701" s="105" t="n">
        <v>238980</v>
      </c>
      <c r="V701" s="105" t="n">
        <v>208665</v>
      </c>
    </row>
    <row customHeight="1" ht="14.4" r="702" s="106" spans="1:27">
      <c r="A702" s="104" t="s">
        <v>104</v>
      </c>
      <c r="B702" s="122">
        <f>+O702-O701</f>
        <v/>
      </c>
      <c r="C702" s="130">
        <f>+P702-P701</f>
        <v/>
      </c>
      <c r="D702" s="122">
        <f>+Q702-Q701</f>
        <v/>
      </c>
      <c r="E702" s="122">
        <f>+R702-R701</f>
        <v/>
      </c>
      <c r="F702" s="123">
        <f>+S702-S701</f>
        <v/>
      </c>
      <c r="G702" s="122">
        <f>+T702-T701</f>
        <v/>
      </c>
      <c r="H702" s="130">
        <f>+U702-U701</f>
        <v/>
      </c>
      <c r="I702" s="122">
        <f>+V702-V701</f>
        <v/>
      </c>
      <c r="J702" s="105" t="n">
        <v>10192.95</v>
      </c>
      <c r="M702" s="127">
        <f>B702+F702+I702-C702-G702-H702</f>
        <v/>
      </c>
      <c r="O702" s="105" t="n">
        <v>119635</v>
      </c>
      <c r="P702" s="105" t="n">
        <v>99622</v>
      </c>
      <c r="Q702" s="105" t="n">
        <v>422203</v>
      </c>
      <c r="R702" s="105" t="n">
        <v>620906</v>
      </c>
      <c r="S702" s="105" t="n">
        <v>274088</v>
      </c>
      <c r="T702" s="105" t="n">
        <v>468387</v>
      </c>
      <c r="U702" s="105" t="n">
        <v>242716</v>
      </c>
      <c r="V702" s="105" t="n">
        <v>219339</v>
      </c>
    </row>
    <row customHeight="1" ht="14.4" r="703" s="106" spans="1:27">
      <c r="A703" s="104" t="s">
        <v>105</v>
      </c>
      <c r="B703" s="122">
        <f>+O703-O702</f>
        <v/>
      </c>
      <c r="C703" s="130">
        <f>+P703-P702</f>
        <v/>
      </c>
      <c r="D703" s="122">
        <f>+Q703-Q702</f>
        <v/>
      </c>
      <c r="E703" s="122">
        <f>+R703-R702</f>
        <v/>
      </c>
      <c r="F703" s="123">
        <f>+S703-S702</f>
        <v/>
      </c>
      <c r="G703" s="122">
        <f>+T703-T702</f>
        <v/>
      </c>
      <c r="H703" s="130">
        <f>+U703-U702</f>
        <v/>
      </c>
      <c r="I703" s="122">
        <f>+V703-V702</f>
        <v/>
      </c>
      <c r="J703" s="105" t="n">
        <v>10252.1</v>
      </c>
      <c r="M703" s="127">
        <f>B703+F703+I703-C703-G703-H703</f>
        <v/>
      </c>
      <c r="O703" s="105" t="n">
        <v>108549</v>
      </c>
      <c r="P703" s="105" t="n">
        <v>97457</v>
      </c>
      <c r="Q703" s="105" t="n">
        <v>429076</v>
      </c>
      <c r="R703" s="105" t="n">
        <v>618440</v>
      </c>
      <c r="S703" s="105" t="n">
        <v>271444</v>
      </c>
      <c r="T703" s="105" t="n">
        <v>460984</v>
      </c>
      <c r="U703" s="105" t="n">
        <v>245658</v>
      </c>
      <c r="V703" s="105" t="n">
        <v>233674</v>
      </c>
    </row>
    <row customHeight="1" ht="14.4" r="704" s="106" spans="1:27">
      <c r="A704" s="104" t="s">
        <v>106</v>
      </c>
      <c r="B704" s="122">
        <f>+O704-O703</f>
        <v/>
      </c>
      <c r="C704" s="130">
        <f>+P704-P703</f>
        <v/>
      </c>
      <c r="D704" s="122">
        <f>+Q704-Q703</f>
        <v/>
      </c>
      <c r="E704" s="122">
        <f>+R704-R703</f>
        <v/>
      </c>
      <c r="F704" s="123">
        <f>+S704-S703</f>
        <v/>
      </c>
      <c r="G704" s="122">
        <f>+T704-T703</f>
        <v/>
      </c>
      <c r="H704" s="130">
        <f>+U704-U703</f>
        <v/>
      </c>
      <c r="I704" s="122">
        <f>+V704-V703</f>
        <v/>
      </c>
      <c r="J704" s="105" t="n">
        <v>10333.25</v>
      </c>
      <c r="M704" s="127">
        <f>B704+F704+I704-C704-G704-H704</f>
        <v/>
      </c>
      <c r="O704" s="105" t="n">
        <v>96292</v>
      </c>
      <c r="P704" s="105" t="n">
        <v>84733</v>
      </c>
      <c r="Q704" s="105" t="n">
        <v>436073</v>
      </c>
      <c r="R704" s="105" t="n">
        <v>616830</v>
      </c>
      <c r="S704" s="105" t="n">
        <v>274564</v>
      </c>
      <c r="T704" s="105" t="n">
        <v>483804</v>
      </c>
      <c r="U704" s="105" t="n">
        <v>259749</v>
      </c>
      <c r="V704" s="105" t="n">
        <v>241862</v>
      </c>
    </row>
    <row customHeight="1" ht="14.4" r="705" s="106" spans="1:27">
      <c r="A705" s="104" t="s">
        <v>107</v>
      </c>
      <c r="B705" s="122">
        <f>+O705-O704</f>
        <v/>
      </c>
      <c r="C705" s="130">
        <f>+P705-P704</f>
        <v/>
      </c>
      <c r="D705" s="122">
        <f>+Q705-Q704</f>
        <v/>
      </c>
      <c r="E705" s="122">
        <f>+R705-R704</f>
        <v/>
      </c>
      <c r="F705" s="123">
        <f>+S705-S704</f>
        <v/>
      </c>
      <c r="G705" s="122">
        <f>+T705-T704</f>
        <v/>
      </c>
      <c r="H705" s="130">
        <f>+U705-U704</f>
        <v/>
      </c>
      <c r="I705" s="122">
        <f>+V705-V704</f>
        <v/>
      </c>
      <c r="J705" s="105" t="n">
        <v>10388.75</v>
      </c>
      <c r="M705" s="127">
        <f>B705+F705+I705-C705-G705-H705</f>
        <v/>
      </c>
      <c r="O705" s="105" t="n">
        <v>102063</v>
      </c>
      <c r="P705" s="105" t="n">
        <v>84789</v>
      </c>
      <c r="Q705" s="105" t="n">
        <v>440266</v>
      </c>
      <c r="R705" s="105" t="n">
        <v>618508</v>
      </c>
      <c r="S705" s="105" t="n">
        <v>290602</v>
      </c>
      <c r="T705" s="105" t="n">
        <v>492586</v>
      </c>
      <c r="U705" s="105" t="n">
        <v>256958</v>
      </c>
      <c r="V705" s="105" t="n">
        <v>242184</v>
      </c>
    </row>
    <row customHeight="1" ht="14.4" r="706" s="106" spans="1:27">
      <c r="A706" s="104" t="s">
        <v>108</v>
      </c>
      <c r="B706" s="122">
        <f>+O706-O705</f>
        <v/>
      </c>
      <c r="C706" s="130">
        <f>+P706-P705</f>
        <v/>
      </c>
      <c r="D706" s="122">
        <f>+Q706-Q705</f>
        <v/>
      </c>
      <c r="E706" s="122">
        <f>+R706-R705</f>
        <v/>
      </c>
      <c r="F706" s="123">
        <f>+S706-S705</f>
        <v/>
      </c>
      <c r="G706" s="122">
        <f>+T706-T705</f>
        <v/>
      </c>
      <c r="H706" s="130">
        <f>+U706-U705</f>
        <v/>
      </c>
      <c r="I706" s="122">
        <f>+V706-V705</f>
        <v/>
      </c>
      <c r="J706" s="105" t="n">
        <v>10463.2</v>
      </c>
      <c r="M706" s="127">
        <f>B706+F706+I706-C706-G706-H706</f>
        <v/>
      </c>
      <c r="O706" s="105" t="n">
        <v>113353</v>
      </c>
      <c r="P706" s="105" t="n">
        <v>92246</v>
      </c>
      <c r="Q706" s="105" t="n">
        <v>445348</v>
      </c>
      <c r="R706" s="105" t="n">
        <v>617555</v>
      </c>
      <c r="S706" s="105" t="n">
        <v>295495</v>
      </c>
      <c r="T706" s="105" t="n">
        <v>493955</v>
      </c>
      <c r="U706" s="105" t="n">
        <v>252188</v>
      </c>
      <c r="V706" s="105" t="n">
        <v>244936</v>
      </c>
    </row>
    <row customHeight="1" ht="14.4" r="707" s="106" spans="1:27">
      <c r="A707" s="104" t="s">
        <v>109</v>
      </c>
      <c r="B707" s="122">
        <f>+O707-O706</f>
        <v/>
      </c>
      <c r="C707" s="130">
        <f>+P707-P706</f>
        <v/>
      </c>
      <c r="D707" s="122">
        <f>+Q707-Q706</f>
        <v/>
      </c>
      <c r="E707" s="122">
        <f>+R707-R706</f>
        <v/>
      </c>
      <c r="F707" s="123">
        <f>+S707-S706</f>
        <v/>
      </c>
      <c r="G707" s="122">
        <f>+T707-T706</f>
        <v/>
      </c>
      <c r="H707" s="130">
        <f>+U707-U706</f>
        <v/>
      </c>
      <c r="I707" s="122">
        <f>+V707-V706</f>
        <v/>
      </c>
      <c r="J707" s="105" t="n">
        <v>10444.2</v>
      </c>
      <c r="M707" s="127">
        <f>B707+F707+I707-C707-G707-H707</f>
        <v/>
      </c>
      <c r="O707" s="105" t="n">
        <v>118407</v>
      </c>
      <c r="P707" s="105" t="n">
        <v>102299</v>
      </c>
      <c r="Q707" s="105" t="n">
        <v>442699</v>
      </c>
      <c r="R707" s="105" t="n">
        <v>596286</v>
      </c>
      <c r="S707" s="105" t="n">
        <v>302459</v>
      </c>
      <c r="T707" s="105" t="n">
        <v>516247</v>
      </c>
      <c r="U707" s="105" t="n">
        <v>246118</v>
      </c>
      <c r="V707" s="105" t="n">
        <v>260454</v>
      </c>
    </row>
    <row customHeight="1" ht="14.4" r="708" s="106" spans="1:27">
      <c r="A708" s="104" t="s">
        <v>110</v>
      </c>
      <c r="B708" s="122">
        <f>+O708-O707</f>
        <v/>
      </c>
      <c r="C708" s="130">
        <f>+P708-P707</f>
        <v/>
      </c>
      <c r="D708" s="122">
        <f>+Q708-Q707</f>
        <v/>
      </c>
      <c r="E708" s="122">
        <f>+R708-R707</f>
        <v/>
      </c>
      <c r="F708" s="123">
        <f>+S708-S707</f>
        <v/>
      </c>
      <c r="G708" s="122">
        <f>+T708-T707</f>
        <v/>
      </c>
      <c r="H708" s="130">
        <f>+U708-U707</f>
        <v/>
      </c>
      <c r="I708" s="122">
        <f>+V708-V707</f>
        <v/>
      </c>
      <c r="J708" s="105" t="n">
        <v>10440.3</v>
      </c>
      <c r="M708" s="127">
        <f>B708+F708+I708-C708-G708-H708</f>
        <v/>
      </c>
      <c r="O708" s="105" t="n">
        <v>117417</v>
      </c>
      <c r="P708" s="105" t="n">
        <v>104422</v>
      </c>
      <c r="Q708" s="105" t="n">
        <v>437782</v>
      </c>
      <c r="R708" s="105" t="n">
        <v>590469</v>
      </c>
      <c r="S708" s="105" t="n">
        <v>297115</v>
      </c>
      <c r="T708" s="105" t="n">
        <v>510783</v>
      </c>
      <c r="U708" s="105" t="n">
        <v>244821</v>
      </c>
      <c r="V708" s="105" t="n">
        <v>253139</v>
      </c>
    </row>
    <row customHeight="1" ht="14.4" r="709" s="106" spans="1:27">
      <c r="A709" s="104" t="s">
        <v>111</v>
      </c>
      <c r="B709" s="122">
        <f>+O709-O708</f>
        <v/>
      </c>
      <c r="C709" s="130">
        <f>+P709-P708</f>
        <v/>
      </c>
      <c r="D709" s="122">
        <f>+Q709-Q708</f>
        <v/>
      </c>
      <c r="E709" s="122">
        <f>+R709-R708</f>
        <v/>
      </c>
      <c r="F709" s="123">
        <f>+S709-S708</f>
        <v/>
      </c>
      <c r="G709" s="122">
        <f>+T709-T708</f>
        <v/>
      </c>
      <c r="H709" s="130">
        <f>+U709-U708</f>
        <v/>
      </c>
      <c r="I709" s="122">
        <f>+V709-V708</f>
        <v/>
      </c>
      <c r="J709" s="105" t="n">
        <v>10493</v>
      </c>
      <c r="M709" s="127">
        <f>B709+F709+I709-C709-G709-H709</f>
        <v/>
      </c>
      <c r="O709" s="105" t="n">
        <v>123499</v>
      </c>
      <c r="P709" s="105" t="n">
        <v>115639</v>
      </c>
      <c r="Q709" s="105" t="n">
        <v>434443</v>
      </c>
      <c r="R709" s="105" t="n">
        <v>585678</v>
      </c>
      <c r="S709" s="105" t="n">
        <v>303103</v>
      </c>
      <c r="T709" s="105" t="n">
        <v>505437</v>
      </c>
      <c r="U709" s="105" t="n">
        <v>230434</v>
      </c>
      <c r="V709" s="105" t="n">
        <v>259028</v>
      </c>
    </row>
    <row customHeight="1" ht="14.4" r="710" s="106" spans="1:27">
      <c r="A710" s="104" t="s">
        <v>112</v>
      </c>
      <c r="B710" s="122">
        <f>+O710-O709</f>
        <v/>
      </c>
      <c r="C710" s="130">
        <f>+P710-P709</f>
        <v/>
      </c>
      <c r="D710" s="122">
        <f>+Q710-Q709</f>
        <v/>
      </c>
      <c r="E710" s="122">
        <f>+R710-R709</f>
        <v/>
      </c>
      <c r="F710" s="123">
        <f>+S710-S709</f>
        <v/>
      </c>
      <c r="G710" s="122">
        <f>+T710-T709</f>
        <v/>
      </c>
      <c r="H710" s="130">
        <f>+U710-U709</f>
        <v/>
      </c>
      <c r="I710" s="122">
        <f>+V710-V709</f>
        <v/>
      </c>
      <c r="J710" s="105" t="n">
        <v>10531.5</v>
      </c>
      <c r="M710" s="127">
        <f>B710+F710+I710-C710-G710-H710</f>
        <v/>
      </c>
      <c r="O710" s="105" t="n">
        <v>126517</v>
      </c>
      <c r="P710" s="105" t="n">
        <v>119832</v>
      </c>
      <c r="Q710" s="105" t="n">
        <v>437468</v>
      </c>
      <c r="R710" s="105" t="n">
        <v>587899</v>
      </c>
      <c r="S710" s="105" t="n">
        <v>313449</v>
      </c>
      <c r="T710" s="105" t="n">
        <v>513987</v>
      </c>
      <c r="U710" s="105" t="n">
        <v>230318</v>
      </c>
      <c r="V710" s="105" t="n">
        <v>265887</v>
      </c>
    </row>
    <row customHeight="1" ht="14.4" r="711" s="106" spans="1:27">
      <c r="A711" s="104" t="s">
        <v>113</v>
      </c>
      <c r="B711" s="122">
        <f>+O711-O710</f>
        <v/>
      </c>
      <c r="C711" s="130">
        <f>+P711-P710</f>
        <v/>
      </c>
      <c r="D711" s="122">
        <f>+Q711-Q710</f>
        <v/>
      </c>
      <c r="E711" s="122">
        <f>+R711-R710</f>
        <v/>
      </c>
      <c r="F711" s="123">
        <f>+S711-S710</f>
        <v/>
      </c>
      <c r="G711" s="122">
        <f>+T711-T710</f>
        <v/>
      </c>
      <c r="H711" s="130">
        <f>+U711-U710</f>
        <v/>
      </c>
      <c r="I711" s="122">
        <f>+V711-V710</f>
        <v/>
      </c>
      <c r="J711" s="105" t="n">
        <v>10490.75</v>
      </c>
      <c r="M711" s="127">
        <f>B711+F711+I711-C711-G711-H711</f>
        <v/>
      </c>
      <c r="O711" s="105" t="n">
        <v>125533</v>
      </c>
      <c r="P711" s="105" t="n">
        <v>103019</v>
      </c>
      <c r="Q711" s="105" t="n">
        <v>446814</v>
      </c>
      <c r="R711" s="105" t="n">
        <v>594453</v>
      </c>
      <c r="S711" s="105" t="n">
        <v>282491</v>
      </c>
      <c r="T711" s="105" t="n">
        <v>528500</v>
      </c>
      <c r="U711" s="105" t="n">
        <v>199434</v>
      </c>
      <c r="V711" s="105" t="n">
        <v>271663</v>
      </c>
    </row>
    <row customHeight="1" ht="14.4" r="712" s="106" spans="1:27">
      <c r="A712" s="104" t="s">
        <v>114</v>
      </c>
      <c r="B712" s="122">
        <f>+O712-O711</f>
        <v/>
      </c>
      <c r="C712" s="130">
        <f>+P712-P711</f>
        <v/>
      </c>
      <c r="D712" s="122">
        <f>+Q712-Q711</f>
        <v/>
      </c>
      <c r="E712" s="122">
        <f>+R712-R711</f>
        <v/>
      </c>
      <c r="F712" s="123">
        <f>+S712-S711</f>
        <v/>
      </c>
      <c r="G712" s="122">
        <f>+T712-T711</f>
        <v/>
      </c>
      <c r="H712" s="130">
        <f>+U712-U711</f>
        <v/>
      </c>
      <c r="I712" s="122">
        <f>+V712-V711</f>
        <v/>
      </c>
      <c r="J712" s="105" t="n">
        <v>10477.9</v>
      </c>
      <c r="M712" s="127">
        <f>B712+F712+I712-C712-G712-H712</f>
        <v/>
      </c>
      <c r="O712" s="105" t="n">
        <v>107802</v>
      </c>
      <c r="P712" s="105" t="n">
        <v>46714</v>
      </c>
      <c r="Q712" s="105" t="n">
        <v>368518</v>
      </c>
      <c r="R712" s="105" t="n">
        <v>519255</v>
      </c>
      <c r="S712" s="105" t="n">
        <v>158229</v>
      </c>
      <c r="T712" s="105" t="n">
        <v>232244</v>
      </c>
      <c r="U712" s="105" t="n">
        <v>70010</v>
      </c>
      <c r="V712" s="105" t="n">
        <v>96869</v>
      </c>
    </row>
    <row customHeight="1" ht="14.4" r="713" s="106" spans="1:27">
      <c r="A713" s="104" t="s">
        <v>115</v>
      </c>
      <c r="B713" s="122">
        <f>+O713-O712</f>
        <v/>
      </c>
      <c r="C713" s="130">
        <f>+P713-P712</f>
        <v/>
      </c>
      <c r="D713" s="122">
        <f>+Q713-Q712</f>
        <v/>
      </c>
      <c r="E713" s="122">
        <f>+R713-R712</f>
        <v/>
      </c>
      <c r="F713" s="123">
        <f>+S713-S712</f>
        <v/>
      </c>
      <c r="G713" s="122">
        <f>+T713-T712</f>
        <v/>
      </c>
      <c r="H713" s="130">
        <f>+U713-U712</f>
        <v/>
      </c>
      <c r="I713" s="122">
        <f>+V713-V712</f>
        <v/>
      </c>
      <c r="J713" s="105" t="n">
        <v>10530.7</v>
      </c>
      <c r="M713" s="127">
        <f>B713+F713+I713-C713-G713-H713</f>
        <v/>
      </c>
      <c r="O713" s="105" t="n">
        <v>114020</v>
      </c>
      <c r="P713" s="105" t="n">
        <v>41411</v>
      </c>
      <c r="Q713" s="105" t="n">
        <v>382888</v>
      </c>
      <c r="R713" s="105" t="n">
        <v>527970</v>
      </c>
      <c r="S713" s="105" t="n">
        <v>171516</v>
      </c>
      <c r="T713" s="105" t="n">
        <v>273241</v>
      </c>
      <c r="U713" s="105" t="n">
        <v>77284</v>
      </c>
      <c r="V713" s="105" t="n">
        <v>114789</v>
      </c>
    </row>
    <row customHeight="1" ht="14.4" r="714" s="106" spans="1:27">
      <c r="A714" s="104" t="s">
        <v>116</v>
      </c>
      <c r="B714" s="122">
        <f>+O714-O713</f>
        <v/>
      </c>
      <c r="C714" s="130">
        <f>+P714-P713</f>
        <v/>
      </c>
      <c r="D714" s="122">
        <f>+Q714-Q713</f>
        <v/>
      </c>
      <c r="E714" s="122">
        <f>+R714-R713</f>
        <v/>
      </c>
      <c r="F714" s="123">
        <f>+S714-S713</f>
        <v/>
      </c>
      <c r="G714" s="122">
        <f>+T714-T713</f>
        <v/>
      </c>
      <c r="H714" s="130">
        <f>+U714-U713</f>
        <v/>
      </c>
      <c r="I714" s="122">
        <f>+V714-V713</f>
        <v/>
      </c>
      <c r="J714" s="105" t="n">
        <v>10435.55</v>
      </c>
      <c r="M714" s="127">
        <f>B714+F714+I714-C714-G714-H714</f>
        <v/>
      </c>
      <c r="O714" s="105" t="n">
        <v>115932</v>
      </c>
      <c r="P714" s="105" t="n">
        <v>45582</v>
      </c>
      <c r="Q714" s="105" t="n">
        <v>382288</v>
      </c>
      <c r="R714" s="105" t="n">
        <v>531995</v>
      </c>
      <c r="S714" s="105" t="n">
        <v>174957</v>
      </c>
      <c r="T714" s="105" t="n">
        <v>282059</v>
      </c>
      <c r="U714" s="105" t="n">
        <v>77125</v>
      </c>
      <c r="V714" s="105" t="n">
        <v>122471</v>
      </c>
    </row>
    <row customHeight="1" ht="14.4" r="715" s="106" spans="1:27">
      <c r="A715" s="104" t="s">
        <v>117</v>
      </c>
      <c r="B715" s="122">
        <f>+O715-O714</f>
        <v/>
      </c>
      <c r="C715" s="130">
        <f>+P715-P714</f>
        <v/>
      </c>
      <c r="D715" s="122">
        <f>+Q715-Q714</f>
        <v/>
      </c>
      <c r="E715" s="122">
        <f>+R715-R714</f>
        <v/>
      </c>
      <c r="F715" s="123">
        <f>+S715-S714</f>
        <v/>
      </c>
      <c r="G715" s="122">
        <f>+T715-T714</f>
        <v/>
      </c>
      <c r="H715" s="130">
        <f>+U715-U714</f>
        <v/>
      </c>
      <c r="I715" s="122">
        <f>+V715-V714</f>
        <v/>
      </c>
      <c r="J715" s="105" t="n">
        <v>10442.2</v>
      </c>
      <c r="M715" s="127">
        <f>B715+F715+I715-C715-G715-H715</f>
        <v/>
      </c>
      <c r="O715" s="105" t="n">
        <v>112731</v>
      </c>
      <c r="P715" s="105" t="n">
        <v>54914</v>
      </c>
      <c r="Q715" s="105" t="n">
        <v>386403</v>
      </c>
      <c r="R715" s="105" t="n">
        <v>542780</v>
      </c>
      <c r="S715" s="105" t="n">
        <v>181666</v>
      </c>
      <c r="T715" s="105" t="n">
        <v>298743</v>
      </c>
      <c r="U715" s="105" t="n">
        <v>81005</v>
      </c>
      <c r="V715" s="105" t="n">
        <v>125350</v>
      </c>
    </row>
    <row customHeight="1" ht="14.4" r="716" s="106" spans="1:27">
      <c r="A716" s="104" t="s">
        <v>118</v>
      </c>
      <c r="B716" s="122">
        <f>+O716-O715</f>
        <v/>
      </c>
      <c r="C716" s="130">
        <f>+P716-P715</f>
        <v/>
      </c>
      <c r="D716" s="122">
        <f>+Q716-Q715</f>
        <v/>
      </c>
      <c r="E716" s="122">
        <f>+R716-R715</f>
        <v/>
      </c>
      <c r="F716" s="123">
        <f>+S716-S715</f>
        <v/>
      </c>
      <c r="G716" s="122">
        <f>+T716-T715</f>
        <v/>
      </c>
      <c r="H716" s="130">
        <f>+U716-U715</f>
        <v/>
      </c>
      <c r="I716" s="122">
        <f>+V716-V715</f>
        <v/>
      </c>
      <c r="J716" s="105" t="n">
        <v>10443.2</v>
      </c>
      <c r="M716" s="127">
        <f>B716+F716+I716-C716-G716-H716</f>
        <v/>
      </c>
      <c r="O716" s="105" t="n">
        <v>113663</v>
      </c>
      <c r="P716" s="105" t="n">
        <v>68120</v>
      </c>
      <c r="Q716" s="105" t="n">
        <v>388519</v>
      </c>
      <c r="R716" s="105" t="n">
        <v>544471</v>
      </c>
      <c r="S716" s="105" t="n">
        <v>184690</v>
      </c>
      <c r="T716" s="105" t="n">
        <v>304621</v>
      </c>
      <c r="U716" s="105" t="n">
        <v>83930</v>
      </c>
      <c r="V716" s="105" t="n">
        <v>127498</v>
      </c>
    </row>
    <row customHeight="1" ht="14.4" r="717" s="106" spans="1:27">
      <c r="A717" s="104" t="s">
        <v>119</v>
      </c>
      <c r="B717" s="122">
        <f>+O717-O716</f>
        <v/>
      </c>
      <c r="C717" s="130">
        <f>+P717-P716</f>
        <v/>
      </c>
      <c r="D717" s="122">
        <f>+Q717-Q716</f>
        <v/>
      </c>
      <c r="E717" s="122">
        <f>+R717-R716</f>
        <v/>
      </c>
      <c r="F717" s="123">
        <f>+S717-S716</f>
        <v/>
      </c>
      <c r="G717" s="122">
        <f>+T717-T716</f>
        <v/>
      </c>
      <c r="H717" s="130">
        <f>+U717-U716</f>
        <v/>
      </c>
      <c r="I717" s="122">
        <f>+V717-V716</f>
        <v/>
      </c>
      <c r="J717" s="105" t="n">
        <v>10504.8</v>
      </c>
      <c r="M717" s="127">
        <f>B717+F717+I717-C717-G717-H717</f>
        <v/>
      </c>
      <c r="O717" s="105" t="n">
        <v>112468</v>
      </c>
      <c r="P717" s="105" t="n">
        <v>72804</v>
      </c>
      <c r="Q717" s="105" t="n">
        <v>389179</v>
      </c>
      <c r="R717" s="105" t="n">
        <v>547005</v>
      </c>
      <c r="S717" s="105" t="n">
        <v>186185</v>
      </c>
      <c r="T717" s="105" t="n">
        <v>294452</v>
      </c>
      <c r="U717" s="105" t="n">
        <v>79194</v>
      </c>
      <c r="V717" s="105" t="n">
        <v>131706</v>
      </c>
    </row>
    <row customHeight="1" ht="14.4" r="718" s="106" spans="1:27">
      <c r="A718" s="104" t="s">
        <v>120</v>
      </c>
      <c r="B718" s="122">
        <f>+O718-O717</f>
        <v/>
      </c>
      <c r="C718" s="130">
        <f>+P718-P717</f>
        <v/>
      </c>
      <c r="D718" s="122">
        <f>+Q718-Q717</f>
        <v/>
      </c>
      <c r="E718" s="122">
        <f>+R718-R717</f>
        <v/>
      </c>
      <c r="F718" s="123">
        <f>+S718-S717</f>
        <v/>
      </c>
      <c r="G718" s="122">
        <f>+T718-T717</f>
        <v/>
      </c>
      <c r="H718" s="130">
        <f>+U718-U717</f>
        <v/>
      </c>
      <c r="I718" s="122">
        <f>+V718-V717</f>
        <v/>
      </c>
      <c r="J718" s="105" t="n">
        <v>10558.85</v>
      </c>
      <c r="M718" s="127">
        <f>B718+F718+I718-C718-G718-H718</f>
        <v/>
      </c>
      <c r="O718" s="105" t="n">
        <v>117159</v>
      </c>
      <c r="P718" s="105" t="n">
        <v>91496</v>
      </c>
      <c r="Q718" s="105" t="n">
        <v>392917</v>
      </c>
      <c r="R718" s="105" t="n">
        <v>549204</v>
      </c>
      <c r="S718" s="105" t="n">
        <v>203872</v>
      </c>
      <c r="T718" s="105" t="n">
        <v>308661</v>
      </c>
      <c r="U718" s="105" t="n">
        <v>86014</v>
      </c>
      <c r="V718" s="105" t="n">
        <v>150159</v>
      </c>
    </row>
    <row customHeight="1" ht="14.4" r="719" s="106" spans="1:27">
      <c r="A719" s="104" t="s">
        <v>121</v>
      </c>
      <c r="B719" s="122">
        <f>+O719-O718</f>
        <v/>
      </c>
      <c r="C719" s="130">
        <f>+P719-P718</f>
        <v/>
      </c>
      <c r="D719" s="122">
        <f>+Q719-Q718</f>
        <v/>
      </c>
      <c r="E719" s="122">
        <f>+R719-R718</f>
        <v/>
      </c>
      <c r="F719" s="123">
        <f>+S719-S718</f>
        <v/>
      </c>
      <c r="G719" s="122">
        <f>+T719-T718</f>
        <v/>
      </c>
      <c r="H719" s="130">
        <f>+U719-U718</f>
        <v/>
      </c>
      <c r="I719" s="122">
        <f>+V719-V718</f>
        <v/>
      </c>
      <c r="J719" s="105" t="n">
        <v>10623.6</v>
      </c>
      <c r="M719" s="127">
        <f>B719+F719+I719-C719-G719-H719</f>
        <v/>
      </c>
      <c r="O719" s="105" t="n">
        <v>121043</v>
      </c>
      <c r="P719" s="105" t="n">
        <v>93107</v>
      </c>
      <c r="Q719" s="105" t="n">
        <v>395687</v>
      </c>
      <c r="R719" s="105" t="n">
        <v>551746</v>
      </c>
      <c r="S719" s="105" t="n">
        <v>227907</v>
      </c>
      <c r="T719" s="105" t="n">
        <v>323801</v>
      </c>
      <c r="U719" s="105" t="n">
        <v>86006</v>
      </c>
      <c r="V719" s="105" t="n">
        <v>156617</v>
      </c>
    </row>
    <row customHeight="1" ht="14.4" r="720" s="106" spans="1:27">
      <c r="A720" s="104" t="s">
        <v>122</v>
      </c>
      <c r="B720" s="122">
        <f>+O720-O719</f>
        <v/>
      </c>
      <c r="C720" s="130">
        <f>+P720-P719</f>
        <v/>
      </c>
      <c r="D720" s="122">
        <f>+Q720-Q719</f>
        <v/>
      </c>
      <c r="E720" s="122">
        <f>+R720-R719</f>
        <v/>
      </c>
      <c r="F720" s="123">
        <f>+S720-S719</f>
        <v/>
      </c>
      <c r="G720" s="122">
        <f>+T720-T719</f>
        <v/>
      </c>
      <c r="H720" s="130">
        <f>+U720-U719</f>
        <v/>
      </c>
      <c r="I720" s="122">
        <f>+V720-V719</f>
        <v/>
      </c>
      <c r="J720" s="105" t="n">
        <v>10637</v>
      </c>
      <c r="M720" s="127">
        <f>B720+F720+I720-C720-G720-H720</f>
        <v/>
      </c>
      <c r="O720" s="105" t="n">
        <v>127367</v>
      </c>
      <c r="P720" s="105" t="n">
        <v>95631</v>
      </c>
      <c r="Q720" s="105" t="n">
        <v>400743</v>
      </c>
      <c r="R720" s="105" t="n">
        <v>550618</v>
      </c>
      <c r="S720" s="105" t="n">
        <v>237268</v>
      </c>
      <c r="T720" s="105" t="n">
        <v>323927</v>
      </c>
      <c r="U720" s="105" t="n">
        <v>85176</v>
      </c>
      <c r="V720" s="105" t="n">
        <v>169089</v>
      </c>
    </row>
    <row customHeight="1" ht="14.4" r="721" s="106" spans="1:27">
      <c r="A721" s="104" t="s">
        <v>123</v>
      </c>
      <c r="B721" s="122">
        <f>+O721-O720</f>
        <v/>
      </c>
      <c r="C721" s="130">
        <f>+P721-P720</f>
        <v/>
      </c>
      <c r="D721" s="122">
        <f>+Q721-Q720</f>
        <v/>
      </c>
      <c r="E721" s="122">
        <f>+R721-R720</f>
        <v/>
      </c>
      <c r="F721" s="123">
        <f>+S721-S720</f>
        <v/>
      </c>
      <c r="G721" s="122">
        <f>+T721-T720</f>
        <v/>
      </c>
      <c r="H721" s="130">
        <f>+U721-U720</f>
        <v/>
      </c>
      <c r="I721" s="122">
        <f>+V721-V720</f>
        <v/>
      </c>
      <c r="J721" s="105" t="n">
        <v>10632.2</v>
      </c>
      <c r="M721" s="127">
        <f>B721+F721+I721-C721-G721-H721</f>
        <v/>
      </c>
      <c r="O721" s="105" t="n">
        <v>125236</v>
      </c>
      <c r="P721" s="105" t="n">
        <v>96524</v>
      </c>
      <c r="Q721" s="105" t="n">
        <v>405268</v>
      </c>
      <c r="R721" s="105" t="n">
        <v>550866</v>
      </c>
      <c r="S721" s="105" t="n">
        <v>239481</v>
      </c>
      <c r="T721" s="105" t="n">
        <v>332580</v>
      </c>
      <c r="U721" s="105" t="n">
        <v>87473</v>
      </c>
      <c r="V721" s="105" t="n">
        <v>177612</v>
      </c>
    </row>
    <row customHeight="1" ht="14.4" r="722" s="106" spans="1:27">
      <c r="A722" s="104" t="s">
        <v>124</v>
      </c>
      <c r="B722" s="122">
        <f>+O722-O721</f>
        <v/>
      </c>
      <c r="C722" s="130">
        <f>+P722-P721</f>
        <v/>
      </c>
      <c r="D722" s="122">
        <f>+Q722-Q721</f>
        <v/>
      </c>
      <c r="E722" s="122">
        <f>+R722-R721</f>
        <v/>
      </c>
      <c r="F722" s="123">
        <f>+S722-S721</f>
        <v/>
      </c>
      <c r="G722" s="122">
        <f>+T722-T721</f>
        <v/>
      </c>
      <c r="H722" s="130">
        <f>+U722-U721</f>
        <v/>
      </c>
      <c r="I722" s="122">
        <f>+V722-V721</f>
        <v/>
      </c>
      <c r="J722" s="105" t="n">
        <v>10651.2</v>
      </c>
      <c r="M722" s="127">
        <f>B722+F722+I722-C722-G722-H722</f>
        <v/>
      </c>
      <c r="O722" s="105" t="n">
        <v>112110</v>
      </c>
      <c r="P722" s="105" t="n">
        <v>98614</v>
      </c>
      <c r="Q722" s="105" t="n">
        <v>410665</v>
      </c>
      <c r="R722" s="105" t="n">
        <v>553999</v>
      </c>
      <c r="S722" s="105" t="n">
        <v>244948</v>
      </c>
      <c r="T722" s="105" t="n">
        <v>337139</v>
      </c>
      <c r="U722" s="105" t="n">
        <v>79611</v>
      </c>
      <c r="V722" s="105" t="n">
        <v>206587</v>
      </c>
    </row>
    <row customHeight="1" ht="14.4" r="723" s="106" spans="1:27">
      <c r="A723" s="104" t="s">
        <v>125</v>
      </c>
      <c r="B723" s="122">
        <f>+O723-O722</f>
        <v/>
      </c>
      <c r="C723" s="130">
        <f>+P723-P722</f>
        <v/>
      </c>
      <c r="D723" s="122">
        <f>+Q723-Q722</f>
        <v/>
      </c>
      <c r="E723" s="122">
        <f>+R723-R722</f>
        <v/>
      </c>
      <c r="F723" s="123">
        <f>+S723-S722</f>
        <v/>
      </c>
      <c r="G723" s="122">
        <f>+T723-T722</f>
        <v/>
      </c>
      <c r="H723" s="130">
        <f>+U723-U722</f>
        <v/>
      </c>
      <c r="I723" s="122">
        <f>+V723-V722</f>
        <v/>
      </c>
      <c r="J723" s="105" t="n">
        <v>10681.25</v>
      </c>
      <c r="M723" s="127">
        <f>B723+F723+I723-C723-G723-H723</f>
        <v/>
      </c>
      <c r="O723" s="105" t="n">
        <v>118404</v>
      </c>
      <c r="P723" s="105" t="n">
        <v>103268</v>
      </c>
      <c r="Q723" s="105" t="n">
        <v>421735</v>
      </c>
      <c r="R723" s="105" t="n">
        <v>551407</v>
      </c>
      <c r="S723" s="105" t="n">
        <v>266070</v>
      </c>
      <c r="T723" s="105" t="n">
        <v>339622</v>
      </c>
      <c r="U723" s="105" t="n">
        <v>87107</v>
      </c>
      <c r="V723" s="105" t="n">
        <v>211616</v>
      </c>
    </row>
    <row customHeight="1" ht="14.4" r="724" s="106" spans="1:27">
      <c r="A724" s="104" t="s">
        <v>126</v>
      </c>
      <c r="B724" s="122">
        <f>+O724-O723</f>
        <v/>
      </c>
      <c r="C724" s="130">
        <f>+P724-P723</f>
        <v/>
      </c>
      <c r="D724" s="122">
        <f>+Q724-Q723</f>
        <v/>
      </c>
      <c r="E724" s="122">
        <f>+R724-R723</f>
        <v/>
      </c>
      <c r="F724" s="123">
        <f>+S724-S723</f>
        <v/>
      </c>
      <c r="G724" s="122">
        <f>+T724-T723</f>
        <v/>
      </c>
      <c r="H724" s="130">
        <f>+U724-U723</f>
        <v/>
      </c>
      <c r="I724" s="122">
        <f>+V724-V723</f>
        <v/>
      </c>
      <c r="J724" s="105" t="n">
        <v>10741.55</v>
      </c>
      <c r="M724" s="127">
        <f>B724+F724+I724-C724-G724-H724</f>
        <v/>
      </c>
      <c r="O724" s="105" t="n">
        <v>124441</v>
      </c>
      <c r="P724" s="105" t="n">
        <v>115399</v>
      </c>
      <c r="Q724" s="105" t="n">
        <v>435985</v>
      </c>
      <c r="R724" s="105" t="n">
        <v>545532</v>
      </c>
      <c r="S724" s="105" t="n">
        <v>297985</v>
      </c>
      <c r="T724" s="105" t="n">
        <v>332769</v>
      </c>
      <c r="U724" s="105" t="n">
        <v>91519</v>
      </c>
      <c r="V724" s="105" t="n">
        <v>235903</v>
      </c>
    </row>
    <row customHeight="1" ht="14.4" r="725" s="106" spans="1:27">
      <c r="A725" s="104" t="s">
        <v>127</v>
      </c>
      <c r="B725" s="122">
        <f>+O725-O724</f>
        <v/>
      </c>
      <c r="C725" s="130">
        <f>+P725-P724</f>
        <v/>
      </c>
      <c r="D725" s="122">
        <f>+Q725-Q724</f>
        <v/>
      </c>
      <c r="E725" s="122">
        <f>+R725-R724</f>
        <v/>
      </c>
      <c r="F725" s="123">
        <f>+S725-S724</f>
        <v/>
      </c>
      <c r="G725" s="122">
        <f>+T725-T724</f>
        <v/>
      </c>
      <c r="H725" s="130">
        <f>+U725-U724</f>
        <v/>
      </c>
      <c r="I725" s="122">
        <f>+V725-V724</f>
        <v/>
      </c>
      <c r="J725" s="105" t="n">
        <v>10700.45</v>
      </c>
      <c r="M725" s="127">
        <f>B725+F725+I725-C725-G725-H725</f>
        <v/>
      </c>
      <c r="O725" s="105" t="n">
        <v>127418</v>
      </c>
      <c r="P725" s="105" t="n">
        <v>119287</v>
      </c>
      <c r="Q725" s="105" t="n">
        <v>446523</v>
      </c>
      <c r="R725" s="105" t="n">
        <v>544302</v>
      </c>
      <c r="S725" s="105" t="n">
        <v>307578</v>
      </c>
      <c r="T725" s="105" t="n">
        <v>340777</v>
      </c>
      <c r="U725" s="105" t="n">
        <v>91859</v>
      </c>
      <c r="V725" s="105" t="n">
        <v>241008</v>
      </c>
    </row>
    <row customHeight="1" ht="14.4" r="726" s="106" spans="1:27">
      <c r="A726" s="104" t="s">
        <v>128</v>
      </c>
      <c r="B726" s="122">
        <f>+O726-O725</f>
        <v/>
      </c>
      <c r="C726" s="130">
        <f>+P726-P725</f>
        <v/>
      </c>
      <c r="D726" s="122">
        <f>+Q726-Q725</f>
        <v/>
      </c>
      <c r="E726" s="122">
        <f>+R726-R725</f>
        <v/>
      </c>
      <c r="F726" s="123">
        <f>+S726-S725</f>
        <v/>
      </c>
      <c r="G726" s="122">
        <f>+T726-T725</f>
        <v/>
      </c>
      <c r="H726" s="130">
        <f>+U726-U725</f>
        <v/>
      </c>
      <c r="I726" s="122">
        <f>+V726-V725</f>
        <v/>
      </c>
      <c r="J726" s="105" t="n">
        <v>10788.55</v>
      </c>
      <c r="M726" s="127">
        <f>B726+F726+I726-C726-G726-H726</f>
        <v/>
      </c>
      <c r="O726" s="105" t="n">
        <v>130701</v>
      </c>
      <c r="P726" s="105" t="n">
        <v>129020</v>
      </c>
      <c r="Q726" s="105" t="n">
        <v>461957</v>
      </c>
      <c r="R726" s="105" t="n">
        <v>536385</v>
      </c>
      <c r="S726" s="105" t="n">
        <v>319769</v>
      </c>
      <c r="T726" s="105" t="n">
        <v>347303</v>
      </c>
      <c r="U726" s="105" t="n">
        <v>95264</v>
      </c>
      <c r="V726" s="105" t="n">
        <v>249863</v>
      </c>
    </row>
    <row customHeight="1" ht="14.4" r="727" s="106" spans="1:27">
      <c r="A727" s="104" t="s">
        <v>129</v>
      </c>
      <c r="B727" s="122">
        <f>+O727-O726</f>
        <v/>
      </c>
      <c r="C727" s="130">
        <f>+P727-P726</f>
        <v/>
      </c>
      <c r="D727" s="122">
        <f>+Q727-Q726</f>
        <v/>
      </c>
      <c r="E727" s="122">
        <f>+R727-R726</f>
        <v/>
      </c>
      <c r="F727" s="123">
        <f>+S727-S726</f>
        <v/>
      </c>
      <c r="G727" s="122">
        <f>+T727-T726</f>
        <v/>
      </c>
      <c r="H727" s="130">
        <f>+U727-U726</f>
        <v/>
      </c>
      <c r="I727" s="122">
        <f>+V727-V726</f>
        <v/>
      </c>
      <c r="J727" s="105" t="n">
        <v>10817</v>
      </c>
      <c r="M727" s="127">
        <f>B727+F727+I727-C727-G727-H727</f>
        <v/>
      </c>
      <c r="O727" s="105" t="n">
        <v>135944</v>
      </c>
      <c r="P727" s="105" t="n">
        <v>126937</v>
      </c>
      <c r="Q727" s="105" t="n">
        <v>474991</v>
      </c>
      <c r="R727" s="105" t="n">
        <v>527600</v>
      </c>
      <c r="S727" s="105" t="n">
        <v>318932</v>
      </c>
      <c r="T727" s="105" t="n">
        <v>320016</v>
      </c>
      <c r="U727" s="105" t="n">
        <v>95268</v>
      </c>
      <c r="V727" s="105" t="n">
        <v>246341</v>
      </c>
    </row>
    <row customHeight="1" ht="14.4" r="728" s="106" spans="1:27">
      <c r="A728" s="104" t="s">
        <v>130</v>
      </c>
      <c r="B728" s="122">
        <f>+O728-O727</f>
        <v/>
      </c>
      <c r="C728" s="130">
        <f>+P728-P727</f>
        <v/>
      </c>
      <c r="D728" s="122">
        <f>+Q728-Q727</f>
        <v/>
      </c>
      <c r="E728" s="122">
        <f>+R728-R727</f>
        <v/>
      </c>
      <c r="F728" s="123">
        <f>+S728-S727</f>
        <v/>
      </c>
      <c r="G728" s="122">
        <f>+T728-T727</f>
        <v/>
      </c>
      <c r="H728" s="130">
        <f>+U728-U727</f>
        <v/>
      </c>
      <c r="I728" s="122">
        <f>+V728-V727</f>
        <v/>
      </c>
      <c r="J728" s="105" t="n">
        <v>10894.7</v>
      </c>
      <c r="M728" s="127">
        <f>B728+F728+I728-C728-G728-H728</f>
        <v/>
      </c>
      <c r="O728" s="105" t="n">
        <v>149756</v>
      </c>
      <c r="P728" s="105" t="n">
        <v>139498</v>
      </c>
      <c r="Q728" s="105" t="n">
        <v>480383</v>
      </c>
      <c r="R728" s="105" t="n">
        <v>517099</v>
      </c>
      <c r="S728" s="105" t="n">
        <v>339591</v>
      </c>
      <c r="T728" s="105" t="n">
        <v>334069</v>
      </c>
      <c r="U728" s="105" t="n">
        <v>103352</v>
      </c>
      <c r="V728" s="105" t="n">
        <v>266778</v>
      </c>
    </row>
    <row customHeight="1" ht="14.4" r="729" s="106" spans="1:27">
      <c r="A729" s="104" t="s">
        <v>131</v>
      </c>
      <c r="B729" s="122">
        <f>+O729-O728</f>
        <v/>
      </c>
      <c r="C729" s="130">
        <f>+P729-P728</f>
        <v/>
      </c>
      <c r="D729" s="122">
        <f>+Q729-Q728</f>
        <v/>
      </c>
      <c r="E729" s="122">
        <f>+R729-R728</f>
        <v/>
      </c>
      <c r="F729" s="123">
        <f>+S729-S728</f>
        <v/>
      </c>
      <c r="G729" s="122">
        <f>+T729-T728</f>
        <v/>
      </c>
      <c r="H729" s="130">
        <f>+U729-U728</f>
        <v/>
      </c>
      <c r="I729" s="122">
        <f>+V729-V728</f>
        <v/>
      </c>
      <c r="J729" s="105" t="n">
        <v>10966.2</v>
      </c>
      <c r="M729" s="127">
        <f>B729+F729+I729-C729-G729-H729</f>
        <v/>
      </c>
      <c r="O729" s="105" t="n">
        <v>146279</v>
      </c>
      <c r="P729" s="105" t="n">
        <v>157488</v>
      </c>
      <c r="Q729" s="105" t="n">
        <v>485961</v>
      </c>
      <c r="R729" s="105" t="n">
        <v>510142</v>
      </c>
      <c r="S729" s="105" t="n">
        <v>334415</v>
      </c>
      <c r="T729" s="105" t="n">
        <v>326508</v>
      </c>
      <c r="U729" s="105" t="n">
        <v>103087</v>
      </c>
      <c r="V729" s="105" t="n">
        <v>295036</v>
      </c>
    </row>
    <row customHeight="1" ht="14.4" r="730" s="106" spans="1:27">
      <c r="A730" s="104" t="s">
        <v>132</v>
      </c>
      <c r="B730" s="122">
        <f>+O730-O729</f>
        <v/>
      </c>
      <c r="C730" s="130">
        <f>+P730-P729</f>
        <v/>
      </c>
      <c r="D730" s="122">
        <f>+Q730-Q729</f>
        <v/>
      </c>
      <c r="E730" s="122">
        <f>+R730-R729</f>
        <v/>
      </c>
      <c r="F730" s="123">
        <f>+S730-S729</f>
        <v/>
      </c>
      <c r="G730" s="122">
        <f>+T730-T729</f>
        <v/>
      </c>
      <c r="H730" s="130">
        <f>+U730-U729</f>
        <v/>
      </c>
      <c r="I730" s="122">
        <f>+V730-V729</f>
        <v/>
      </c>
      <c r="J730" s="105" t="n">
        <v>11083.7</v>
      </c>
      <c r="M730" s="127">
        <f>B730+F730+I730-C730-G730-H730</f>
        <v/>
      </c>
      <c r="O730" s="105" t="n">
        <v>163617</v>
      </c>
      <c r="P730" s="105" t="n">
        <v>167975</v>
      </c>
      <c r="Q730" s="105" t="n">
        <v>503700</v>
      </c>
      <c r="R730" s="105" t="n">
        <v>515938</v>
      </c>
      <c r="S730" s="105" t="n">
        <v>319538</v>
      </c>
      <c r="T730" s="105" t="n">
        <v>332320</v>
      </c>
      <c r="U730" s="105" t="n">
        <v>95746</v>
      </c>
      <c r="V730" s="105" t="n">
        <v>308922</v>
      </c>
    </row>
    <row customHeight="1" ht="14.4" r="731" s="106" spans="1:27">
      <c r="A731" s="104" t="s">
        <v>133</v>
      </c>
      <c r="B731" s="122">
        <f>+O731-O730</f>
        <v/>
      </c>
      <c r="C731" s="130">
        <f>+P731-P730</f>
        <v/>
      </c>
      <c r="D731" s="122">
        <f>+Q731-Q730</f>
        <v/>
      </c>
      <c r="E731" s="122">
        <f>+R731-R730</f>
        <v/>
      </c>
      <c r="F731" s="123">
        <f>+S731-S730</f>
        <v/>
      </c>
      <c r="G731" s="122">
        <f>+T731-T730</f>
        <v/>
      </c>
      <c r="H731" s="130">
        <f>+U731-U730</f>
        <v/>
      </c>
      <c r="I731" s="122">
        <f>+V731-V730</f>
        <v/>
      </c>
      <c r="J731" s="105" t="n">
        <v>11086</v>
      </c>
      <c r="M731" s="127">
        <f>B731+F731+I731-C731-G731-H731</f>
        <v/>
      </c>
      <c r="O731" s="105" t="n">
        <v>182902</v>
      </c>
      <c r="P731" s="105" t="n">
        <v>174039</v>
      </c>
      <c r="Q731" s="105" t="n">
        <v>513917</v>
      </c>
      <c r="R731" s="105" t="n">
        <v>533611</v>
      </c>
      <c r="S731" s="105" t="n">
        <v>298837</v>
      </c>
      <c r="T731" s="105" t="n">
        <v>345073</v>
      </c>
      <c r="U731" s="105" t="n">
        <v>101540</v>
      </c>
      <c r="V731" s="105" t="n">
        <v>303715</v>
      </c>
    </row>
    <row customHeight="1" ht="14.4" r="732" s="106" spans="1:27">
      <c r="A732" s="104" t="s">
        <v>134</v>
      </c>
      <c r="B732" s="122">
        <f>+O732-O731</f>
        <v/>
      </c>
      <c r="C732" s="130">
        <f>+P732-P731</f>
        <v/>
      </c>
      <c r="D732" s="122">
        <f>+Q732-Q731</f>
        <v/>
      </c>
      <c r="E732" s="122">
        <f>+R732-R731</f>
        <v/>
      </c>
      <c r="F732" s="123">
        <f>+S732-S731</f>
        <v/>
      </c>
      <c r="G732" s="122">
        <f>+T732-T731</f>
        <v/>
      </c>
      <c r="H732" s="130">
        <f>+U732-U731</f>
        <v/>
      </c>
      <c r="I732" s="122">
        <f>+V732-V731</f>
        <v/>
      </c>
      <c r="J732" s="105" t="n">
        <v>11069.65</v>
      </c>
      <c r="M732" s="127">
        <f>B732+F732+I732-C732-G732-H732</f>
        <v/>
      </c>
      <c r="O732" s="105" t="n">
        <v>144197</v>
      </c>
      <c r="P732" s="105" t="n">
        <v>36578</v>
      </c>
      <c r="Q732" s="105" t="n">
        <v>462772</v>
      </c>
      <c r="R732" s="105" t="n">
        <v>519272</v>
      </c>
      <c r="S732" s="105" t="n">
        <v>209669</v>
      </c>
      <c r="T732" s="105" t="n">
        <v>214072</v>
      </c>
      <c r="U732" s="105" t="n">
        <v>67723</v>
      </c>
      <c r="V732" s="105" t="n">
        <v>141767</v>
      </c>
    </row>
    <row customHeight="1" ht="14.4" r="733" s="106" spans="1:27">
      <c r="A733" s="104" t="s">
        <v>135</v>
      </c>
      <c r="B733" s="122">
        <f>+O733-O732</f>
        <v/>
      </c>
      <c r="C733" s="130">
        <f>+P733-P732</f>
        <v/>
      </c>
      <c r="D733" s="122">
        <f>+Q733-Q732</f>
        <v/>
      </c>
      <c r="E733" s="122">
        <f>+R733-R732</f>
        <v/>
      </c>
      <c r="F733" s="123">
        <f>+S733-S732</f>
        <v/>
      </c>
      <c r="G733" s="122">
        <f>+T733-T732</f>
        <v/>
      </c>
      <c r="H733" s="130">
        <f>+U733-U732</f>
        <v/>
      </c>
      <c r="I733" s="122">
        <f>+V733-V732</f>
        <v/>
      </c>
      <c r="J733" s="105" t="n">
        <v>11130.4</v>
      </c>
      <c r="M733" s="127">
        <f>B733+F733+I733-C733-G733-H733</f>
        <v/>
      </c>
      <c r="O733" s="105" t="n">
        <v>152688</v>
      </c>
      <c r="P733" s="105" t="n">
        <v>47518</v>
      </c>
      <c r="Q733" s="105" t="n">
        <v>484850</v>
      </c>
      <c r="R733" s="105" t="n">
        <v>529089</v>
      </c>
      <c r="S733" s="105" t="n">
        <v>222204</v>
      </c>
      <c r="T733" s="105" t="n">
        <v>238773</v>
      </c>
      <c r="U733" s="105" t="n">
        <v>74979</v>
      </c>
      <c r="V733" s="105" t="n">
        <v>159514</v>
      </c>
    </row>
    <row customHeight="1" ht="14.4" r="734" s="106" spans="1:27">
      <c r="A734" s="104" t="s">
        <v>136</v>
      </c>
      <c r="B734" s="122">
        <f>+O734-O733</f>
        <v/>
      </c>
      <c r="C734" s="130">
        <f>+P734-P733</f>
        <v/>
      </c>
      <c r="D734" s="122">
        <f>+Q734-Q733</f>
        <v/>
      </c>
      <c r="E734" s="122">
        <f>+R734-R733</f>
        <v/>
      </c>
      <c r="F734" s="123">
        <f>+S734-S733</f>
        <v/>
      </c>
      <c r="G734" s="122">
        <f>+T734-T733</f>
        <v/>
      </c>
      <c r="H734" s="130">
        <f>+U734-U733</f>
        <v/>
      </c>
      <c r="I734" s="122">
        <f>+V734-V733</f>
        <v/>
      </c>
      <c r="J734" s="105" t="n">
        <v>11049.65</v>
      </c>
      <c r="M734" s="127">
        <f>B734+F734+I734-C734-G734-H734</f>
        <v/>
      </c>
      <c r="O734" s="105" t="n">
        <v>153531</v>
      </c>
      <c r="P734" s="105" t="n">
        <v>65012</v>
      </c>
      <c r="Q734" s="105" t="n">
        <v>498445</v>
      </c>
      <c r="R734" s="105" t="n">
        <v>534057</v>
      </c>
      <c r="S734" s="105" t="n">
        <v>226341</v>
      </c>
      <c r="T734" s="105" t="n">
        <v>251731</v>
      </c>
      <c r="U734" s="105" t="n">
        <v>79347</v>
      </c>
      <c r="V734" s="105" t="n">
        <v>157293</v>
      </c>
    </row>
    <row customHeight="1" ht="14.4" r="735" s="106" spans="1:27">
      <c r="A735" s="104" t="s">
        <v>137</v>
      </c>
      <c r="B735" s="122">
        <f>+O735-O734</f>
        <v/>
      </c>
      <c r="C735" s="130">
        <f>+P735-P734</f>
        <v/>
      </c>
      <c r="D735" s="122">
        <f>+Q735-Q734</f>
        <v/>
      </c>
      <c r="E735" s="122">
        <f>+R735-R734</f>
        <v/>
      </c>
      <c r="F735" s="123">
        <f>+S735-S734</f>
        <v/>
      </c>
      <c r="G735" s="122">
        <f>+T735-T734</f>
        <v/>
      </c>
      <c r="H735" s="130">
        <f>+U735-U734</f>
        <v/>
      </c>
      <c r="I735" s="122">
        <f>+V735-V734</f>
        <v/>
      </c>
      <c r="J735" s="105" t="n">
        <v>11027.7</v>
      </c>
      <c r="M735" s="127">
        <f>B735+F735+I735-C735-G735-H735</f>
        <v/>
      </c>
      <c r="O735" s="105" t="n">
        <v>152868</v>
      </c>
      <c r="P735" s="105" t="n">
        <v>64957</v>
      </c>
      <c r="Q735" s="105" t="n">
        <v>499000</v>
      </c>
      <c r="R735" s="105" t="n">
        <v>545054</v>
      </c>
      <c r="S735" s="105" t="n">
        <v>222642</v>
      </c>
      <c r="T735" s="105" t="n">
        <v>267139</v>
      </c>
      <c r="U735" s="105" t="n">
        <v>85939</v>
      </c>
      <c r="V735" s="105" t="n">
        <v>167686</v>
      </c>
    </row>
    <row customHeight="1" ht="14.4" r="736" s="106" spans="1:27">
      <c r="A736" s="104" t="s">
        <v>138</v>
      </c>
      <c r="B736" s="122">
        <f>+O736-O735</f>
        <v/>
      </c>
      <c r="C736" s="130">
        <f>+P736-P735</f>
        <v/>
      </c>
      <c r="D736" s="122">
        <f>+Q736-Q735</f>
        <v/>
      </c>
      <c r="E736" s="122">
        <f>+R736-R735</f>
        <v/>
      </c>
      <c r="F736" s="123">
        <f>+S736-S735</f>
        <v/>
      </c>
      <c r="G736" s="122">
        <f>+T736-T735</f>
        <v/>
      </c>
      <c r="H736" s="130">
        <f>+U736-U735</f>
        <v/>
      </c>
      <c r="I736" s="122">
        <f>+V736-V735</f>
        <v/>
      </c>
      <c r="J736" s="105" t="n">
        <v>11016.9</v>
      </c>
      <c r="M736" s="127">
        <f>B736+F736+I736-C736-G736-H736</f>
        <v/>
      </c>
      <c r="O736" s="105" t="n">
        <v>147711</v>
      </c>
      <c r="P736" s="105" t="n">
        <v>60897</v>
      </c>
      <c r="Q736" s="105" t="n">
        <v>508405</v>
      </c>
      <c r="R736" s="105" t="n">
        <v>545623</v>
      </c>
      <c r="S736" s="105" t="n">
        <v>218104</v>
      </c>
      <c r="T736" s="105" t="n">
        <v>262298</v>
      </c>
      <c r="U736" s="105" t="n">
        <v>110071</v>
      </c>
      <c r="V736" s="105" t="n">
        <v>166864</v>
      </c>
    </row>
    <row customHeight="1" ht="14.4" r="737" s="106" spans="1:27">
      <c r="A737" s="104" t="s">
        <v>139</v>
      </c>
      <c r="B737" s="122">
        <f>+O737-O736</f>
        <v/>
      </c>
      <c r="C737" s="130">
        <f>+P737-P736</f>
        <v/>
      </c>
      <c r="D737" s="122">
        <f>+Q737-Q736</f>
        <v/>
      </c>
      <c r="E737" s="122">
        <f>+R737-R736</f>
        <v/>
      </c>
      <c r="F737" s="123">
        <f>+S737-S736</f>
        <v/>
      </c>
      <c r="G737" s="122">
        <f>+T737-T736</f>
        <v/>
      </c>
      <c r="H737" s="130">
        <f>+U737-U736</f>
        <v/>
      </c>
      <c r="I737" s="122">
        <f>+V737-V736</f>
        <v/>
      </c>
      <c r="J737" s="105" t="n">
        <v>10760.6</v>
      </c>
      <c r="M737" s="127">
        <f>B737+F737+I737-C737-G737-H737</f>
        <v/>
      </c>
      <c r="O737" s="105" t="n">
        <v>133549</v>
      </c>
      <c r="P737" s="105" t="n">
        <v>70287</v>
      </c>
      <c r="Q737" s="105" t="n">
        <v>517913</v>
      </c>
      <c r="R737" s="105" t="n">
        <v>544421</v>
      </c>
      <c r="S737" s="105" t="n">
        <v>226730</v>
      </c>
      <c r="T737" s="105" t="n">
        <v>316836</v>
      </c>
      <c r="U737" s="105" t="n">
        <v>155193</v>
      </c>
      <c r="V737" s="105" t="n">
        <v>165292</v>
      </c>
    </row>
    <row customHeight="1" ht="14.4" r="738" s="106" spans="1:27">
      <c r="A738" s="104" t="s">
        <v>140</v>
      </c>
      <c r="B738" s="122">
        <f>+O738-O737</f>
        <v/>
      </c>
      <c r="C738" s="130">
        <f>+P738-P737</f>
        <v/>
      </c>
      <c r="D738" s="122">
        <f>+Q738-Q737</f>
        <v/>
      </c>
      <c r="E738" s="122">
        <f>+R738-R737</f>
        <v/>
      </c>
      <c r="F738" s="123">
        <f>+S738-S737</f>
        <v/>
      </c>
      <c r="G738" s="122">
        <f>+T738-T737</f>
        <v/>
      </c>
      <c r="H738" s="130">
        <f>+U738-U737</f>
        <v/>
      </c>
      <c r="I738" s="122">
        <f>+V738-V737</f>
        <v/>
      </c>
      <c r="J738" s="105" t="n">
        <v>10666.55</v>
      </c>
      <c r="M738" s="127">
        <f>B738+F738+I738-C738-G738-H738</f>
        <v/>
      </c>
      <c r="O738" s="105" t="n">
        <v>133401</v>
      </c>
      <c r="P738" s="105" t="n">
        <v>77330</v>
      </c>
      <c r="Q738" s="105" t="n">
        <v>524349</v>
      </c>
      <c r="R738" s="105" t="n">
        <v>541291</v>
      </c>
      <c r="S738" s="105" t="n">
        <v>222695</v>
      </c>
      <c r="T738" s="105" t="n">
        <v>334675</v>
      </c>
      <c r="U738" s="105" t="n">
        <v>165808</v>
      </c>
      <c r="V738" s="105" t="n">
        <v>166958</v>
      </c>
    </row>
    <row customHeight="1" ht="14.4" r="739" s="106" spans="1:27">
      <c r="A739" s="104" t="s">
        <v>141</v>
      </c>
      <c r="B739" s="122">
        <f>+O739-O738</f>
        <v/>
      </c>
      <c r="C739" s="130">
        <f>+P739-P738</f>
        <v/>
      </c>
      <c r="D739" s="122">
        <f>+Q739-Q738</f>
        <v/>
      </c>
      <c r="E739" s="122">
        <f>+R739-R738</f>
        <v/>
      </c>
      <c r="F739" s="123">
        <f>+S739-S738</f>
        <v/>
      </c>
      <c r="G739" s="122">
        <f>+T739-T738</f>
        <v/>
      </c>
      <c r="H739" s="130">
        <f>+U739-U738</f>
        <v/>
      </c>
      <c r="I739" s="122">
        <f>+V739-V738</f>
        <v/>
      </c>
      <c r="J739" s="105" t="n">
        <v>10498.25</v>
      </c>
      <c r="M739" s="127">
        <f>B739+F739+I739-C739-G739-H739</f>
        <v/>
      </c>
      <c r="O739" s="105" t="n">
        <v>130497</v>
      </c>
      <c r="P739" s="105" t="n">
        <v>94968</v>
      </c>
      <c r="Q739" s="105" t="n">
        <v>533975</v>
      </c>
      <c r="R739" s="105" t="n">
        <v>529540</v>
      </c>
      <c r="S739" s="105" t="n">
        <v>229715</v>
      </c>
      <c r="T739" s="105" t="n">
        <v>384715</v>
      </c>
      <c r="U739" s="105" t="n">
        <v>175814</v>
      </c>
      <c r="V739" s="105" t="n">
        <v>172994</v>
      </c>
    </row>
    <row customHeight="1" ht="14.4" r="740" s="106" spans="1:27">
      <c r="A740" s="104" t="s">
        <v>142</v>
      </c>
      <c r="B740" s="122">
        <f>+O740-O739</f>
        <v/>
      </c>
      <c r="C740" s="130">
        <f>+P740-P739</f>
        <v/>
      </c>
      <c r="D740" s="122">
        <f>+Q740-Q739</f>
        <v/>
      </c>
      <c r="E740" s="122">
        <f>+R740-R739</f>
        <v/>
      </c>
      <c r="F740" s="123">
        <f>+S740-S739</f>
        <v/>
      </c>
      <c r="G740" s="122">
        <f>+T740-T739</f>
        <v/>
      </c>
      <c r="H740" s="130">
        <f>+U740-U739</f>
        <v/>
      </c>
      <c r="I740" s="122">
        <f>+V740-V739</f>
        <v/>
      </c>
      <c r="J740" s="105" t="n">
        <v>10476.7</v>
      </c>
      <c r="M740" s="127">
        <f>B740+F740+I740-C740-G740-H740</f>
        <v/>
      </c>
      <c r="O740" s="105" t="n">
        <v>116220</v>
      </c>
      <c r="P740" s="105" t="n">
        <v>103509</v>
      </c>
      <c r="Q740" s="105" t="n">
        <v>552137</v>
      </c>
      <c r="R740" s="105" t="n">
        <v>529620</v>
      </c>
      <c r="S740" s="105" t="n">
        <v>240041</v>
      </c>
      <c r="T740" s="105" t="n">
        <v>406641</v>
      </c>
      <c r="U740" s="105" t="n">
        <v>205007</v>
      </c>
      <c r="V740" s="105" t="n">
        <v>170194</v>
      </c>
    </row>
    <row customHeight="1" ht="14.4" r="741" s="106" spans="1:27">
      <c r="A741" s="104" t="s">
        <v>143</v>
      </c>
      <c r="B741" s="122">
        <f>+O741-O740</f>
        <v/>
      </c>
      <c r="C741" s="130">
        <f>+P741-P740</f>
        <v/>
      </c>
      <c r="D741" s="122">
        <f>+Q741-Q740</f>
        <v/>
      </c>
      <c r="E741" s="122">
        <f>+R741-R740</f>
        <v/>
      </c>
      <c r="F741" s="123">
        <f>+S741-S740</f>
        <v/>
      </c>
      <c r="G741" s="122">
        <f>+T741-T740</f>
        <v/>
      </c>
      <c r="H741" s="130">
        <f>+U741-U740</f>
        <v/>
      </c>
      <c r="I741" s="122">
        <f>+V741-V740</f>
        <v/>
      </c>
      <c r="J741" s="105" t="n">
        <v>10576.85</v>
      </c>
      <c r="M741" s="127">
        <f>B741+F741+I741-C741-G741-H741</f>
        <v/>
      </c>
      <c r="O741" s="105" t="n">
        <v>122930</v>
      </c>
      <c r="P741" s="105" t="n">
        <v>106538</v>
      </c>
      <c r="Q741" s="105" t="n">
        <v>563818</v>
      </c>
      <c r="R741" s="105" t="n">
        <v>523688</v>
      </c>
      <c r="S741" s="105" t="n">
        <v>232554</v>
      </c>
      <c r="T741" s="105" t="n">
        <v>404676</v>
      </c>
      <c r="U741" s="105" t="n">
        <v>192260</v>
      </c>
      <c r="V741" s="105" t="n">
        <v>171924</v>
      </c>
    </row>
    <row customHeight="1" ht="14.4" r="742" s="106" spans="1:27">
      <c r="A742" s="104" t="s">
        <v>144</v>
      </c>
      <c r="B742" s="122">
        <f>+O742-O741</f>
        <v/>
      </c>
      <c r="C742" s="130">
        <f>+P742-P741</f>
        <v/>
      </c>
      <c r="D742" s="122">
        <f>+Q742-Q741</f>
        <v/>
      </c>
      <c r="E742" s="122">
        <f>+R742-R741</f>
        <v/>
      </c>
      <c r="F742" s="123">
        <f>+S742-S741</f>
        <v/>
      </c>
      <c r="G742" s="122">
        <f>+T742-T741</f>
        <v/>
      </c>
      <c r="H742" s="130">
        <f>+U742-U741</f>
        <v/>
      </c>
      <c r="I742" s="122">
        <f>+V742-V741</f>
        <v/>
      </c>
      <c r="J742" s="105" t="n">
        <v>10454.95</v>
      </c>
      <c r="M742" s="127">
        <f>B742+F742+I742-C742-G742-H742</f>
        <v/>
      </c>
      <c r="O742" s="105" t="n">
        <v>116112</v>
      </c>
      <c r="P742" s="105" t="n">
        <v>133089</v>
      </c>
      <c r="Q742" s="105" t="n">
        <v>562864</v>
      </c>
      <c r="R742" s="105" t="n">
        <v>531234</v>
      </c>
      <c r="S742" s="105" t="n">
        <v>231879</v>
      </c>
      <c r="T742" s="105" t="n">
        <v>438335</v>
      </c>
      <c r="U742" s="105" t="n">
        <v>197867</v>
      </c>
      <c r="V742" s="105" t="n">
        <v>170277</v>
      </c>
    </row>
    <row customHeight="1" ht="14.4" r="743" s="106" spans="1:27">
      <c r="A743" s="104" t="s">
        <v>145</v>
      </c>
      <c r="B743" s="122">
        <f>+O743-O742</f>
        <v/>
      </c>
      <c r="C743" s="130">
        <f>+P743-P742</f>
        <v/>
      </c>
      <c r="D743" s="122">
        <f>+Q743-Q742</f>
        <v/>
      </c>
      <c r="E743" s="122">
        <f>+R743-R742</f>
        <v/>
      </c>
      <c r="F743" s="123">
        <f>+S743-S742</f>
        <v/>
      </c>
      <c r="G743" s="122">
        <f>+T743-T742</f>
        <v/>
      </c>
      <c r="H743" s="130">
        <f>+U743-U742</f>
        <v/>
      </c>
      <c r="I743" s="122">
        <f>+V743-V742</f>
        <v/>
      </c>
      <c r="J743" s="105" t="n">
        <v>10539.75</v>
      </c>
      <c r="M743" s="127">
        <f>B743+F743+I743-C743-G743-H743</f>
        <v/>
      </c>
      <c r="O743" s="105" t="n">
        <v>114874</v>
      </c>
      <c r="P743" s="105" t="n">
        <v>151013</v>
      </c>
      <c r="Q743" s="105" t="n">
        <v>567153</v>
      </c>
      <c r="R743" s="105" t="n">
        <v>533789</v>
      </c>
      <c r="S743" s="105" t="n">
        <v>236075</v>
      </c>
      <c r="T743" s="105" t="n">
        <v>425867</v>
      </c>
      <c r="U743" s="105" t="n">
        <v>197400</v>
      </c>
      <c r="V743" s="105" t="n">
        <v>172533</v>
      </c>
    </row>
    <row customHeight="1" ht="14.4" r="744" s="106" spans="1:27">
      <c r="A744" s="104" t="s">
        <v>146</v>
      </c>
      <c r="B744" s="122">
        <f>+O744-O743</f>
        <v/>
      </c>
      <c r="C744" s="130">
        <f>+P744-P743</f>
        <v/>
      </c>
      <c r="D744" s="122">
        <f>+Q744-Q743</f>
        <v/>
      </c>
      <c r="E744" s="122">
        <f>+R744-R743</f>
        <v/>
      </c>
      <c r="F744" s="123">
        <f>+S744-S743</f>
        <v/>
      </c>
      <c r="G744" s="122">
        <f>+T744-T743</f>
        <v/>
      </c>
      <c r="H744" s="130">
        <f>+U744-U743</f>
        <v/>
      </c>
      <c r="I744" s="122">
        <f>+V744-V743</f>
        <v/>
      </c>
      <c r="J744" s="105" t="n">
        <v>10500.9</v>
      </c>
      <c r="M744" s="127">
        <f>B744+F744+I744-C744-G744-H744</f>
        <v/>
      </c>
      <c r="O744" s="105" t="n">
        <v>120555</v>
      </c>
      <c r="P744" s="105" t="n">
        <v>144989</v>
      </c>
      <c r="Q744" s="105" t="n">
        <v>573301</v>
      </c>
      <c r="R744" s="105" t="n">
        <v>539224</v>
      </c>
      <c r="S744" s="105" t="n">
        <v>243795</v>
      </c>
      <c r="T744" s="105" t="n">
        <v>444354</v>
      </c>
      <c r="U744" s="105" t="n">
        <v>201106</v>
      </c>
      <c r="V744" s="105" t="n">
        <v>174733</v>
      </c>
    </row>
    <row customHeight="1" ht="14.4" r="745" s="106" spans="1:27">
      <c r="A745" s="104" t="s">
        <v>147</v>
      </c>
      <c r="B745" s="122">
        <f>+O745-O744</f>
        <v/>
      </c>
      <c r="C745" s="130">
        <f>+P745-P744</f>
        <v/>
      </c>
      <c r="D745" s="122">
        <f>+Q745-Q744</f>
        <v/>
      </c>
      <c r="E745" s="122">
        <f>+R745-R744</f>
        <v/>
      </c>
      <c r="F745" s="123">
        <f>+S745-S744</f>
        <v/>
      </c>
      <c r="G745" s="122">
        <f>+T745-T744</f>
        <v/>
      </c>
      <c r="H745" s="130">
        <f>+U745-U744</f>
        <v/>
      </c>
      <c r="I745" s="122">
        <f>+V745-V744</f>
        <v/>
      </c>
      <c r="J745" s="105" t="n">
        <v>10545.5</v>
      </c>
      <c r="M745" s="127">
        <f>B745+F745+I745-C745-G745-H745</f>
        <v/>
      </c>
      <c r="O745" s="105" t="n">
        <v>123139</v>
      </c>
      <c r="P745" s="105" t="n">
        <v>140835</v>
      </c>
      <c r="Q745" s="105" t="n">
        <v>574320</v>
      </c>
      <c r="R745" s="105" t="n">
        <v>530832</v>
      </c>
      <c r="S745" s="105" t="n">
        <v>248814</v>
      </c>
      <c r="T745" s="105" t="n">
        <v>438792</v>
      </c>
      <c r="U745" s="105" t="n">
        <v>181739</v>
      </c>
      <c r="V745" s="105" t="n">
        <v>179866</v>
      </c>
    </row>
    <row customHeight="1" ht="14.4" r="746" s="106" spans="1:27">
      <c r="A746" s="104" t="s">
        <v>148</v>
      </c>
      <c r="B746" s="122">
        <f>+O746-O745</f>
        <v/>
      </c>
      <c r="C746" s="130">
        <f>+P746-P745</f>
        <v/>
      </c>
      <c r="D746" s="122">
        <f>+Q746-Q745</f>
        <v/>
      </c>
      <c r="E746" s="122">
        <f>+R746-R745</f>
        <v/>
      </c>
      <c r="F746" s="123">
        <f>+S746-S745</f>
        <v/>
      </c>
      <c r="G746" s="122">
        <f>+T746-T745</f>
        <v/>
      </c>
      <c r="H746" s="130">
        <f>+U746-U745</f>
        <v/>
      </c>
      <c r="I746" s="122">
        <f>+V746-V745</f>
        <v/>
      </c>
      <c r="J746" s="105" t="n">
        <v>10452.3</v>
      </c>
      <c r="M746" s="127">
        <f>B746+F746+I746-C746-G746-H746</f>
        <v/>
      </c>
      <c r="O746" s="105" t="n">
        <v>124481</v>
      </c>
      <c r="P746" s="105" t="n">
        <v>143280</v>
      </c>
      <c r="Q746" s="105" t="n">
        <v>568782</v>
      </c>
      <c r="R746" s="105" t="n">
        <v>526148</v>
      </c>
      <c r="S746" s="105" t="n">
        <v>259160</v>
      </c>
      <c r="T746" s="105" t="n">
        <v>444964</v>
      </c>
      <c r="U746" s="105" t="n">
        <v>186926</v>
      </c>
      <c r="V746" s="105" t="n">
        <v>179550</v>
      </c>
    </row>
    <row customHeight="1" ht="14.4" r="747" s="106" spans="1:27">
      <c r="A747" s="104" t="s">
        <v>149</v>
      </c>
      <c r="B747" s="122">
        <f>+O747-O746</f>
        <v/>
      </c>
      <c r="C747" s="130">
        <f>+P747-P746</f>
        <v/>
      </c>
      <c r="D747" s="122">
        <f>+Q747-Q746</f>
        <v/>
      </c>
      <c r="E747" s="122">
        <f>+R747-R746</f>
        <v/>
      </c>
      <c r="F747" s="123">
        <f>+S747-S746</f>
        <v/>
      </c>
      <c r="G747" s="122">
        <f>+T747-T746</f>
        <v/>
      </c>
      <c r="H747" s="130">
        <f>+U747-U746</f>
        <v/>
      </c>
      <c r="I747" s="122">
        <f>+V747-V746</f>
        <v/>
      </c>
      <c r="J747" s="105" t="n">
        <v>10378.4</v>
      </c>
      <c r="M747" s="127">
        <f>B747+F747+I747-C747-G747-H747</f>
        <v/>
      </c>
      <c r="O747" s="105" t="n">
        <v>119476</v>
      </c>
      <c r="P747" s="105" t="n">
        <v>151884</v>
      </c>
      <c r="Q747" s="105" t="n">
        <v>570921</v>
      </c>
      <c r="R747" s="105" t="n">
        <v>522566</v>
      </c>
      <c r="S747" s="105" t="n">
        <v>240942</v>
      </c>
      <c r="T747" s="105" t="n">
        <v>447444</v>
      </c>
      <c r="U747" s="105" t="n">
        <v>198918</v>
      </c>
      <c r="V747" s="105" t="n">
        <v>177427</v>
      </c>
    </row>
    <row customHeight="1" ht="14.4" r="748" s="106" spans="1:27">
      <c r="A748" s="104" t="s">
        <v>150</v>
      </c>
      <c r="B748" s="122">
        <f>+O748-O747</f>
        <v/>
      </c>
      <c r="C748" s="130">
        <f>+P748-P747</f>
        <v/>
      </c>
      <c r="D748" s="122">
        <f>+Q748-Q747</f>
        <v/>
      </c>
      <c r="E748" s="122">
        <f>+R748-R747</f>
        <v/>
      </c>
      <c r="F748" s="123">
        <f>+S748-S747</f>
        <v/>
      </c>
      <c r="G748" s="122">
        <f>+T748-T747</f>
        <v/>
      </c>
      <c r="H748" s="130">
        <f>+U748-U747</f>
        <v/>
      </c>
      <c r="I748" s="122">
        <f>+V748-V747</f>
        <v/>
      </c>
      <c r="J748" s="105" t="n">
        <v>10360.4</v>
      </c>
      <c r="M748" s="127">
        <f>B748+F748+I748-C748-G748-H748</f>
        <v/>
      </c>
      <c r="O748" s="105" t="n">
        <v>122701</v>
      </c>
      <c r="P748" s="105" t="n">
        <v>176238</v>
      </c>
      <c r="Q748" s="105" t="n">
        <v>584230</v>
      </c>
      <c r="R748" s="105" t="n">
        <v>522165</v>
      </c>
      <c r="S748" s="105" t="n">
        <v>246406</v>
      </c>
      <c r="T748" s="105" t="n">
        <v>443314</v>
      </c>
      <c r="U748" s="105" t="n">
        <v>210427</v>
      </c>
      <c r="V748" s="105" t="n">
        <v>184005</v>
      </c>
    </row>
    <row customHeight="1" ht="14.4" r="749" s="106" spans="1:27">
      <c r="A749" s="104" t="s">
        <v>151</v>
      </c>
      <c r="B749" s="122">
        <f>+O749-O748</f>
        <v/>
      </c>
      <c r="C749" s="130">
        <f>+P749-P748</f>
        <v/>
      </c>
      <c r="D749" s="122">
        <f>+Q749-Q748</f>
        <v/>
      </c>
      <c r="E749" s="122">
        <f>+R749-R748</f>
        <v/>
      </c>
      <c r="F749" s="123">
        <f>+S749-S748</f>
        <v/>
      </c>
      <c r="G749" s="122">
        <f>+T749-T748</f>
        <v/>
      </c>
      <c r="H749" s="130">
        <f>+U749-U748</f>
        <v/>
      </c>
      <c r="I749" s="122">
        <f>+V749-V748</f>
        <v/>
      </c>
      <c r="J749" s="105" t="n">
        <v>10397.45</v>
      </c>
      <c r="M749" s="127">
        <f>B749+F749+I749-C749-G749-H749</f>
        <v/>
      </c>
      <c r="O749" s="105" t="n">
        <v>123651</v>
      </c>
      <c r="P749" s="105" t="n">
        <v>168518</v>
      </c>
      <c r="Q749" s="105" t="n">
        <v>603577</v>
      </c>
      <c r="R749" s="105" t="n">
        <v>523976</v>
      </c>
      <c r="S749" s="105" t="n">
        <v>244725</v>
      </c>
      <c r="T749" s="105" t="n">
        <v>436269</v>
      </c>
      <c r="U749" s="105" t="n">
        <v>210491</v>
      </c>
      <c r="V749" s="105" t="n">
        <v>192049</v>
      </c>
    </row>
    <row customHeight="1" ht="14.4" r="750" s="106" spans="1:27">
      <c r="A750" s="104" t="s">
        <v>152</v>
      </c>
      <c r="B750" s="122">
        <f>+O750-O749</f>
        <v/>
      </c>
      <c r="C750" s="130">
        <f>+P750-P749</f>
        <v/>
      </c>
      <c r="D750" s="122">
        <f>+Q750-Q749</f>
        <v/>
      </c>
      <c r="E750" s="122">
        <f>+R750-R749</f>
        <v/>
      </c>
      <c r="F750" s="123">
        <f>+S750-S749</f>
        <v/>
      </c>
      <c r="G750" s="122">
        <f>+T750-T749</f>
        <v/>
      </c>
      <c r="H750" s="130">
        <f>+U750-U749</f>
        <v/>
      </c>
      <c r="I750" s="122">
        <f>+V750-V749</f>
        <v/>
      </c>
      <c r="J750" s="105" t="n">
        <v>10382.7</v>
      </c>
      <c r="M750" s="127">
        <f>B750+F750+I750-C750-G750-H750</f>
        <v/>
      </c>
      <c r="O750" s="105" t="n">
        <v>69125</v>
      </c>
      <c r="P750" s="105" t="n">
        <v>70713</v>
      </c>
      <c r="Q750" s="105" t="n">
        <v>529222</v>
      </c>
      <c r="R750" s="105" t="n">
        <v>454317</v>
      </c>
      <c r="S750" s="105" t="n">
        <v>147425</v>
      </c>
      <c r="T750" s="105" t="n">
        <v>238383</v>
      </c>
      <c r="U750" s="105" t="n">
        <v>84632</v>
      </c>
      <c r="V750" s="105" t="n">
        <v>105711</v>
      </c>
    </row>
    <row customHeight="1" ht="14.4" r="751" s="106" spans="1:27">
      <c r="A751" s="104" t="s">
        <v>153</v>
      </c>
      <c r="B751" s="122">
        <f>+O751-O750</f>
        <v/>
      </c>
      <c r="C751" s="130">
        <f>+P751-P750</f>
        <v/>
      </c>
      <c r="D751" s="122">
        <f>+Q751-Q750</f>
        <v/>
      </c>
      <c r="E751" s="122">
        <f>+R751-R750</f>
        <v/>
      </c>
      <c r="F751" s="123">
        <f>+S751-S750</f>
        <v/>
      </c>
      <c r="G751" s="122">
        <f>+T751-T750</f>
        <v/>
      </c>
      <c r="H751" s="130">
        <f>+U751-U750</f>
        <v/>
      </c>
      <c r="I751" s="122">
        <f>+V751-V750</f>
        <v/>
      </c>
      <c r="J751" s="105" t="n">
        <v>10491.05</v>
      </c>
      <c r="M751" s="127">
        <f>B751+F751+I751-C751-G751-H751</f>
        <v/>
      </c>
      <c r="O751" s="105" t="n">
        <v>69441</v>
      </c>
      <c r="P751" s="105" t="n">
        <v>79021</v>
      </c>
      <c r="Q751" s="105" t="n">
        <v>545012</v>
      </c>
      <c r="R751" s="105" t="n">
        <v>451877</v>
      </c>
      <c r="S751" s="105" t="n">
        <v>183383</v>
      </c>
      <c r="T751" s="105" t="n">
        <v>264919</v>
      </c>
      <c r="U751" s="105" t="n">
        <v>86845</v>
      </c>
      <c r="V751" s="105" t="n">
        <v>111480</v>
      </c>
    </row>
    <row customHeight="1" ht="14.4" r="752" s="106" spans="1:27">
      <c r="A752" s="104" t="s">
        <v>154</v>
      </c>
      <c r="B752" s="122">
        <f>+O752-O751</f>
        <v/>
      </c>
      <c r="C752" s="130">
        <f>+P752-P751</f>
        <v/>
      </c>
      <c r="D752" s="122">
        <f>+Q752-Q751</f>
        <v/>
      </c>
      <c r="E752" s="122">
        <f>+R752-R751</f>
        <v/>
      </c>
      <c r="F752" s="123">
        <f>+S752-S751</f>
        <v/>
      </c>
      <c r="G752" s="122">
        <f>+T752-T751</f>
        <v/>
      </c>
      <c r="H752" s="130">
        <f>+U752-U751</f>
        <v/>
      </c>
      <c r="I752" s="122">
        <f>+V752-V751</f>
        <v/>
      </c>
      <c r="J752" s="105" t="n">
        <v>10582.6</v>
      </c>
      <c r="M752" s="127">
        <f>B752+F752+I752-C752-G752-H752</f>
        <v/>
      </c>
      <c r="O752" s="105" t="n">
        <v>82284</v>
      </c>
      <c r="P752" s="105" t="n">
        <v>79312</v>
      </c>
      <c r="Q752" s="105" t="n">
        <v>550020</v>
      </c>
      <c r="R752" s="105" t="n">
        <v>450868</v>
      </c>
      <c r="S752" s="105" t="n">
        <v>188695</v>
      </c>
      <c r="T752" s="105" t="n">
        <v>281843</v>
      </c>
      <c r="U752" s="105" t="n">
        <v>88012</v>
      </c>
      <c r="V752" s="105" t="n">
        <v>117379</v>
      </c>
    </row>
    <row customHeight="1" ht="14.4" r="753" s="106" spans="1:27">
      <c r="A753" s="104" t="s">
        <v>155</v>
      </c>
      <c r="B753" s="122">
        <f>+O753-O752</f>
        <v/>
      </c>
      <c r="C753" s="130">
        <f>+P753-P752</f>
        <v/>
      </c>
      <c r="D753" s="122">
        <f>+Q753-Q752</f>
        <v/>
      </c>
      <c r="E753" s="122">
        <f>+R753-R752</f>
        <v/>
      </c>
      <c r="F753" s="123">
        <f>+S753-S752</f>
        <v/>
      </c>
      <c r="G753" s="122">
        <f>+T753-T752</f>
        <v/>
      </c>
      <c r="H753" s="130">
        <f>+U753-U752</f>
        <v/>
      </c>
      <c r="I753" s="122">
        <f>+V753-V752</f>
        <v/>
      </c>
      <c r="J753" s="105" t="n">
        <v>10554.3</v>
      </c>
      <c r="M753" s="127">
        <f>B753+F753+I753-C753-G753-H753</f>
        <v/>
      </c>
      <c r="O753" s="105" t="n">
        <v>90876</v>
      </c>
      <c r="P753" s="105" t="n">
        <v>79274</v>
      </c>
      <c r="Q753" s="105" t="n">
        <v>560554</v>
      </c>
      <c r="R753" s="105" t="n">
        <v>455424</v>
      </c>
      <c r="S753" s="105" t="n">
        <v>193113</v>
      </c>
      <c r="T753" s="105" t="n">
        <v>293639</v>
      </c>
      <c r="U753" s="105" t="n">
        <v>88885</v>
      </c>
      <c r="V753" s="105" t="n">
        <v>121054</v>
      </c>
    </row>
    <row customHeight="1" ht="14.4" r="754" s="106" spans="1:27">
      <c r="A754" s="104" t="s">
        <v>156</v>
      </c>
      <c r="B754" s="122">
        <f>+O754-O753</f>
        <v/>
      </c>
      <c r="C754" s="130">
        <f>+P754-P753</f>
        <v/>
      </c>
      <c r="D754" s="122">
        <f>+Q754-Q753</f>
        <v/>
      </c>
      <c r="E754" s="122">
        <f>+R754-R753</f>
        <v/>
      </c>
      <c r="F754" s="123">
        <f>+S754-S753</f>
        <v/>
      </c>
      <c r="G754" s="122">
        <f>+T754-T753</f>
        <v/>
      </c>
      <c r="H754" s="130">
        <f>+U754-U753</f>
        <v/>
      </c>
      <c r="I754" s="122">
        <f>+V754-V753</f>
        <v/>
      </c>
      <c r="J754" s="105" t="n">
        <v>10492.85</v>
      </c>
      <c r="M754" s="127">
        <f>B754+F754+I754-C754-G754-H754</f>
        <v/>
      </c>
      <c r="O754" s="105" t="n">
        <v>87879</v>
      </c>
      <c r="P754" s="105" t="n">
        <v>80942</v>
      </c>
      <c r="Q754" s="105" t="n">
        <v>575454</v>
      </c>
      <c r="R754" s="105" t="n">
        <v>465453</v>
      </c>
      <c r="S754" s="105" t="n">
        <v>200697</v>
      </c>
      <c r="T754" s="105" t="n">
        <v>305923</v>
      </c>
      <c r="U754" s="105" t="n">
        <v>88054</v>
      </c>
      <c r="V754" s="105" t="n">
        <v>127073</v>
      </c>
    </row>
    <row customHeight="1" ht="14.4" r="755" s="106" spans="1:27">
      <c r="A755" s="104" t="s">
        <v>157</v>
      </c>
      <c r="B755" s="122">
        <f>+O755-O754</f>
        <v/>
      </c>
      <c r="C755" s="130">
        <f>+P755-P754</f>
        <v/>
      </c>
      <c r="D755" s="122">
        <f>+Q755-Q754</f>
        <v/>
      </c>
      <c r="E755" s="122">
        <f>+R755-R754</f>
        <v/>
      </c>
      <c r="F755" s="123">
        <f>+S755-S754</f>
        <v/>
      </c>
      <c r="G755" s="122">
        <f>+T755-T754</f>
        <v/>
      </c>
      <c r="H755" s="130">
        <f>+U755-U754</f>
        <v/>
      </c>
      <c r="I755" s="122">
        <f>+V755-V754</f>
        <v/>
      </c>
      <c r="J755" s="105" t="n">
        <v>10458.35</v>
      </c>
      <c r="M755" s="127">
        <f>B755+F755+I755-C755-G755-H755</f>
        <v/>
      </c>
      <c r="O755" s="105" t="n">
        <v>82864</v>
      </c>
      <c r="P755" s="105" t="n">
        <v>84604</v>
      </c>
      <c r="Q755" s="105" t="n">
        <v>576773</v>
      </c>
      <c r="R755" s="105" t="n">
        <v>471063</v>
      </c>
      <c r="S755" s="105" t="n">
        <v>208838</v>
      </c>
      <c r="T755" s="105" t="n">
        <v>300873</v>
      </c>
      <c r="U755" s="105" t="n">
        <v>92974</v>
      </c>
      <c r="V755" s="105" t="n">
        <v>126181</v>
      </c>
    </row>
    <row customHeight="1" ht="14.4" r="756" s="106" spans="1:27">
      <c r="A756" s="104" t="s">
        <v>158</v>
      </c>
      <c r="B756" s="122">
        <f>+O756-O755</f>
        <v/>
      </c>
      <c r="C756" s="130">
        <f>+P756-P755</f>
        <v/>
      </c>
      <c r="D756" s="122">
        <f>+Q756-Q755</f>
        <v/>
      </c>
      <c r="E756" s="122">
        <f>+R756-R755</f>
        <v/>
      </c>
      <c r="F756" s="123">
        <f>+S756-S755</f>
        <v/>
      </c>
      <c r="G756" s="122">
        <f>+T756-T755</f>
        <v/>
      </c>
      <c r="H756" s="130">
        <f>+U756-U755</f>
        <v/>
      </c>
      <c r="I756" s="122">
        <f>+V756-V755</f>
        <v/>
      </c>
      <c r="J756" s="105" t="n">
        <v>10358.85</v>
      </c>
      <c r="M756" s="127">
        <f>B756+F756+I756-C756-G756-H756</f>
        <v/>
      </c>
      <c r="O756" s="105" t="n">
        <v>77376</v>
      </c>
      <c r="P756" s="105" t="n">
        <v>97787</v>
      </c>
      <c r="Q756" s="105" t="n">
        <v>580923</v>
      </c>
      <c r="R756" s="105" t="n">
        <v>482758</v>
      </c>
      <c r="S756" s="105" t="n">
        <v>221559</v>
      </c>
      <c r="T756" s="105" t="n">
        <v>314324</v>
      </c>
      <c r="U756" s="105" t="n">
        <v>101847</v>
      </c>
      <c r="V756" s="105" t="n">
        <v>125512</v>
      </c>
    </row>
    <row customHeight="1" ht="14.4" r="757" s="106" spans="1:27">
      <c r="A757" s="104" t="s">
        <v>159</v>
      </c>
      <c r="B757" s="122">
        <f>+O757-O756</f>
        <v/>
      </c>
      <c r="C757" s="130">
        <f>+P757-P756</f>
        <v/>
      </c>
      <c r="D757" s="122">
        <f>+Q757-Q756</f>
        <v/>
      </c>
      <c r="E757" s="122">
        <f>+R757-R756</f>
        <v/>
      </c>
      <c r="F757" s="123">
        <f>+S757-S756</f>
        <v/>
      </c>
      <c r="G757" s="122">
        <f>+T757-T756</f>
        <v/>
      </c>
      <c r="H757" s="130">
        <f>+U757-U756</f>
        <v/>
      </c>
      <c r="I757" s="122">
        <f>+V757-V756</f>
        <v/>
      </c>
      <c r="J757" s="105" t="n">
        <v>10249.25</v>
      </c>
      <c r="M757" s="127">
        <f>B757+F757+I757-C757-G757-H757</f>
        <v/>
      </c>
      <c r="O757" s="105" t="n">
        <v>84617</v>
      </c>
      <c r="P757" s="105" t="n">
        <v>100442</v>
      </c>
      <c r="Q757" s="105" t="n">
        <v>593579</v>
      </c>
      <c r="R757" s="105" t="n">
        <v>484967</v>
      </c>
      <c r="S757" s="105" t="n">
        <v>230580</v>
      </c>
      <c r="T757" s="105" t="n">
        <v>330959</v>
      </c>
      <c r="U757" s="105" t="n">
        <v>114766</v>
      </c>
      <c r="V757" s="105" t="n">
        <v>126235</v>
      </c>
    </row>
    <row customHeight="1" ht="14.4" r="758" s="106" spans="1:27">
      <c r="A758" s="104" t="s">
        <v>160</v>
      </c>
      <c r="B758" s="122">
        <f>+O758-O757</f>
        <v/>
      </c>
      <c r="C758" s="130">
        <f>+P758-P757</f>
        <v/>
      </c>
      <c r="D758" s="122">
        <f>+Q758-Q757</f>
        <v/>
      </c>
      <c r="E758" s="122">
        <f>+R758-R757</f>
        <v/>
      </c>
      <c r="F758" s="123">
        <f>+S758-S757</f>
        <v/>
      </c>
      <c r="G758" s="122">
        <f>+T758-T757</f>
        <v/>
      </c>
      <c r="H758" s="130">
        <f>+U758-U757</f>
        <v/>
      </c>
      <c r="I758" s="122">
        <f>+V758-V757</f>
        <v/>
      </c>
      <c r="J758" s="105" t="n">
        <v>10154.2</v>
      </c>
      <c r="M758" s="127">
        <f>B758+F758+I758-C758-G758-H758</f>
        <v/>
      </c>
      <c r="O758" s="105" t="n">
        <v>98122</v>
      </c>
      <c r="P758" s="105" t="n">
        <v>111267</v>
      </c>
      <c r="Q758" s="105" t="n">
        <v>601254</v>
      </c>
      <c r="R758" s="105" t="n">
        <v>486920</v>
      </c>
      <c r="S758" s="105" t="n">
        <v>225401</v>
      </c>
      <c r="T758" s="105" t="n">
        <v>338544</v>
      </c>
      <c r="U758" s="105" t="n">
        <v>124292</v>
      </c>
      <c r="V758" s="105" t="n">
        <v>127937</v>
      </c>
    </row>
    <row customHeight="1" ht="14.4" r="759" s="106" spans="1:27">
      <c r="A759" s="104" t="s">
        <v>161</v>
      </c>
      <c r="B759" s="122">
        <f>+O759-O758</f>
        <v/>
      </c>
      <c r="C759" s="130">
        <f>+P759-P758</f>
        <v/>
      </c>
      <c r="D759" s="122">
        <f>+Q759-Q758</f>
        <v/>
      </c>
      <c r="E759" s="122">
        <f>+R759-R758</f>
        <v/>
      </c>
      <c r="F759" s="123">
        <f>+S759-S758</f>
        <v/>
      </c>
      <c r="G759" s="122">
        <f>+T759-T758</f>
        <v/>
      </c>
      <c r="H759" s="130">
        <f>+U759-U758</f>
        <v/>
      </c>
      <c r="I759" s="122">
        <f>+V759-V758</f>
        <v/>
      </c>
      <c r="J759" s="105" t="n">
        <v>10242.65</v>
      </c>
      <c r="M759" s="127">
        <f>B759+F759+I759-C759-G759-H759</f>
        <v/>
      </c>
      <c r="O759" s="105" t="n">
        <v>106181</v>
      </c>
      <c r="P759" s="105" t="n">
        <v>115830</v>
      </c>
      <c r="Q759" s="105" t="n">
        <v>606876</v>
      </c>
      <c r="R759" s="105" t="n">
        <v>486642</v>
      </c>
      <c r="S759" s="105" t="n">
        <v>219617</v>
      </c>
      <c r="T759" s="105" t="n">
        <v>339274</v>
      </c>
      <c r="U759" s="105" t="n">
        <v>117915</v>
      </c>
      <c r="V759" s="105" t="n">
        <v>125248</v>
      </c>
    </row>
    <row customHeight="1" ht="14.4" r="760" s="106" spans="1:27">
      <c r="A760" s="104" t="s">
        <v>162</v>
      </c>
      <c r="B760" s="122">
        <f>+O760-O759</f>
        <v/>
      </c>
      <c r="C760" s="130">
        <f>+P760-P759</f>
        <v/>
      </c>
      <c r="D760" s="122">
        <f>+Q760-Q759</f>
        <v/>
      </c>
      <c r="E760" s="122">
        <f>+R760-R759</f>
        <v/>
      </c>
      <c r="F760" s="123">
        <f>+S760-S759</f>
        <v/>
      </c>
      <c r="G760" s="122">
        <f>+T760-T759</f>
        <v/>
      </c>
      <c r="H760" s="130">
        <f>+U760-U759</f>
        <v/>
      </c>
      <c r="I760" s="122">
        <f>+V760-V759</f>
        <v/>
      </c>
      <c r="J760" s="105" t="n">
        <v>10226.85</v>
      </c>
      <c r="M760" s="127">
        <f>B760+F760+I760-C760-G760-H760</f>
        <v/>
      </c>
      <c r="O760" s="105" t="n">
        <v>106815</v>
      </c>
      <c r="P760" s="105" t="n">
        <v>113652</v>
      </c>
      <c r="Q760" s="105" t="n">
        <v>610497</v>
      </c>
      <c r="R760" s="105" t="n">
        <v>489231</v>
      </c>
      <c r="S760" s="105" t="n">
        <v>226599</v>
      </c>
      <c r="T760" s="105" t="n">
        <v>349983</v>
      </c>
      <c r="U760" s="105" t="n">
        <v>129808</v>
      </c>
      <c r="V760" s="105" t="n">
        <v>131111</v>
      </c>
    </row>
    <row customHeight="1" ht="14.4" r="761" s="106" spans="1:27">
      <c r="A761" s="104" t="s">
        <v>163</v>
      </c>
      <c r="B761" s="122">
        <f>+O761-O760</f>
        <v/>
      </c>
      <c r="C761" s="130">
        <f>+P761-P760</f>
        <v/>
      </c>
      <c r="D761" s="122">
        <f>+Q761-Q760</f>
        <v/>
      </c>
      <c r="E761" s="122">
        <f>+R761-R760</f>
        <v/>
      </c>
      <c r="F761" s="123">
        <f>+S761-S760</f>
        <v/>
      </c>
      <c r="G761" s="122">
        <f>+T761-T760</f>
        <v/>
      </c>
      <c r="H761" s="130">
        <f>+U761-U760</f>
        <v/>
      </c>
      <c r="I761" s="122">
        <f>+V761-V760</f>
        <v/>
      </c>
      <c r="J761" s="105" t="n">
        <v>10421.4</v>
      </c>
      <c r="M761" s="127">
        <f>B761+F761+I761-C761-G761-H761</f>
        <v/>
      </c>
      <c r="O761" s="105" t="n">
        <v>128228</v>
      </c>
      <c r="P761" s="105" t="n">
        <v>104101</v>
      </c>
      <c r="Q761" s="105" t="n">
        <v>621650</v>
      </c>
      <c r="R761" s="105" t="n">
        <v>483891</v>
      </c>
      <c r="S761" s="105" t="n">
        <v>240300</v>
      </c>
      <c r="T761" s="105" t="n">
        <v>346421</v>
      </c>
      <c r="U761" s="105" t="n">
        <v>128982</v>
      </c>
      <c r="V761" s="105" t="n">
        <v>143434</v>
      </c>
    </row>
    <row customHeight="1" ht="14.4" r="762" s="106" spans="1:27">
      <c r="A762" s="104" t="s">
        <v>164</v>
      </c>
      <c r="B762" s="122">
        <f>+O762-O761</f>
        <v/>
      </c>
      <c r="C762" s="130">
        <f>+P762-P761</f>
        <v/>
      </c>
      <c r="D762" s="122">
        <f>+Q762-Q761</f>
        <v/>
      </c>
      <c r="E762" s="122">
        <f>+R762-R761</f>
        <v/>
      </c>
      <c r="F762" s="123">
        <f>+S762-S761</f>
        <v/>
      </c>
      <c r="G762" s="122">
        <f>+T762-T761</f>
        <v/>
      </c>
      <c r="H762" s="130">
        <f>+U762-U761</f>
        <v/>
      </c>
      <c r="I762" s="122">
        <f>+V762-V761</f>
        <v/>
      </c>
      <c r="J762" s="105" t="n">
        <v>10426.85</v>
      </c>
      <c r="M762" s="127">
        <f>B762+F762+I762-C762-G762-H762</f>
        <v/>
      </c>
      <c r="O762" s="105" t="n">
        <v>129669</v>
      </c>
      <c r="P762" s="105" t="n">
        <v>107921</v>
      </c>
      <c r="Q762" s="105" t="n">
        <v>626569</v>
      </c>
      <c r="R762" s="105" t="n">
        <v>485084</v>
      </c>
      <c r="S762" s="105" t="n">
        <v>247987</v>
      </c>
      <c r="T762" s="105" t="n">
        <v>347639</v>
      </c>
      <c r="U762" s="105" t="n">
        <v>131682</v>
      </c>
      <c r="V762" s="105" t="n">
        <v>154550</v>
      </c>
    </row>
    <row customHeight="1" ht="14.4" r="763" s="106" spans="1:27">
      <c r="A763" s="104" t="s">
        <v>165</v>
      </c>
      <c r="B763" s="122">
        <f>+O763-O762</f>
        <v/>
      </c>
      <c r="C763" s="130">
        <f>+P763-P762</f>
        <v/>
      </c>
      <c r="D763" s="122">
        <f>+Q763-Q762</f>
        <v/>
      </c>
      <c r="E763" s="122">
        <f>+R763-R762</f>
        <v/>
      </c>
      <c r="F763" s="123">
        <f>+S763-S762</f>
        <v/>
      </c>
      <c r="G763" s="122">
        <f>+T763-T762</f>
        <v/>
      </c>
      <c r="H763" s="130">
        <f>+U763-U762</f>
        <v/>
      </c>
      <c r="I763" s="122">
        <f>+V763-V762</f>
        <v/>
      </c>
      <c r="J763" s="105" t="n">
        <v>10410.9</v>
      </c>
      <c r="M763" s="127">
        <f>B763+F763+I763-C763-G763-H763</f>
        <v/>
      </c>
      <c r="O763" s="105" t="n">
        <v>135546</v>
      </c>
      <c r="P763" s="105" t="n">
        <v>116962</v>
      </c>
      <c r="Q763" s="105" t="n">
        <v>631397</v>
      </c>
      <c r="R763" s="105" t="n">
        <v>493296</v>
      </c>
      <c r="S763" s="105" t="n">
        <v>247590</v>
      </c>
      <c r="T763" s="105" t="n">
        <v>353041</v>
      </c>
      <c r="U763" s="105" t="n">
        <v>133640</v>
      </c>
      <c r="V763" s="105" t="n">
        <v>153671</v>
      </c>
    </row>
    <row customHeight="1" ht="14.4" r="764" s="106" spans="1:27">
      <c r="A764" s="104" t="s">
        <v>166</v>
      </c>
      <c r="B764" s="122">
        <f>+O764-O763</f>
        <v/>
      </c>
      <c r="C764" s="130">
        <f>+P764-P763</f>
        <v/>
      </c>
      <c r="D764" s="122">
        <f>+Q764-Q763</f>
        <v/>
      </c>
      <c r="E764" s="122">
        <f>+R764-R763</f>
        <v/>
      </c>
      <c r="F764" s="123">
        <f>+S764-S763</f>
        <v/>
      </c>
      <c r="G764" s="122">
        <f>+T764-T763</f>
        <v/>
      </c>
      <c r="H764" s="130">
        <f>+U764-U763</f>
        <v/>
      </c>
      <c r="I764" s="122">
        <f>+V764-V763</f>
        <v/>
      </c>
      <c r="J764" s="105" t="n">
        <v>10360.15</v>
      </c>
      <c r="M764" s="127">
        <f>B764+F764+I764-C764-G764-H764</f>
        <v/>
      </c>
      <c r="O764" s="105" t="n">
        <v>134118</v>
      </c>
      <c r="P764" s="105" t="n">
        <v>124535</v>
      </c>
      <c r="Q764" s="105" t="n">
        <v>630061</v>
      </c>
      <c r="R764" s="105" t="n">
        <v>501209</v>
      </c>
      <c r="S764" s="105" t="n">
        <v>236695</v>
      </c>
      <c r="T764" s="105" t="n">
        <v>357439</v>
      </c>
      <c r="U764" s="105" t="n">
        <v>131844</v>
      </c>
      <c r="V764" s="105" t="n">
        <v>156459</v>
      </c>
    </row>
    <row customHeight="1" ht="14.4" r="765" s="106" spans="1:27">
      <c r="A765" s="104" t="s">
        <v>167</v>
      </c>
      <c r="B765" s="122">
        <f>+O765-O764</f>
        <v/>
      </c>
      <c r="C765" s="130">
        <f>+P765-P764</f>
        <v/>
      </c>
      <c r="D765" s="122">
        <f>+Q765-Q764</f>
        <v/>
      </c>
      <c r="E765" s="122">
        <f>+R765-R764</f>
        <v/>
      </c>
      <c r="F765" s="123">
        <f>+S765-S764</f>
        <v/>
      </c>
      <c r="G765" s="122">
        <f>+T765-T764</f>
        <v/>
      </c>
      <c r="H765" s="130">
        <f>+U765-U764</f>
        <v/>
      </c>
      <c r="I765" s="122">
        <f>+V765-V764</f>
        <v/>
      </c>
      <c r="J765" s="105" t="n">
        <v>10195.15</v>
      </c>
      <c r="M765" s="127">
        <f>B765+F765+I765-C765-G765-H765</f>
        <v/>
      </c>
      <c r="O765" s="105" t="n">
        <v>134390</v>
      </c>
      <c r="P765" s="105" t="n">
        <v>153757</v>
      </c>
      <c r="Q765" s="105" t="n">
        <v>633180</v>
      </c>
      <c r="R765" s="105" t="n">
        <v>506038</v>
      </c>
      <c r="S765" s="105" t="n">
        <v>229213</v>
      </c>
      <c r="T765" s="105" t="n">
        <v>361514</v>
      </c>
      <c r="U765" s="105" t="n">
        <v>136526</v>
      </c>
      <c r="V765" s="105" t="n">
        <v>144174</v>
      </c>
    </row>
    <row customHeight="1" ht="14.4" r="766" s="106" spans="1:27">
      <c r="A766" s="104" t="s">
        <v>168</v>
      </c>
      <c r="B766" s="122">
        <f>+O766-O765</f>
        <v/>
      </c>
      <c r="C766" s="130">
        <f>+P766-P765</f>
        <v/>
      </c>
      <c r="D766" s="122">
        <f>+Q766-Q765</f>
        <v/>
      </c>
      <c r="E766" s="122">
        <f>+R766-R765</f>
        <v/>
      </c>
      <c r="F766" s="123">
        <f>+S766-S765</f>
        <v/>
      </c>
      <c r="G766" s="122">
        <f>+T766-T765</f>
        <v/>
      </c>
      <c r="H766" s="130">
        <f>+U766-U765</f>
        <v/>
      </c>
      <c r="I766" s="122">
        <f>+V766-V765</f>
        <v/>
      </c>
      <c r="J766" s="105" t="n">
        <v>10094.25</v>
      </c>
      <c r="M766" s="127">
        <f>B766+F766+I766-C766-G766-H766</f>
        <v/>
      </c>
      <c r="O766" s="105" t="n">
        <v>136140</v>
      </c>
      <c r="P766" s="105" t="n">
        <v>156996</v>
      </c>
      <c r="Q766" s="105" t="n">
        <v>633103</v>
      </c>
      <c r="R766" s="105" t="n">
        <v>509985</v>
      </c>
      <c r="S766" s="105" t="n">
        <v>224517</v>
      </c>
      <c r="T766" s="105" t="n">
        <v>397270</v>
      </c>
      <c r="U766" s="105" t="n">
        <v>170257</v>
      </c>
      <c r="V766" s="105" t="n">
        <v>145858</v>
      </c>
    </row>
    <row customHeight="1" ht="14.4" r="767" s="106" spans="1:27">
      <c r="A767" s="104" t="s">
        <v>169</v>
      </c>
      <c r="B767" s="122">
        <f>+O767-O766</f>
        <v/>
      </c>
      <c r="C767" s="130">
        <f>+P767-P766</f>
        <v/>
      </c>
      <c r="D767" s="122">
        <f>+Q767-Q766</f>
        <v/>
      </c>
      <c r="E767" s="122">
        <f>+R767-R766</f>
        <v/>
      </c>
      <c r="F767" s="123">
        <f>+S767-S766</f>
        <v/>
      </c>
      <c r="G767" s="122">
        <f>+T767-T766</f>
        <v/>
      </c>
      <c r="H767" s="130">
        <f>+U767-U766</f>
        <v/>
      </c>
      <c r="I767" s="122">
        <f>+V767-V766</f>
        <v/>
      </c>
      <c r="J767" s="105" t="n">
        <v>10124.35</v>
      </c>
      <c r="M767" s="127">
        <f>B767+F767+I767-C767-G767-H767</f>
        <v/>
      </c>
      <c r="O767" s="105" t="n">
        <v>127827</v>
      </c>
      <c r="P767" s="105" t="n">
        <v>166917</v>
      </c>
      <c r="Q767" s="105" t="n">
        <v>637897</v>
      </c>
      <c r="R767" s="105" t="n">
        <v>503709</v>
      </c>
      <c r="S767" s="105" t="n">
        <v>224927</v>
      </c>
      <c r="T767" s="105" t="n">
        <v>391165</v>
      </c>
      <c r="U767" s="105" t="n">
        <v>172880</v>
      </c>
      <c r="V767" s="105" t="n">
        <v>150072</v>
      </c>
    </row>
    <row customHeight="1" ht="14.4" r="768" s="106" spans="1:27">
      <c r="A768" s="104" t="s">
        <v>170</v>
      </c>
      <c r="B768" s="122">
        <f>+O768-O767</f>
        <v/>
      </c>
      <c r="C768" s="130">
        <f>+P768-P767</f>
        <v/>
      </c>
      <c r="D768" s="122">
        <f>+Q768-Q767</f>
        <v/>
      </c>
      <c r="E768" s="122">
        <f>+R768-R767</f>
        <v/>
      </c>
      <c r="F768" s="123">
        <f>+S768-S767</f>
        <v/>
      </c>
      <c r="G768" s="122">
        <f>+T768-T767</f>
        <v/>
      </c>
      <c r="H768" s="130">
        <f>+U768-U767</f>
        <v/>
      </c>
      <c r="I768" s="122">
        <f>+V768-V767</f>
        <v/>
      </c>
      <c r="J768" s="105" t="n">
        <v>10155.25</v>
      </c>
      <c r="M768" s="127">
        <f>B768+F768+I768-C768-G768-H768</f>
        <v/>
      </c>
      <c r="O768" s="105" t="n">
        <v>121809</v>
      </c>
      <c r="P768" s="105" t="n">
        <v>177552</v>
      </c>
      <c r="Q768" s="105" t="n">
        <v>635515</v>
      </c>
      <c r="R768" s="105" t="n">
        <v>486692</v>
      </c>
      <c r="S768" s="105" t="n">
        <v>230953</v>
      </c>
      <c r="T768" s="105" t="n">
        <v>394004</v>
      </c>
      <c r="U768" s="105" t="n">
        <v>170890</v>
      </c>
      <c r="V768" s="105" t="n">
        <v>156717</v>
      </c>
    </row>
    <row customHeight="1" ht="14.4" r="769" s="106" spans="1:27">
      <c r="A769" s="104" t="s">
        <v>171</v>
      </c>
      <c r="B769" s="122">
        <f>+O769-O768</f>
        <v/>
      </c>
      <c r="C769" s="130">
        <f>+P769-P768</f>
        <v/>
      </c>
      <c r="D769" s="122">
        <f>+Q769-Q768</f>
        <v/>
      </c>
      <c r="E769" s="122">
        <f>+R769-R768</f>
        <v/>
      </c>
      <c r="F769" s="123">
        <f>+S769-S768</f>
        <v/>
      </c>
      <c r="G769" s="122">
        <f>+T769-T768</f>
        <v/>
      </c>
      <c r="H769" s="130">
        <f>+U769-U768</f>
        <v/>
      </c>
      <c r="I769" s="122">
        <f>+V769-V768</f>
        <v/>
      </c>
      <c r="J769" s="105" t="n">
        <v>10114.75</v>
      </c>
      <c r="M769" s="127">
        <f>B769+F769+I769-C769-G769-H769</f>
        <v/>
      </c>
      <c r="O769" s="105" t="n">
        <v>126313</v>
      </c>
      <c r="P769" s="105" t="n">
        <v>179976</v>
      </c>
      <c r="Q769" s="105" t="n">
        <v>634825</v>
      </c>
      <c r="R769" s="105" t="n">
        <v>478544</v>
      </c>
      <c r="S769" s="105" t="n">
        <v>229138</v>
      </c>
      <c r="T769" s="105" t="n">
        <v>389385</v>
      </c>
      <c r="U769" s="105" t="n">
        <v>168344</v>
      </c>
      <c r="V769" s="105" t="n">
        <v>144915</v>
      </c>
    </row>
    <row customHeight="1" ht="14.4" r="770" s="106" spans="1:27">
      <c r="A770" s="104" t="s">
        <v>172</v>
      </c>
      <c r="B770" s="122">
        <f>+O770-O769</f>
        <v/>
      </c>
      <c r="C770" s="130">
        <f>+P770-P769</f>
        <v/>
      </c>
      <c r="D770" s="122">
        <f>+Q770-Q769</f>
        <v/>
      </c>
      <c r="E770" s="122">
        <f>+R770-R769</f>
        <v/>
      </c>
      <c r="F770" s="123">
        <f>+S770-S769</f>
        <v/>
      </c>
      <c r="G770" s="122">
        <f>+T770-T769</f>
        <v/>
      </c>
      <c r="H770" s="130">
        <f>+U770-U769</f>
        <v/>
      </c>
      <c r="I770" s="122">
        <f>+V770-V769</f>
        <v/>
      </c>
      <c r="J770" s="105" t="n">
        <v>9998.049999999999</v>
      </c>
      <c r="M770" s="127">
        <f>B770+F770+I770-C770-G770-H770</f>
        <v/>
      </c>
      <c r="O770" s="105" t="n">
        <v>111849</v>
      </c>
      <c r="P770" s="105" t="n">
        <v>190868</v>
      </c>
      <c r="Q770" s="105" t="n">
        <v>631661</v>
      </c>
      <c r="R770" s="105" t="n">
        <v>480594</v>
      </c>
      <c r="S770" s="105" t="n">
        <v>239863</v>
      </c>
      <c r="T770" s="105" t="n">
        <v>390398</v>
      </c>
      <c r="U770" s="105" t="n">
        <v>178770</v>
      </c>
      <c r="V770" s="105" t="n">
        <v>144596</v>
      </c>
    </row>
    <row customHeight="1" ht="14.4" r="771" s="106" spans="1:27">
      <c r="A771" s="104" t="s">
        <v>173</v>
      </c>
      <c r="B771" s="122">
        <f>+O771-O770</f>
        <v/>
      </c>
      <c r="C771" s="130">
        <f>+P771-P770</f>
        <v/>
      </c>
      <c r="D771" s="122">
        <f>+Q771-Q770</f>
        <v/>
      </c>
      <c r="E771" s="122">
        <f>+R771-R770</f>
        <v/>
      </c>
      <c r="F771" s="123">
        <f>+S771-S770</f>
        <v/>
      </c>
      <c r="G771" s="122">
        <f>+T771-T770</f>
        <v/>
      </c>
      <c r="H771" s="130">
        <f>+U771-U770</f>
        <v/>
      </c>
      <c r="I771" s="122">
        <f>+V771-V770</f>
        <v/>
      </c>
      <c r="J771" s="105" t="n">
        <v>10130.65</v>
      </c>
      <c r="M771" s="127">
        <f>B771+F771+I771-C771-G771-H771</f>
        <v/>
      </c>
      <c r="O771" s="105" t="n">
        <v>102365</v>
      </c>
      <c r="P771" s="105" t="n">
        <v>206835</v>
      </c>
      <c r="Q771" s="105" t="n">
        <v>640099</v>
      </c>
      <c r="R771" s="105" t="n">
        <v>489146</v>
      </c>
      <c r="S771" s="105" t="n">
        <v>241997</v>
      </c>
      <c r="T771" s="105" t="n">
        <v>398704</v>
      </c>
      <c r="U771" s="105" t="n">
        <v>181978</v>
      </c>
      <c r="V771" s="105" t="n">
        <v>141548</v>
      </c>
    </row>
    <row customHeight="1" ht="14.4" r="772" s="106" spans="1:27">
      <c r="A772" s="104" t="s">
        <v>174</v>
      </c>
      <c r="B772" s="122">
        <f>+O772-O771</f>
        <v/>
      </c>
      <c r="C772" s="130">
        <f>+P772-P771</f>
        <v/>
      </c>
      <c r="D772" s="122">
        <f>+Q772-Q771</f>
        <v/>
      </c>
      <c r="E772" s="122">
        <f>+R772-R771</f>
        <v/>
      </c>
      <c r="F772" s="123">
        <f>+S772-S771</f>
        <v/>
      </c>
      <c r="G772" s="122">
        <f>+T772-T771</f>
        <v/>
      </c>
      <c r="H772" s="130">
        <f>+U772-U771</f>
        <v/>
      </c>
      <c r="I772" s="122">
        <f>+V772-V771</f>
        <v/>
      </c>
      <c r="J772" s="105" t="n">
        <v>10184.15</v>
      </c>
      <c r="M772" s="127">
        <f>B772+F772+I772-C772-G772-H772</f>
        <v/>
      </c>
      <c r="O772" s="105" t="n">
        <v>108088</v>
      </c>
      <c r="P772" s="105" t="n">
        <v>210127</v>
      </c>
      <c r="Q772" s="105" t="n">
        <v>653555</v>
      </c>
      <c r="R772" s="105" t="n">
        <v>493758</v>
      </c>
      <c r="S772" s="105" t="n">
        <v>238035</v>
      </c>
      <c r="T772" s="105" t="n">
        <v>405083</v>
      </c>
      <c r="U772" s="105" t="n">
        <v>189197</v>
      </c>
      <c r="V772" s="105" t="n">
        <v>135145</v>
      </c>
    </row>
    <row customHeight="1" ht="14.4" r="773" s="106" spans="1:27">
      <c r="A773" s="104" t="s">
        <v>175</v>
      </c>
      <c r="B773" s="122">
        <f>+O773-O772</f>
        <v/>
      </c>
      <c r="C773" s="130">
        <f>+P773-P772</f>
        <v/>
      </c>
      <c r="D773" s="122">
        <f>+Q773-Q772</f>
        <v/>
      </c>
      <c r="E773" s="122">
        <f>+R773-R772</f>
        <v/>
      </c>
      <c r="F773" s="123">
        <f>+S773-S772</f>
        <v/>
      </c>
      <c r="G773" s="122">
        <f>+T773-T772</f>
        <v/>
      </c>
      <c r="H773" s="130">
        <f>+U773-U772</f>
        <v/>
      </c>
      <c r="I773" s="122">
        <f>+V773-V772</f>
        <v/>
      </c>
      <c r="J773" s="105" t="n">
        <v>10113.7</v>
      </c>
      <c r="M773" s="127">
        <f>B773+F773+I773-C773-G773-H773</f>
        <v/>
      </c>
      <c r="O773" s="105" t="n">
        <v>31607</v>
      </c>
      <c r="P773" s="105" t="n">
        <v>141966</v>
      </c>
      <c r="Q773" s="105" t="n">
        <v>605355</v>
      </c>
      <c r="R773" s="105" t="n">
        <v>443996</v>
      </c>
      <c r="S773" s="105" t="n">
        <v>144762</v>
      </c>
      <c r="T773" s="105" t="n">
        <v>290971</v>
      </c>
      <c r="U773" s="105" t="n">
        <v>90743</v>
      </c>
      <c r="V773" s="105" t="n">
        <v>101208</v>
      </c>
    </row>
    <row customHeight="1" ht="14.4" r="774" s="106" spans="1:27">
      <c r="A774" s="104" t="s">
        <v>176</v>
      </c>
      <c r="B774" s="122">
        <f>+O774-O773</f>
        <v/>
      </c>
      <c r="C774" s="130">
        <f>+P774-P773</f>
        <v/>
      </c>
      <c r="D774" s="122">
        <f>+Q774-Q773</f>
        <v/>
      </c>
      <c r="E774" s="122">
        <f>+R774-R773</f>
        <v/>
      </c>
      <c r="F774" s="123">
        <f>+S774-S773</f>
        <v/>
      </c>
      <c r="G774" s="122">
        <f>+T774-T773</f>
        <v/>
      </c>
      <c r="H774" s="130">
        <f>+U774-U773</f>
        <v/>
      </c>
      <c r="I774" s="122">
        <f>+V774-V773</f>
        <v/>
      </c>
      <c r="J774" s="105" t="n">
        <v>10211.8</v>
      </c>
      <c r="M774" s="127">
        <f>B774+F774+I774-C774-G774-H774</f>
        <v/>
      </c>
      <c r="O774" s="105" t="n">
        <v>31784</v>
      </c>
      <c r="P774" s="105" t="n">
        <v>140254</v>
      </c>
      <c r="Q774" s="105" t="n">
        <v>621197</v>
      </c>
      <c r="R774" s="105" t="n">
        <v>442689</v>
      </c>
      <c r="S774" s="105" t="n">
        <v>168471</v>
      </c>
      <c r="T774" s="105" t="n">
        <v>304625</v>
      </c>
      <c r="U774" s="105" t="n">
        <v>94593</v>
      </c>
      <c r="V774" s="105" t="n">
        <v>103887</v>
      </c>
    </row>
    <row customHeight="1" ht="14.4" r="775" s="106" spans="1:27">
      <c r="A775" s="104" t="s">
        <v>177</v>
      </c>
      <c r="B775" s="122">
        <f>+O775-O774</f>
        <v/>
      </c>
      <c r="C775" s="130">
        <f>+P775-P774</f>
        <v/>
      </c>
      <c r="D775" s="122">
        <f>+Q775-Q774</f>
        <v/>
      </c>
      <c r="E775" s="122">
        <f>+R775-R774</f>
        <v/>
      </c>
      <c r="F775" s="123">
        <f>+S775-S774</f>
        <v/>
      </c>
      <c r="G775" s="122">
        <f>+T775-T774</f>
        <v/>
      </c>
      <c r="H775" s="130">
        <f>+U775-U774</f>
        <v/>
      </c>
      <c r="I775" s="122">
        <f>+V775-V774</f>
        <v/>
      </c>
      <c r="J775" s="105" t="n">
        <v>10245</v>
      </c>
      <c r="M775" s="127">
        <f>B775+F775+I775-C775-G775-H775</f>
        <v/>
      </c>
      <c r="O775" s="105" t="n">
        <v>30548</v>
      </c>
      <c r="P775" s="105" t="n">
        <v>147037</v>
      </c>
      <c r="Q775" s="105" t="n">
        <v>624488</v>
      </c>
      <c r="R775" s="105" t="n">
        <v>446753</v>
      </c>
      <c r="S775" s="105" t="n">
        <v>182507</v>
      </c>
      <c r="T775" s="105" t="n">
        <v>315077</v>
      </c>
      <c r="U775" s="105" t="n">
        <v>96191</v>
      </c>
      <c r="V775" s="105" t="n">
        <v>104124</v>
      </c>
    </row>
    <row customHeight="1" ht="14.4" r="776" s="106" spans="1:27">
      <c r="A776" s="104" t="s">
        <v>178</v>
      </c>
      <c r="B776" s="122">
        <f>+O776-O775</f>
        <v/>
      </c>
      <c r="C776" s="130">
        <f>+P776-P775</f>
        <v/>
      </c>
      <c r="D776" s="122">
        <f>+Q776-Q775</f>
        <v/>
      </c>
      <c r="E776" s="122">
        <f>+R776-R775</f>
        <v/>
      </c>
      <c r="F776" s="123">
        <f>+S776-S775</f>
        <v/>
      </c>
      <c r="G776" s="122">
        <f>+T776-T775</f>
        <v/>
      </c>
      <c r="H776" s="130">
        <f>+U776-U775</f>
        <v/>
      </c>
      <c r="I776" s="122">
        <f>+V776-V775</f>
        <v/>
      </c>
      <c r="J776" s="105" t="n">
        <v>10128.4</v>
      </c>
      <c r="M776" s="127">
        <f>B776+F776+I776-C776-G776-H776</f>
        <v/>
      </c>
      <c r="O776" s="105" t="n">
        <v>38448</v>
      </c>
      <c r="P776" s="105" t="n">
        <v>172454</v>
      </c>
      <c r="Q776" s="105" t="n">
        <v>629293</v>
      </c>
      <c r="R776" s="105" t="n">
        <v>449238</v>
      </c>
      <c r="S776" s="105" t="n">
        <v>195585</v>
      </c>
      <c r="T776" s="105" t="n">
        <v>327593</v>
      </c>
      <c r="U776" s="105" t="n">
        <v>104233</v>
      </c>
      <c r="V776" s="105" t="n">
        <v>108159</v>
      </c>
    </row>
    <row customHeight="1" ht="14.4" r="777" s="106" spans="1:27">
      <c r="A777" s="104" t="s">
        <v>179</v>
      </c>
      <c r="B777" s="122">
        <f>+O777-O776</f>
        <v/>
      </c>
      <c r="C777" s="130">
        <f>+P777-P776</f>
        <v/>
      </c>
      <c r="D777" s="122">
        <f>+Q777-Q776</f>
        <v/>
      </c>
      <c r="E777" s="122">
        <f>+R777-R776</f>
        <v/>
      </c>
      <c r="F777" s="123">
        <f>+S777-S776</f>
        <v/>
      </c>
      <c r="G777" s="122">
        <f>+T777-T776</f>
        <v/>
      </c>
      <c r="H777" s="130">
        <f>+U777-U776</f>
        <v/>
      </c>
      <c r="I777" s="122">
        <f>+V777-V776</f>
        <v/>
      </c>
      <c r="J777" s="105" t="n">
        <v>10325.15</v>
      </c>
      <c r="M777" s="127">
        <f>B777+F777+I777-C777-G777-H777</f>
        <v/>
      </c>
      <c r="O777" s="105" t="n">
        <v>38970</v>
      </c>
      <c r="P777" s="105" t="n">
        <v>156465</v>
      </c>
      <c r="Q777" s="105" t="n">
        <v>643714</v>
      </c>
      <c r="R777" s="105" t="n">
        <v>443603</v>
      </c>
      <c r="S777" s="105" t="n">
        <v>201902</v>
      </c>
      <c r="T777" s="105" t="n">
        <v>332409</v>
      </c>
      <c r="U777" s="105" t="n">
        <v>97151</v>
      </c>
      <c r="V777" s="105" t="n">
        <v>107850</v>
      </c>
    </row>
    <row customHeight="1" ht="14.4" r="778" s="106" spans="1:27">
      <c r="A778" s="104" t="s">
        <v>180</v>
      </c>
      <c r="B778" s="122">
        <f>+O778-O777</f>
        <v/>
      </c>
      <c r="C778" s="130">
        <f>+P778-P777</f>
        <v/>
      </c>
      <c r="D778" s="122">
        <f>+Q778-Q777</f>
        <v/>
      </c>
      <c r="E778" s="122">
        <f>+R778-R777</f>
        <v/>
      </c>
      <c r="F778" s="123">
        <f>+S778-S777</f>
        <v/>
      </c>
      <c r="G778" s="122">
        <f>+T778-T777</f>
        <v/>
      </c>
      <c r="H778" s="130">
        <f>+U778-U777</f>
        <v/>
      </c>
      <c r="I778" s="122">
        <f>+V778-V777</f>
        <v/>
      </c>
      <c r="J778" s="105" t="n">
        <v>10331.6</v>
      </c>
      <c r="M778" s="127">
        <f>B778+F778+I778-C778-G778-H778</f>
        <v/>
      </c>
      <c r="O778" s="105" t="n">
        <v>37361</v>
      </c>
      <c r="P778" s="105" t="n">
        <v>157362</v>
      </c>
      <c r="Q778" s="105" t="n">
        <v>643678</v>
      </c>
      <c r="R778" s="105" t="n">
        <v>445356</v>
      </c>
      <c r="S778" s="105" t="n">
        <v>203506</v>
      </c>
      <c r="T778" s="105" t="n">
        <v>341729</v>
      </c>
      <c r="U778" s="105" t="n">
        <v>93793</v>
      </c>
      <c r="V778" s="105" t="n">
        <v>111824</v>
      </c>
    </row>
    <row customHeight="1" ht="14.4" r="779" s="106" spans="1:27">
      <c r="A779" s="104" t="s">
        <v>181</v>
      </c>
      <c r="B779" s="122">
        <f>+O779-O778</f>
        <v/>
      </c>
      <c r="C779" s="130">
        <f>+P779-P778</f>
        <v/>
      </c>
      <c r="D779" s="122">
        <f>+Q779-Q778</f>
        <v/>
      </c>
      <c r="E779" s="122">
        <f>+R779-R778</f>
        <v/>
      </c>
      <c r="F779" s="123">
        <f>+S779-S778</f>
        <v/>
      </c>
      <c r="G779" s="122">
        <f>+T779-T778</f>
        <v/>
      </c>
      <c r="H779" s="130">
        <f>+U779-U778</f>
        <v/>
      </c>
      <c r="I779" s="122">
        <f>+V779-V778</f>
        <v/>
      </c>
      <c r="J779" s="105" t="n">
        <v>10379.35</v>
      </c>
      <c r="M779" s="127">
        <f>B779+F779+I779-C779-G779-H779</f>
        <v/>
      </c>
      <c r="O779" s="105" t="n">
        <v>37478</v>
      </c>
      <c r="P779" s="105" t="n">
        <v>159439</v>
      </c>
      <c r="Q779" s="105" t="n">
        <v>642904</v>
      </c>
      <c r="R779" s="105" t="n">
        <v>451926</v>
      </c>
      <c r="S779" s="105" t="n">
        <v>215927</v>
      </c>
      <c r="T779" s="105" t="n">
        <v>343414</v>
      </c>
      <c r="U779" s="105" t="n">
        <v>89922</v>
      </c>
      <c r="V779" s="105" t="n">
        <v>112946</v>
      </c>
    </row>
    <row customHeight="1" ht="14.4" r="780" s="106" spans="1:27">
      <c r="A780" s="104" t="s">
        <v>182</v>
      </c>
      <c r="B780" s="122">
        <f>+O780-O779</f>
        <v/>
      </c>
      <c r="C780" s="130">
        <f>+P780-P779</f>
        <v/>
      </c>
      <c r="D780" s="122">
        <f>+Q780-Q779</f>
        <v/>
      </c>
      <c r="E780" s="122">
        <f>+R780-R779</f>
        <v/>
      </c>
      <c r="F780" s="123">
        <f>+S780-S779</f>
        <v/>
      </c>
      <c r="G780" s="122">
        <f>+T780-T779</f>
        <v/>
      </c>
      <c r="H780" s="130">
        <f>+U780-U779</f>
        <v/>
      </c>
      <c r="I780" s="122">
        <f>+V780-V779</f>
        <v/>
      </c>
      <c r="J780" s="105" t="n">
        <v>10402.25</v>
      </c>
      <c r="M780" s="127">
        <f>B780+F780+I780-C780-G780-H780</f>
        <v/>
      </c>
      <c r="O780" s="105" t="n">
        <v>43787</v>
      </c>
      <c r="P780" s="105" t="n">
        <v>151353</v>
      </c>
      <c r="Q780" s="105" t="n">
        <v>647921</v>
      </c>
      <c r="R780" s="105" t="n">
        <v>450630</v>
      </c>
      <c r="S780" s="105" t="n">
        <v>220540</v>
      </c>
      <c r="T780" s="105" t="n">
        <v>350172</v>
      </c>
      <c r="U780" s="105" t="n">
        <v>80271</v>
      </c>
      <c r="V780" s="105" t="n">
        <v>118351</v>
      </c>
    </row>
    <row customHeight="1" ht="14.4" r="781" s="106" spans="1:27">
      <c r="A781" s="104" t="s">
        <v>183</v>
      </c>
      <c r="B781" s="122">
        <f>+O781-O780</f>
        <v/>
      </c>
      <c r="C781" s="130">
        <f>+P781-P780</f>
        <v/>
      </c>
      <c r="D781" s="122">
        <f>+Q781-Q780</f>
        <v/>
      </c>
      <c r="E781" s="122">
        <f>+R781-R780</f>
        <v/>
      </c>
      <c r="F781" s="123">
        <f>+S781-S780</f>
        <v/>
      </c>
      <c r="G781" s="122">
        <f>+T781-T780</f>
        <v/>
      </c>
      <c r="H781" s="130">
        <f>+U781-U780</f>
        <v/>
      </c>
      <c r="I781" s="122">
        <f>+V781-V780</f>
        <v/>
      </c>
      <c r="J781" s="105" t="n">
        <v>10417.15</v>
      </c>
      <c r="M781" s="127">
        <f>B781+F781+I781-C781-G781-H781</f>
        <v/>
      </c>
      <c r="O781" s="105" t="n">
        <v>50614</v>
      </c>
      <c r="P781" s="105" t="n">
        <v>149940</v>
      </c>
      <c r="Q781" s="105" t="n">
        <v>649821</v>
      </c>
      <c r="R781" s="105" t="n">
        <v>456897</v>
      </c>
      <c r="S781" s="105" t="n">
        <v>220230</v>
      </c>
      <c r="T781" s="105" t="n">
        <v>372689</v>
      </c>
      <c r="U781" s="105" t="n">
        <v>82464</v>
      </c>
      <c r="V781" s="105" t="n">
        <v>131624</v>
      </c>
    </row>
    <row customHeight="1" ht="14.4" r="782" s="106" spans="1:27">
      <c r="A782" s="104" t="s">
        <v>184</v>
      </c>
      <c r="B782" s="122">
        <f>+O782-O781</f>
        <v/>
      </c>
      <c r="C782" s="130">
        <f>+P782-P781</f>
        <v/>
      </c>
      <c r="D782" s="122">
        <f>+Q782-Q781</f>
        <v/>
      </c>
      <c r="E782" s="122">
        <f>+R782-R781</f>
        <v/>
      </c>
      <c r="F782" s="123">
        <f>+S782-S781</f>
        <v/>
      </c>
      <c r="G782" s="122">
        <f>+T782-T781</f>
        <v/>
      </c>
      <c r="H782" s="130">
        <f>+U782-U781</f>
        <v/>
      </c>
      <c r="I782" s="122">
        <f>+V782-V781</f>
        <v/>
      </c>
      <c r="J782" s="105" t="n">
        <v>10458.65</v>
      </c>
      <c r="M782" s="127">
        <f>B782+F782+I782-C782-G782-H782</f>
        <v/>
      </c>
      <c r="O782" s="105" t="n">
        <v>51027</v>
      </c>
      <c r="P782" s="105" t="n">
        <v>145879</v>
      </c>
      <c r="Q782" s="105" t="n">
        <v>655067</v>
      </c>
      <c r="R782" s="105" t="n">
        <v>460060</v>
      </c>
      <c r="S782" s="105" t="n">
        <v>224979</v>
      </c>
      <c r="T782" s="105" t="n">
        <v>374699</v>
      </c>
      <c r="U782" s="105" t="n">
        <v>80220</v>
      </c>
      <c r="V782" s="105" t="n">
        <v>154897</v>
      </c>
    </row>
    <row customHeight="1" ht="14.4" r="783" s="106" spans="1:27">
      <c r="A783" s="104" t="s">
        <v>185</v>
      </c>
      <c r="B783" s="122">
        <f>+O783-O782</f>
        <v/>
      </c>
      <c r="C783" s="130">
        <f>+P783-P782</f>
        <v/>
      </c>
      <c r="D783" s="122">
        <f>+Q783-Q782</f>
        <v/>
      </c>
      <c r="E783" s="122">
        <f>+R783-R782</f>
        <v/>
      </c>
      <c r="F783" s="123">
        <f>+S783-S782</f>
        <v/>
      </c>
      <c r="G783" s="122">
        <f>+T783-T782</f>
        <v/>
      </c>
      <c r="H783" s="130">
        <f>+U783-U782</f>
        <v/>
      </c>
      <c r="I783" s="122">
        <f>+V783-V782</f>
        <v/>
      </c>
      <c r="J783" s="105" t="n">
        <v>10480.6</v>
      </c>
      <c r="M783" s="127">
        <f>B783+F783+I783-C783-G783-H783</f>
        <v/>
      </c>
      <c r="O783" s="105" t="n">
        <v>53787</v>
      </c>
      <c r="P783" s="105" t="n">
        <v>152009</v>
      </c>
      <c r="Q783" s="105" t="n">
        <v>658813</v>
      </c>
      <c r="R783" s="105" t="n">
        <v>454175</v>
      </c>
      <c r="S783" s="105" t="n">
        <v>236652</v>
      </c>
      <c r="T783" s="105" t="n">
        <v>382329</v>
      </c>
      <c r="U783" s="105" t="n">
        <v>83060</v>
      </c>
      <c r="V783" s="105" t="n">
        <v>169218</v>
      </c>
    </row>
    <row customHeight="1" ht="14.4" r="784" s="106" spans="1:27">
      <c r="A784" s="104" t="s">
        <v>186</v>
      </c>
      <c r="B784" s="122">
        <f>+O784-O783</f>
        <v/>
      </c>
      <c r="C784" s="130">
        <f>+P784-P783</f>
        <v/>
      </c>
      <c r="D784" s="122">
        <f>+Q784-Q783</f>
        <v/>
      </c>
      <c r="E784" s="122">
        <f>+R784-R783</f>
        <v/>
      </c>
      <c r="F784" s="123">
        <f>+S784-S783</f>
        <v/>
      </c>
      <c r="G784" s="122">
        <f>+T784-T783</f>
        <v/>
      </c>
      <c r="H784" s="130">
        <f>+U784-U783</f>
        <v/>
      </c>
      <c r="I784" s="122">
        <f>+V784-V783</f>
        <v/>
      </c>
      <c r="J784" s="105" t="n">
        <v>10528.35</v>
      </c>
      <c r="M784" s="127">
        <f>B784+F784+I784-C784-G784-H784</f>
        <v/>
      </c>
      <c r="O784" s="105" t="n">
        <v>58099</v>
      </c>
      <c r="P784" s="105" t="n">
        <v>156206</v>
      </c>
      <c r="Q784" s="105" t="n">
        <v>662103</v>
      </c>
      <c r="R784" s="105" t="n">
        <v>458603</v>
      </c>
      <c r="S784" s="105" t="n">
        <v>240655</v>
      </c>
      <c r="T784" s="105" t="n">
        <v>389851</v>
      </c>
      <c r="U784" s="105" t="n">
        <v>88176</v>
      </c>
      <c r="V784" s="105" t="n">
        <v>172389</v>
      </c>
    </row>
    <row customHeight="1" ht="14.4" r="785" s="106" spans="1:27">
      <c r="A785" s="104" t="s">
        <v>187</v>
      </c>
      <c r="B785" s="122">
        <f>+O785-O784</f>
        <v/>
      </c>
      <c r="C785" s="130">
        <f>+P785-P784</f>
        <v/>
      </c>
      <c r="D785" s="122">
        <f>+Q785-Q784</f>
        <v/>
      </c>
      <c r="E785" s="122">
        <f>+R785-R784</f>
        <v/>
      </c>
      <c r="F785" s="123">
        <f>+S785-S784</f>
        <v/>
      </c>
      <c r="G785" s="122">
        <f>+T785-T784</f>
        <v/>
      </c>
      <c r="H785" s="130">
        <f>+U785-U784</f>
        <v/>
      </c>
      <c r="I785" s="122">
        <f>+V785-V784</f>
        <v/>
      </c>
      <c r="J785" s="105" t="n">
        <v>10548.7</v>
      </c>
      <c r="M785" s="127">
        <f>B785+F785+I785-C785-G785-H785</f>
        <v/>
      </c>
      <c r="O785" s="105" t="n">
        <v>64811</v>
      </c>
      <c r="P785" s="105" t="n">
        <v>159424</v>
      </c>
      <c r="Q785" s="105" t="n">
        <v>661648</v>
      </c>
      <c r="R785" s="105" t="n">
        <v>465250</v>
      </c>
      <c r="S785" s="105" t="n">
        <v>244404</v>
      </c>
      <c r="T785" s="105" t="n">
        <v>396491</v>
      </c>
      <c r="U785" s="105" t="n">
        <v>88417</v>
      </c>
      <c r="V785" s="105" t="n">
        <v>176317</v>
      </c>
    </row>
    <row customHeight="1" ht="14.4" r="786" s="106" spans="1:27">
      <c r="A786" s="104" t="s">
        <v>188</v>
      </c>
      <c r="B786" s="122">
        <f>+O786-O785</f>
        <v/>
      </c>
      <c r="C786" s="130">
        <f>+P786-P785</f>
        <v/>
      </c>
      <c r="D786" s="122">
        <f>+Q786-Q785</f>
        <v/>
      </c>
      <c r="E786" s="122">
        <f>+R786-R785</f>
        <v/>
      </c>
      <c r="F786" s="123">
        <f>+S786-S785</f>
        <v/>
      </c>
      <c r="G786" s="122">
        <f>+T786-T785</f>
        <v/>
      </c>
      <c r="H786" s="130">
        <f>+U786-U785</f>
        <v/>
      </c>
      <c r="I786" s="122">
        <f>+V786-V785</f>
        <v/>
      </c>
      <c r="J786" s="105" t="n">
        <v>10526.2</v>
      </c>
      <c r="M786" s="127">
        <f>B786+F786+I786-C786-G786-H786</f>
        <v/>
      </c>
      <c r="O786" s="105" t="n">
        <v>83500</v>
      </c>
      <c r="P786" s="105" t="n">
        <v>150274</v>
      </c>
      <c r="Q786" s="105" t="n">
        <v>663387</v>
      </c>
      <c r="R786" s="105" t="n">
        <v>469261</v>
      </c>
      <c r="S786" s="105" t="n">
        <v>241949.3333</v>
      </c>
      <c r="T786" s="105" t="n">
        <v>399425</v>
      </c>
      <c r="U786" s="105" t="n">
        <v>90792.3333</v>
      </c>
      <c r="V786" s="105" t="n">
        <v>180366</v>
      </c>
    </row>
    <row customHeight="1" ht="14.4" r="787" s="106" spans="1:27">
      <c r="A787" s="104" t="s">
        <v>189</v>
      </c>
      <c r="B787" s="122">
        <f>+O787-O786</f>
        <v/>
      </c>
      <c r="C787" s="130">
        <f>+P787-P786</f>
        <v/>
      </c>
      <c r="D787" s="122">
        <f>+Q787-Q786</f>
        <v/>
      </c>
      <c r="E787" s="122">
        <f>+R787-R786</f>
        <v/>
      </c>
      <c r="F787" s="123">
        <f>+S787-S786</f>
        <v/>
      </c>
      <c r="G787" s="122">
        <f>+T787-T786</f>
        <v/>
      </c>
      <c r="H787" s="130">
        <f>+U787-U786</f>
        <v/>
      </c>
      <c r="I787" s="122">
        <f>+V787-V786</f>
        <v/>
      </c>
      <c r="J787" s="105" t="n">
        <v>10565.3</v>
      </c>
      <c r="M787" s="127">
        <f>B787+F787+I787-C787-G787-H787</f>
        <v/>
      </c>
      <c r="O787" s="105" t="n">
        <v>91849</v>
      </c>
      <c r="P787" s="105" t="n">
        <v>148373</v>
      </c>
      <c r="Q787" s="105" t="n">
        <v>660895</v>
      </c>
      <c r="R787" s="105" t="n">
        <v>464021</v>
      </c>
      <c r="S787" s="105" t="n">
        <v>241238</v>
      </c>
      <c r="T787" s="105" t="n">
        <v>400176</v>
      </c>
      <c r="U787" s="105" t="n">
        <v>89709</v>
      </c>
      <c r="V787" s="105" t="n">
        <v>187460</v>
      </c>
    </row>
    <row customHeight="1" ht="14.4" r="788" s="106" spans="1:27">
      <c r="A788" s="104" t="s">
        <v>190</v>
      </c>
      <c r="B788" s="122">
        <f>+O788-O787</f>
        <v/>
      </c>
      <c r="C788" s="130">
        <f>+P788-P787</f>
        <v/>
      </c>
      <c r="D788" s="122">
        <f>+Q788-Q787</f>
        <v/>
      </c>
      <c r="E788" s="122">
        <f>+R788-R787</f>
        <v/>
      </c>
      <c r="F788" s="123">
        <f>+S788-S787</f>
        <v/>
      </c>
      <c r="G788" s="122">
        <f>+T788-T787</f>
        <v/>
      </c>
      <c r="H788" s="130">
        <f>+U788-U787</f>
        <v/>
      </c>
      <c r="I788" s="122">
        <f>+V788-V787</f>
        <v/>
      </c>
      <c r="J788" s="105" t="n">
        <v>10564.05</v>
      </c>
      <c r="M788" s="127">
        <f>B788+F788+I788-C788-G788-H788</f>
        <v/>
      </c>
      <c r="O788" s="105" t="n">
        <v>98670</v>
      </c>
      <c r="P788" s="105" t="n">
        <v>152062</v>
      </c>
      <c r="Q788" s="105" t="n">
        <v>653587</v>
      </c>
      <c r="R788" s="105" t="n">
        <v>466767</v>
      </c>
      <c r="S788" s="105" t="n">
        <v>242730</v>
      </c>
      <c r="T788" s="105" t="n">
        <v>398303</v>
      </c>
      <c r="U788" s="105" t="n">
        <v>87676</v>
      </c>
      <c r="V788" s="105" t="n">
        <v>189458</v>
      </c>
    </row>
    <row customHeight="1" ht="14.4" r="789" s="106" spans="1:27">
      <c r="A789" s="104" t="s">
        <v>191</v>
      </c>
      <c r="B789" s="122">
        <f>+O789-O788</f>
        <v/>
      </c>
      <c r="C789" s="130">
        <f>+P789-P788</f>
        <v/>
      </c>
      <c r="D789" s="122">
        <f>+Q789-Q788</f>
        <v/>
      </c>
      <c r="E789" s="122">
        <f>+R789-R788</f>
        <v/>
      </c>
      <c r="F789" s="123">
        <f>+S789-S788</f>
        <v/>
      </c>
      <c r="G789" s="122">
        <f>+T789-T788</f>
        <v/>
      </c>
      <c r="H789" s="130">
        <f>+U789-U788</f>
        <v/>
      </c>
      <c r="I789" s="122">
        <f>+V789-V788</f>
        <v/>
      </c>
      <c r="J789" s="105" t="n">
        <v>10584.7</v>
      </c>
      <c r="M789" s="127">
        <f>B789+F789+I789-C789-G789-H789</f>
        <v/>
      </c>
      <c r="O789" s="105" t="n">
        <v>102052</v>
      </c>
      <c r="P789" s="105" t="n">
        <v>153537</v>
      </c>
      <c r="Q789" s="105" t="n">
        <v>653579</v>
      </c>
      <c r="R789" s="105" t="n">
        <v>467639</v>
      </c>
      <c r="S789" s="105" t="n">
        <v>237125</v>
      </c>
      <c r="T789" s="105" t="n">
        <v>412192</v>
      </c>
      <c r="U789" s="105" t="n">
        <v>93624</v>
      </c>
      <c r="V789" s="105" t="n">
        <v>191552</v>
      </c>
    </row>
    <row customHeight="1" ht="14.4" r="790" s="106" spans="1:27">
      <c r="A790" s="104" t="s">
        <v>192</v>
      </c>
      <c r="B790" s="122">
        <f>+O790-O789</f>
        <v/>
      </c>
      <c r="C790" s="130">
        <f>+P790-P789</f>
        <v/>
      </c>
      <c r="D790" s="122">
        <f>+Q790-Q789</f>
        <v/>
      </c>
      <c r="E790" s="122">
        <f>+R790-R789</f>
        <v/>
      </c>
      <c r="F790" s="123">
        <f>+S790-S789</f>
        <v/>
      </c>
      <c r="G790" s="122">
        <f>+T790-T789</f>
        <v/>
      </c>
      <c r="H790" s="130">
        <f>+U790-U789</f>
        <v/>
      </c>
      <c r="I790" s="122">
        <f>+V790-V789</f>
        <v/>
      </c>
      <c r="J790" s="105" t="n">
        <v>10614.35</v>
      </c>
      <c r="M790" s="127">
        <f>B790+F790+I790-C790-G790-H790</f>
        <v/>
      </c>
      <c r="O790" s="105" t="n">
        <v>95758</v>
      </c>
      <c r="P790" s="105" t="n">
        <v>143079</v>
      </c>
      <c r="Q790" s="105" t="n">
        <v>659215</v>
      </c>
      <c r="R790" s="105" t="n">
        <v>475592</v>
      </c>
      <c r="S790" s="105" t="n">
        <v>232080</v>
      </c>
      <c r="T790" s="105" t="n">
        <v>418583</v>
      </c>
      <c r="U790" s="105" t="n">
        <v>83021</v>
      </c>
      <c r="V790" s="105" t="n">
        <v>174204</v>
      </c>
    </row>
    <row customHeight="1" ht="14.4" r="791" s="106" spans="1:27">
      <c r="A791" s="104" t="s">
        <v>193</v>
      </c>
      <c r="B791" s="122">
        <f>+O791-O790</f>
        <v/>
      </c>
      <c r="C791" s="130">
        <f>+P791-P790</f>
        <v/>
      </c>
      <c r="D791" s="122">
        <f>+Q791-Q790</f>
        <v/>
      </c>
      <c r="E791" s="122">
        <f>+R791-R790</f>
        <v/>
      </c>
      <c r="F791" s="123">
        <f>+S791-S790</f>
        <v/>
      </c>
      <c r="G791" s="122">
        <f>+T791-T790</f>
        <v/>
      </c>
      <c r="H791" s="130">
        <f>+U791-U790</f>
        <v/>
      </c>
      <c r="I791" s="122">
        <f>+V791-V790</f>
        <v/>
      </c>
      <c r="J791" s="105" t="n">
        <v>10570.55</v>
      </c>
      <c r="M791" s="127">
        <f>B791+F791+I791-C791-G791-H791</f>
        <v/>
      </c>
      <c r="O791" s="105" t="n">
        <v>105295</v>
      </c>
      <c r="P791" s="105" t="n">
        <v>150799</v>
      </c>
      <c r="Q791" s="105" t="n">
        <v>667175</v>
      </c>
      <c r="R791" s="105" t="n">
        <v>482346</v>
      </c>
      <c r="S791" s="105" t="n">
        <v>227564</v>
      </c>
      <c r="T791" s="105" t="n">
        <v>426395</v>
      </c>
      <c r="U791" s="105" t="n">
        <v>90535</v>
      </c>
      <c r="V791" s="105" t="n">
        <v>168772</v>
      </c>
    </row>
    <row customHeight="1" ht="14.4" r="792" s="106" spans="1:27">
      <c r="A792" s="104" t="s">
        <v>194</v>
      </c>
      <c r="B792" s="122">
        <f>+O792-O791</f>
        <v/>
      </c>
      <c r="C792" s="130">
        <f>+P792-P791</f>
        <v/>
      </c>
      <c r="D792" s="122">
        <f>+Q792-Q791</f>
        <v/>
      </c>
      <c r="E792" s="122">
        <f>+R792-R791</f>
        <v/>
      </c>
      <c r="F792" s="123">
        <f>+S792-S791</f>
        <v/>
      </c>
      <c r="G792" s="122">
        <f>+T792-T791</f>
        <v/>
      </c>
      <c r="H792" s="130">
        <f>+U792-U791</f>
        <v/>
      </c>
      <c r="I792" s="122">
        <f>+V792-V791</f>
        <v/>
      </c>
      <c r="J792" s="105" t="n">
        <v>10617.8</v>
      </c>
      <c r="M792" s="127">
        <f>B792+F792+I792-C792-G792-H792</f>
        <v/>
      </c>
      <c r="O792" s="105" t="n">
        <v>72754</v>
      </c>
      <c r="P792" s="105" t="n">
        <v>61094</v>
      </c>
      <c r="Q792" s="105" t="n">
        <v>611909</v>
      </c>
      <c r="R792" s="105" t="n">
        <v>444095</v>
      </c>
      <c r="S792" s="105" t="n">
        <v>174905</v>
      </c>
      <c r="T792" s="105" t="n">
        <v>275645</v>
      </c>
      <c r="U792" s="105" t="n">
        <v>72583</v>
      </c>
      <c r="V792" s="105" t="n">
        <v>92173</v>
      </c>
    </row>
    <row customHeight="1" ht="14.4" r="793" s="106" spans="1:27">
      <c r="A793" s="104" t="s">
        <v>195</v>
      </c>
      <c r="B793" s="122">
        <f>+O793-O792</f>
        <v/>
      </c>
      <c r="C793" s="130">
        <f>+P793-P792</f>
        <v/>
      </c>
      <c r="D793" s="122">
        <f>+Q793-Q792</f>
        <v/>
      </c>
      <c r="E793" s="122">
        <f>+R793-R792</f>
        <v/>
      </c>
      <c r="F793" s="123">
        <f>+S793-S792</f>
        <v/>
      </c>
      <c r="G793" s="122">
        <f>+T793-T792</f>
        <v/>
      </c>
      <c r="H793" s="130">
        <f>+U793-U792</f>
        <v/>
      </c>
      <c r="I793" s="122">
        <f>+V793-V792</f>
        <v/>
      </c>
      <c r="J793" s="105" t="n">
        <v>10692.3</v>
      </c>
      <c r="M793" s="127">
        <f>B793+F793+I793-C793-G793-H793</f>
        <v/>
      </c>
      <c r="O793" s="105" t="n">
        <v>84868</v>
      </c>
      <c r="P793" s="105" t="n">
        <v>64375</v>
      </c>
      <c r="Q793" s="105" t="n">
        <v>640882</v>
      </c>
      <c r="R793" s="105" t="n">
        <v>455526</v>
      </c>
      <c r="S793" s="105" t="n">
        <v>192614</v>
      </c>
      <c r="T793" s="105" t="n">
        <v>282240</v>
      </c>
      <c r="U793" s="105" t="n">
        <v>77619</v>
      </c>
      <c r="V793" s="105" t="n">
        <v>112069</v>
      </c>
    </row>
    <row customHeight="1" ht="14.4" r="794" s="106" spans="1:27">
      <c r="A794" s="104" t="s">
        <v>196</v>
      </c>
      <c r="B794" s="122">
        <f>+O794-O793</f>
        <v/>
      </c>
      <c r="C794" s="130">
        <f>+P794-P793</f>
        <v/>
      </c>
      <c r="D794" s="122">
        <f>+Q794-Q793</f>
        <v/>
      </c>
      <c r="E794" s="122">
        <f>+R794-R793</f>
        <v/>
      </c>
      <c r="F794" s="123">
        <f>+S794-S793</f>
        <v/>
      </c>
      <c r="G794" s="122">
        <f>+T794-T793</f>
        <v/>
      </c>
      <c r="H794" s="130">
        <f>+U794-U793</f>
        <v/>
      </c>
      <c r="I794" s="122">
        <f>+V794-V793</f>
        <v/>
      </c>
      <c r="J794" s="105" t="n">
        <v>10739.35</v>
      </c>
      <c r="M794" s="127">
        <f>B794+F794+I794-C794-G794-H794</f>
        <v/>
      </c>
      <c r="O794" s="105" t="n">
        <v>90701</v>
      </c>
      <c r="P794" s="105" t="n">
        <v>66765</v>
      </c>
      <c r="Q794" s="105" t="n">
        <v>646690</v>
      </c>
      <c r="R794" s="105" t="n">
        <v>467306</v>
      </c>
      <c r="S794" s="105" t="n">
        <v>200871</v>
      </c>
      <c r="T794" s="105" t="n">
        <v>305893</v>
      </c>
      <c r="U794" s="105" t="n">
        <v>80007</v>
      </c>
      <c r="V794" s="105" t="n">
        <v>114973</v>
      </c>
    </row>
    <row customHeight="1" ht="14.4" r="795" s="106" spans="1:27">
      <c r="A795" s="104" t="s">
        <v>197</v>
      </c>
      <c r="B795" s="122">
        <f>+O795-O794</f>
        <v/>
      </c>
      <c r="C795" s="130">
        <f>+P795-P794</f>
        <v/>
      </c>
      <c r="D795" s="122">
        <f>+Q795-Q794</f>
        <v/>
      </c>
      <c r="E795" s="122">
        <f>+R795-R794</f>
        <v/>
      </c>
      <c r="F795" s="123">
        <f>+S795-S794</f>
        <v/>
      </c>
      <c r="G795" s="122">
        <f>+T795-T794</f>
        <v/>
      </c>
      <c r="H795" s="130">
        <f>+U795-U794</f>
        <v/>
      </c>
      <c r="I795" s="122">
        <f>+V795-V794</f>
        <v/>
      </c>
      <c r="J795" s="105" t="n">
        <v>10718.05</v>
      </c>
      <c r="M795" s="127">
        <f>B795+F795+I795-C795-G795-H795</f>
        <v/>
      </c>
      <c r="O795" s="105" t="n">
        <v>87518</v>
      </c>
      <c r="P795" s="105" t="n">
        <v>67952</v>
      </c>
      <c r="Q795" s="105" t="n">
        <v>649860</v>
      </c>
      <c r="R795" s="105" t="n">
        <v>480876</v>
      </c>
      <c r="S795" s="105" t="n">
        <v>199526</v>
      </c>
      <c r="T795" s="105" t="n">
        <v>321824</v>
      </c>
      <c r="U795" s="105" t="n">
        <v>80701</v>
      </c>
      <c r="V795" s="105" t="n">
        <v>131973</v>
      </c>
    </row>
    <row customHeight="1" ht="14.4" r="796" s="106" spans="1:27">
      <c r="A796" s="104" t="s">
        <v>198</v>
      </c>
      <c r="B796" s="122">
        <f>+O796-O795</f>
        <v/>
      </c>
      <c r="C796" s="130">
        <f>+P796-P795</f>
        <v/>
      </c>
      <c r="D796" s="122">
        <f>+Q796-Q795</f>
        <v/>
      </c>
      <c r="E796" s="122">
        <f>+R796-R795</f>
        <v/>
      </c>
      <c r="F796" s="123">
        <f>+S796-S795</f>
        <v/>
      </c>
      <c r="G796" s="122">
        <f>+T796-T795</f>
        <v/>
      </c>
      <c r="H796" s="130">
        <f>+U796-U795</f>
        <v/>
      </c>
      <c r="I796" s="122">
        <f>+V796-V795</f>
        <v/>
      </c>
      <c r="J796" s="105" t="n">
        <v>10679.65</v>
      </c>
      <c r="M796" s="127">
        <f>B796+F796+I796-C796-G796-H796</f>
        <v/>
      </c>
      <c r="O796" s="105" t="n">
        <v>92892</v>
      </c>
      <c r="P796" s="105" t="n">
        <v>66614</v>
      </c>
      <c r="Q796" s="105" t="n">
        <v>656555</v>
      </c>
      <c r="R796" s="105" t="n">
        <v>488977</v>
      </c>
      <c r="S796" s="105" t="n">
        <v>193624</v>
      </c>
      <c r="T796" s="105" t="n">
        <v>324077</v>
      </c>
      <c r="U796" s="105" t="n">
        <v>78692</v>
      </c>
      <c r="V796" s="105" t="n">
        <v>126665</v>
      </c>
    </row>
    <row customHeight="1" ht="14.4" r="797" s="106" spans="1:27">
      <c r="A797" s="104" t="s">
        <v>199</v>
      </c>
      <c r="B797" s="122">
        <f>+O797-O796</f>
        <v/>
      </c>
      <c r="C797" s="130">
        <f>+P797-P796</f>
        <v/>
      </c>
      <c r="D797" s="122">
        <f>+Q797-Q796</f>
        <v/>
      </c>
      <c r="E797" s="122">
        <f>+R797-R796</f>
        <v/>
      </c>
      <c r="F797" s="123">
        <f>+S797-S796</f>
        <v/>
      </c>
      <c r="G797" s="122">
        <f>+T797-T796</f>
        <v/>
      </c>
      <c r="H797" s="130">
        <f>+U797-U796</f>
        <v/>
      </c>
      <c r="I797" s="122">
        <f>+V797-V796</f>
        <v/>
      </c>
      <c r="J797" s="105" t="n">
        <v>10618.25</v>
      </c>
      <c r="M797" s="127">
        <f>B797+F797+I797-C797-G797-H797</f>
        <v/>
      </c>
      <c r="O797" s="105" t="n">
        <v>93178</v>
      </c>
      <c r="P797" s="105" t="n">
        <v>73125</v>
      </c>
      <c r="Q797" s="105" t="n">
        <v>660723</v>
      </c>
      <c r="R797" s="105" t="n">
        <v>499973</v>
      </c>
      <c r="S797" s="105" t="n">
        <v>194961</v>
      </c>
      <c r="T797" s="105" t="n">
        <v>342049</v>
      </c>
      <c r="U797" s="105" t="n">
        <v>81372</v>
      </c>
      <c r="V797" s="105" t="n">
        <v>128704</v>
      </c>
    </row>
    <row customHeight="1" ht="14.4" r="798" s="106" spans="1:27">
      <c r="A798" s="104" t="s">
        <v>200</v>
      </c>
      <c r="B798" s="122">
        <f>+O798-O797</f>
        <v/>
      </c>
      <c r="C798" s="130">
        <f>+P798-P797</f>
        <v/>
      </c>
      <c r="D798" s="122">
        <f>+Q798-Q797</f>
        <v/>
      </c>
      <c r="E798" s="122">
        <f>+R798-R797</f>
        <v/>
      </c>
      <c r="F798" s="123">
        <f>+S798-S797</f>
        <v/>
      </c>
      <c r="G798" s="122">
        <f>+T798-T797</f>
        <v/>
      </c>
      <c r="H798" s="130">
        <f>+U798-U797</f>
        <v/>
      </c>
      <c r="I798" s="122">
        <f>+V798-V797</f>
        <v/>
      </c>
      <c r="J798" s="105" t="n">
        <v>10715.5</v>
      </c>
      <c r="M798" s="127">
        <f>B798+F798+I798-C798-G798-H798</f>
        <v/>
      </c>
      <c r="O798" s="105" t="n">
        <v>94220</v>
      </c>
      <c r="P798" s="105" t="n">
        <v>72700</v>
      </c>
      <c r="Q798" s="105" t="n">
        <v>665254</v>
      </c>
      <c r="R798" s="105" t="n">
        <v>495191</v>
      </c>
      <c r="S798" s="105" t="n">
        <v>196867</v>
      </c>
      <c r="T798" s="105" t="n">
        <v>353094</v>
      </c>
      <c r="U798" s="105" t="n">
        <v>84152</v>
      </c>
      <c r="V798" s="105" t="n">
        <v>131168</v>
      </c>
    </row>
    <row customHeight="1" ht="14.4" r="799" s="106" spans="1:27">
      <c r="A799" s="104" t="s">
        <v>201</v>
      </c>
      <c r="B799" s="122">
        <f>+O799-O798</f>
        <v/>
      </c>
      <c r="C799" s="130">
        <f>+P799-P798</f>
        <v/>
      </c>
      <c r="D799" s="122">
        <f>+Q799-Q798</f>
        <v/>
      </c>
      <c r="E799" s="122">
        <f>+R799-R798</f>
        <v/>
      </c>
      <c r="F799" s="123">
        <f>+S799-S798</f>
        <v/>
      </c>
      <c r="G799" s="122">
        <f>+T799-T798</f>
        <v/>
      </c>
      <c r="H799" s="130">
        <f>+U799-U798</f>
        <v/>
      </c>
      <c r="I799" s="122">
        <f>+V799-V798</f>
        <v/>
      </c>
      <c r="J799" s="105" t="n">
        <v>10717.8</v>
      </c>
      <c r="M799" s="127">
        <f>B799+F799+I799-C799-G799-H799</f>
        <v/>
      </c>
      <c r="O799" s="105" t="n">
        <v>96827</v>
      </c>
      <c r="P799" s="105" t="n">
        <v>77031</v>
      </c>
      <c r="Q799" s="105" t="n">
        <v>671432</v>
      </c>
      <c r="R799" s="105" t="n">
        <v>495612</v>
      </c>
      <c r="S799" s="105" t="n">
        <v>200230</v>
      </c>
      <c r="T799" s="105" t="n">
        <v>359009</v>
      </c>
      <c r="U799" s="105" t="n">
        <v>82682</v>
      </c>
      <c r="V799" s="105" t="n">
        <v>131978</v>
      </c>
    </row>
    <row customHeight="1" ht="14.4" r="800" s="106" spans="1:27">
      <c r="A800" s="104" t="s">
        <v>202</v>
      </c>
      <c r="B800" s="122">
        <f>+O800-O799</f>
        <v/>
      </c>
      <c r="C800" s="130">
        <f>+P800-P799</f>
        <v/>
      </c>
      <c r="D800" s="122">
        <f>+Q800-Q799</f>
        <v/>
      </c>
      <c r="E800" s="122">
        <f>+R800-R799</f>
        <v/>
      </c>
      <c r="F800" s="123">
        <f>+S800-S799</f>
        <v/>
      </c>
      <c r="G800" s="122">
        <f>+T800-T799</f>
        <v/>
      </c>
      <c r="H800" s="130">
        <f>+U800-U799</f>
        <v/>
      </c>
      <c r="I800" s="122">
        <f>+V800-V799</f>
        <v/>
      </c>
      <c r="J800" s="105" t="n">
        <v>10741.7</v>
      </c>
      <c r="M800" s="127">
        <f>B800+F800+I800-C800-G800-H800</f>
        <v/>
      </c>
      <c r="O800" s="105" t="n">
        <v>102587</v>
      </c>
      <c r="P800" s="105" t="n">
        <v>80465</v>
      </c>
      <c r="Q800" s="105" t="n">
        <v>676163</v>
      </c>
      <c r="R800" s="105" t="n">
        <v>499830</v>
      </c>
      <c r="S800" s="105" t="n">
        <v>210627</v>
      </c>
      <c r="T800" s="105" t="n">
        <v>364808</v>
      </c>
      <c r="U800" s="105" t="n">
        <v>85517</v>
      </c>
      <c r="V800" s="105" t="n">
        <v>139259</v>
      </c>
    </row>
    <row customHeight="1" ht="14.4" r="801" s="106" spans="1:27">
      <c r="A801" s="104" t="s">
        <v>203</v>
      </c>
      <c r="B801" s="122">
        <f>+O801-O800</f>
        <v/>
      </c>
      <c r="C801" s="130">
        <f>+P801-P800</f>
        <v/>
      </c>
      <c r="D801" s="122">
        <f>+Q801-Q800</f>
        <v/>
      </c>
      <c r="E801" s="122">
        <f>+R801-R800</f>
        <v/>
      </c>
      <c r="F801" s="123">
        <f>+S801-S800</f>
        <v/>
      </c>
      <c r="G801" s="122">
        <f>+T801-T800</f>
        <v/>
      </c>
      <c r="H801" s="130">
        <f>+U801-U800</f>
        <v/>
      </c>
      <c r="I801" s="122">
        <f>+V801-V800</f>
        <v/>
      </c>
      <c r="J801" s="105" t="n">
        <v>10716.55</v>
      </c>
      <c r="M801" s="127">
        <f>B801+F801+I801-C801-G801-H801</f>
        <v/>
      </c>
      <c r="O801" s="105" t="n">
        <v>102828</v>
      </c>
      <c r="P801" s="105" t="n">
        <v>80074</v>
      </c>
      <c r="Q801" s="105" t="n">
        <v>678882</v>
      </c>
      <c r="R801" s="105" t="n">
        <v>510003</v>
      </c>
      <c r="S801" s="105" t="n">
        <v>209386</v>
      </c>
      <c r="T801" s="105" t="n">
        <v>362648</v>
      </c>
      <c r="U801" s="105" t="n">
        <v>85899</v>
      </c>
      <c r="V801" s="105" t="n">
        <v>141463</v>
      </c>
    </row>
    <row customHeight="1" ht="14.4" r="802" s="106" spans="1:27">
      <c r="A802" s="104" t="s">
        <v>204</v>
      </c>
      <c r="B802" s="122">
        <f>+O802-O801</f>
        <v/>
      </c>
      <c r="C802" s="130">
        <f>+P802-P801</f>
        <v/>
      </c>
      <c r="D802" s="122">
        <f>+Q802-Q801</f>
        <v/>
      </c>
      <c r="E802" s="122">
        <f>+R802-R801</f>
        <v/>
      </c>
      <c r="F802" s="123">
        <f>+S802-S801</f>
        <v/>
      </c>
      <c r="G802" s="122">
        <f>+T802-T801</f>
        <v/>
      </c>
      <c r="H802" s="130">
        <f>+U802-U801</f>
        <v/>
      </c>
      <c r="I802" s="122">
        <f>+V802-V801</f>
        <v/>
      </c>
      <c r="J802" s="105" t="n">
        <v>10806.5</v>
      </c>
      <c r="M802" s="127">
        <f>B802+F802+I802-C802-G802-H802</f>
        <v/>
      </c>
      <c r="O802" s="105" t="n">
        <v>119785</v>
      </c>
      <c r="P802" s="105" t="n">
        <v>85700</v>
      </c>
      <c r="Q802" s="105" t="n">
        <v>686976</v>
      </c>
      <c r="R802" s="105" t="n">
        <v>513498</v>
      </c>
      <c r="S802" s="105" t="n">
        <v>222426</v>
      </c>
      <c r="T802" s="105" t="n">
        <v>355743</v>
      </c>
      <c r="U802" s="105" t="n">
        <v>86915</v>
      </c>
      <c r="V802" s="105" t="n">
        <v>154404</v>
      </c>
    </row>
    <row customHeight="1" ht="14.4" r="803" s="106" spans="1:27">
      <c r="A803" s="104" t="s">
        <v>205</v>
      </c>
      <c r="B803" s="122">
        <f>+O803-O802</f>
        <v/>
      </c>
      <c r="C803" s="130">
        <f>+P803-P802</f>
        <v/>
      </c>
      <c r="D803" s="122">
        <f>+Q803-Q802</f>
        <v/>
      </c>
      <c r="E803" s="122">
        <f>+R803-R802</f>
        <v/>
      </c>
      <c r="F803" s="123">
        <f>+S803-S802</f>
        <v/>
      </c>
      <c r="G803" s="122">
        <f>+T803-T802</f>
        <v/>
      </c>
      <c r="H803" s="130">
        <f>+U803-U802</f>
        <v/>
      </c>
      <c r="I803" s="122">
        <f>+V803-V802</f>
        <v/>
      </c>
      <c r="J803" s="105" t="n">
        <v>10806.6</v>
      </c>
      <c r="M803" s="127">
        <f>B803+F803+I803-C803-G803-H803</f>
        <v/>
      </c>
      <c r="O803" s="105" t="n">
        <v>123309</v>
      </c>
      <c r="P803" s="105" t="n">
        <v>86583</v>
      </c>
      <c r="Q803" s="105" t="n">
        <v>691972</v>
      </c>
      <c r="R803" s="105" t="n">
        <v>518397</v>
      </c>
      <c r="S803" s="105" t="n">
        <v>225453</v>
      </c>
      <c r="T803" s="105" t="n">
        <v>362319</v>
      </c>
      <c r="U803" s="105" t="n">
        <v>97742</v>
      </c>
      <c r="V803" s="105" t="n">
        <v>171017</v>
      </c>
    </row>
    <row customHeight="1" ht="14.4" r="804" s="106" spans="1:27">
      <c r="A804" s="104" t="s">
        <v>206</v>
      </c>
      <c r="B804" s="122">
        <f>+O804-O803</f>
        <v/>
      </c>
      <c r="C804" s="130">
        <f>+P804-P803</f>
        <v/>
      </c>
      <c r="D804" s="122">
        <f>+Q804-Q803</f>
        <v/>
      </c>
      <c r="E804" s="122">
        <f>+R804-R803</f>
        <v/>
      </c>
      <c r="F804" s="123">
        <f>+S804-S803</f>
        <v/>
      </c>
      <c r="G804" s="122">
        <f>+T804-T803</f>
        <v/>
      </c>
      <c r="H804" s="130">
        <f>+U804-U803</f>
        <v/>
      </c>
      <c r="I804" s="122">
        <f>+V804-V803</f>
        <v/>
      </c>
      <c r="J804" s="105" t="n">
        <v>10801.85</v>
      </c>
      <c r="M804" s="127">
        <f>B804+F804+I804-C804-G804-H804</f>
        <v/>
      </c>
      <c r="O804" s="105" t="n">
        <v>133936</v>
      </c>
      <c r="P804" s="105" t="n">
        <v>88234</v>
      </c>
      <c r="Q804" s="105" t="n">
        <v>696678</v>
      </c>
      <c r="R804" s="105" t="n">
        <v>526458</v>
      </c>
      <c r="S804" s="105" t="n">
        <v>239156</v>
      </c>
      <c r="T804" s="105" t="n">
        <v>382697</v>
      </c>
      <c r="U804" s="105" t="n">
        <v>92840</v>
      </c>
      <c r="V804" s="105" t="n">
        <v>177414</v>
      </c>
    </row>
    <row customHeight="1" ht="14.4" r="805" s="106" spans="1:27">
      <c r="A805" s="104" t="s">
        <v>207</v>
      </c>
      <c r="B805" s="122">
        <f>+O805-O804</f>
        <v/>
      </c>
      <c r="C805" s="130">
        <f>+P805-P804</f>
        <v/>
      </c>
      <c r="D805" s="122">
        <f>+Q805-Q804</f>
        <v/>
      </c>
      <c r="E805" s="122">
        <f>+R805-R804</f>
        <v/>
      </c>
      <c r="F805" s="123">
        <f>+S805-S804</f>
        <v/>
      </c>
      <c r="G805" s="122">
        <f>+T805-T804</f>
        <v/>
      </c>
      <c r="H805" s="130">
        <f>+U805-U804</f>
        <v/>
      </c>
      <c r="I805" s="122">
        <f>+V805-V804</f>
        <v/>
      </c>
      <c r="J805" s="105" t="n">
        <v>10741.1</v>
      </c>
      <c r="M805" s="127">
        <f>B805+F805+I805-C805-G805-H805</f>
        <v/>
      </c>
      <c r="O805" s="105" t="n">
        <v>128983</v>
      </c>
      <c r="P805" s="105" t="n">
        <v>91743</v>
      </c>
      <c r="Q805" s="105" t="n">
        <v>698289</v>
      </c>
      <c r="R805" s="105" t="n">
        <v>534191</v>
      </c>
      <c r="S805" s="105" t="n">
        <v>239841</v>
      </c>
      <c r="T805" s="105" t="n">
        <v>402990</v>
      </c>
      <c r="U805" s="105" t="n">
        <v>90422</v>
      </c>
      <c r="V805" s="105" t="n">
        <v>176202</v>
      </c>
    </row>
    <row customHeight="1" ht="14.4" r="806" s="106" spans="1:27">
      <c r="A806" s="104" t="s">
        <v>208</v>
      </c>
      <c r="B806" s="122">
        <f>+O806-O805</f>
        <v/>
      </c>
      <c r="C806" s="130">
        <f>+P806-P805</f>
        <v/>
      </c>
      <c r="D806" s="122">
        <f>+Q806-Q805</f>
        <v/>
      </c>
      <c r="E806" s="122">
        <f>+R806-R805</f>
        <v/>
      </c>
      <c r="F806" s="123">
        <f>+S806-S805</f>
        <v/>
      </c>
      <c r="G806" s="122">
        <f>+T806-T805</f>
        <v/>
      </c>
      <c r="H806" s="130">
        <f>+U806-U805</f>
        <v/>
      </c>
      <c r="I806" s="122">
        <f>+V806-V805</f>
        <v/>
      </c>
      <c r="J806" s="105" t="n">
        <v>10682.7</v>
      </c>
      <c r="M806" s="127">
        <f>B806+F806+I806-C806-G806-H806</f>
        <v/>
      </c>
      <c r="O806" s="105" t="n">
        <v>130963</v>
      </c>
      <c r="P806" s="105" t="n">
        <v>94718</v>
      </c>
      <c r="Q806" s="105" t="n">
        <v>701476</v>
      </c>
      <c r="R806" s="105" t="n">
        <v>539954</v>
      </c>
      <c r="S806" s="105" t="n">
        <v>232339</v>
      </c>
      <c r="T806" s="105" t="n">
        <v>400805</v>
      </c>
      <c r="U806" s="105" t="n">
        <v>89648</v>
      </c>
      <c r="V806" s="105" t="n">
        <v>171952</v>
      </c>
    </row>
    <row customHeight="1" ht="14.4" r="807" s="106" spans="1:27">
      <c r="A807" s="104" t="s">
        <v>209</v>
      </c>
      <c r="B807" s="122">
        <f>+O807-O806</f>
        <v/>
      </c>
      <c r="C807" s="130">
        <f>+P807-P806</f>
        <v/>
      </c>
      <c r="D807" s="122">
        <f>+Q807-Q806</f>
        <v/>
      </c>
      <c r="E807" s="122">
        <f>+R807-R806</f>
        <v/>
      </c>
      <c r="F807" s="123">
        <f>+S807-S806</f>
        <v/>
      </c>
      <c r="G807" s="122">
        <f>+T807-T806</f>
        <v/>
      </c>
      <c r="H807" s="130">
        <f>+U807-U806</f>
        <v/>
      </c>
      <c r="I807" s="122">
        <f>+V807-V806</f>
        <v/>
      </c>
      <c r="J807" s="105" t="n">
        <v>10596.4</v>
      </c>
      <c r="M807" s="127">
        <f>B807+F807+I807-C807-G807-H807</f>
        <v/>
      </c>
      <c r="O807" s="105" t="n">
        <v>130887</v>
      </c>
      <c r="P807" s="105" t="n">
        <v>113273</v>
      </c>
      <c r="Q807" s="105" t="n">
        <v>703309</v>
      </c>
      <c r="R807" s="105" t="n">
        <v>546152</v>
      </c>
      <c r="S807" s="105" t="n">
        <v>219570</v>
      </c>
      <c r="T807" s="105" t="n">
        <v>416597</v>
      </c>
      <c r="U807" s="105" t="n">
        <v>97340</v>
      </c>
      <c r="V807" s="105" t="n">
        <v>173418</v>
      </c>
    </row>
    <row customHeight="1" ht="14.4" r="808" s="106" spans="1:27">
      <c r="A808" s="104" t="s">
        <v>210</v>
      </c>
      <c r="B808" s="122">
        <f>+O808-O807</f>
        <v/>
      </c>
      <c r="C808" s="130">
        <f>+P808-P807</f>
        <v/>
      </c>
      <c r="D808" s="122">
        <f>+Q808-Q807</f>
        <v/>
      </c>
      <c r="E808" s="122">
        <f>+R808-R807</f>
        <v/>
      </c>
      <c r="F808" s="123">
        <f>+S808-S807</f>
        <v/>
      </c>
      <c r="G808" s="122">
        <f>+T808-T807</f>
        <v/>
      </c>
      <c r="H808" s="130">
        <f>+U808-U807</f>
        <v/>
      </c>
      <c r="I808" s="122">
        <f>+V808-V807</f>
        <v/>
      </c>
      <c r="J808" s="105" t="n">
        <v>10516.7</v>
      </c>
      <c r="M808" s="127">
        <f>B808+F808+I808-C808-G808-H808</f>
        <v/>
      </c>
      <c r="O808" s="105" t="n">
        <v>132757</v>
      </c>
      <c r="P808" s="105" t="n">
        <v>123286</v>
      </c>
      <c r="Q808" s="105" t="n">
        <v>701644</v>
      </c>
      <c r="R808" s="105" t="n">
        <v>548959</v>
      </c>
      <c r="S808" s="105" t="n">
        <v>213925</v>
      </c>
      <c r="T808" s="105" t="n">
        <v>429395</v>
      </c>
      <c r="U808" s="105" t="n">
        <v>96101</v>
      </c>
      <c r="V808" s="105" t="n">
        <v>159944</v>
      </c>
    </row>
    <row customHeight="1" ht="14.4" r="809" s="106" spans="1:27">
      <c r="A809" s="104" t="s">
        <v>211</v>
      </c>
      <c r="B809" s="122">
        <f>+O809-O808</f>
        <v/>
      </c>
      <c r="C809" s="130">
        <f>+P809-P808</f>
        <v/>
      </c>
      <c r="D809" s="122">
        <f>+Q809-Q808</f>
        <v/>
      </c>
      <c r="E809" s="122">
        <f>+R809-R808</f>
        <v/>
      </c>
      <c r="F809" s="123">
        <f>+S809-S808</f>
        <v/>
      </c>
      <c r="G809" s="122">
        <f>+T809-T808</f>
        <v/>
      </c>
      <c r="H809" s="130">
        <f>+U809-U808</f>
        <v/>
      </c>
      <c r="I809" s="122">
        <f>+V809-V808</f>
        <v/>
      </c>
      <c r="J809" s="105" t="n">
        <v>10536.7</v>
      </c>
      <c r="M809" s="127">
        <f>B809+F809+I809-C809-G809-H809</f>
        <v/>
      </c>
      <c r="O809" s="105" t="n">
        <v>131560</v>
      </c>
      <c r="P809" s="105" t="n">
        <v>131628</v>
      </c>
      <c r="Q809" s="105" t="n">
        <v>704568</v>
      </c>
      <c r="R809" s="105" t="n">
        <v>550869</v>
      </c>
      <c r="S809" s="105" t="n">
        <v>211672</v>
      </c>
      <c r="T809" s="105" t="n">
        <v>429548</v>
      </c>
      <c r="U809" s="105" t="n">
        <v>100207</v>
      </c>
      <c r="V809" s="105" t="n">
        <v>153913</v>
      </c>
    </row>
    <row customHeight="1" ht="14.4" r="810" s="106" spans="1:27">
      <c r="A810" s="104" t="s">
        <v>212</v>
      </c>
      <c r="B810" s="122">
        <f>+O810-O809</f>
        <v/>
      </c>
      <c r="C810" s="130">
        <f>+P810-P809</f>
        <v/>
      </c>
      <c r="D810" s="122">
        <f>+Q810-Q809</f>
        <v/>
      </c>
      <c r="E810" s="122">
        <f>+R810-R809</f>
        <v/>
      </c>
      <c r="F810" s="123">
        <f>+S810-S809</f>
        <v/>
      </c>
      <c r="G810" s="122">
        <f>+T810-T809</f>
        <v/>
      </c>
      <c r="H810" s="130">
        <f>+U810-U809</f>
        <v/>
      </c>
      <c r="I810" s="122">
        <f>+V810-V809</f>
        <v/>
      </c>
      <c r="J810" s="105" t="n">
        <v>10430.35</v>
      </c>
      <c r="M810" s="127">
        <f>B810+F810+I810-C810-G810-H810</f>
        <v/>
      </c>
      <c r="O810" s="105" t="n">
        <v>125957</v>
      </c>
      <c r="P810" s="105" t="n">
        <v>147484</v>
      </c>
      <c r="Q810" s="105" t="n">
        <v>710094</v>
      </c>
      <c r="R810" s="105" t="n">
        <v>556959</v>
      </c>
      <c r="S810" s="105" t="n">
        <v>217229</v>
      </c>
      <c r="T810" s="105" t="n">
        <v>432088</v>
      </c>
      <c r="U810" s="105" t="n">
        <v>103856</v>
      </c>
      <c r="V810" s="105" t="n">
        <v>159882</v>
      </c>
    </row>
    <row customHeight="1" ht="14.4" r="811" s="106" spans="1:27">
      <c r="A811" s="104" t="s">
        <v>213</v>
      </c>
      <c r="B811" s="122">
        <f>+O811-O810</f>
        <v/>
      </c>
      <c r="C811" s="130">
        <f>+P811-P810</f>
        <v/>
      </c>
      <c r="D811" s="122">
        <f>+Q811-Q810</f>
        <v/>
      </c>
      <c r="E811" s="122">
        <f>+R811-R810</f>
        <v/>
      </c>
      <c r="F811" s="123">
        <f>+S811-S810</f>
        <v/>
      </c>
      <c r="G811" s="122">
        <f>+T811-T810</f>
        <v/>
      </c>
      <c r="H811" s="130">
        <f>+U811-U810</f>
        <v/>
      </c>
      <c r="I811" s="122">
        <f>+V811-V810</f>
        <v/>
      </c>
      <c r="J811" s="105" t="n">
        <v>10513.85</v>
      </c>
      <c r="M811" s="127">
        <f>B811+F811+I811-C811-G811-H811</f>
        <v/>
      </c>
      <c r="O811" s="105" t="n">
        <v>125445</v>
      </c>
      <c r="P811" s="105" t="n">
        <v>150601</v>
      </c>
      <c r="Q811" s="105" t="n">
        <v>711386</v>
      </c>
      <c r="R811" s="105" t="n">
        <v>553661</v>
      </c>
      <c r="S811" s="105" t="n">
        <v>217153</v>
      </c>
      <c r="T811" s="105" t="n">
        <v>429474</v>
      </c>
      <c r="U811" s="105" t="n">
        <v>102256</v>
      </c>
      <c r="V811" s="105" t="n">
        <v>159716</v>
      </c>
    </row>
    <row customHeight="1" ht="14.4" r="812" s="106" spans="1:27">
      <c r="A812" s="104" t="s">
        <v>214</v>
      </c>
      <c r="B812" s="122">
        <f>+O812-O811</f>
        <v/>
      </c>
      <c r="C812" s="130">
        <f>+P812-P811</f>
        <v/>
      </c>
      <c r="D812" s="122">
        <f>+Q812-Q811</f>
        <v/>
      </c>
      <c r="E812" s="122">
        <f>+R812-R811</f>
        <v/>
      </c>
      <c r="F812" s="123">
        <f>+S812-S811</f>
        <v/>
      </c>
      <c r="G812" s="122">
        <f>+T812-T811</f>
        <v/>
      </c>
      <c r="H812" s="130">
        <f>+U812-U811</f>
        <v/>
      </c>
      <c r="I812" s="122">
        <f>+V812-V811</f>
        <v/>
      </c>
      <c r="J812" s="105" t="n">
        <v>10605.15</v>
      </c>
      <c r="M812" s="127">
        <f>B812+F812+I812-C812-G812-H812</f>
        <v/>
      </c>
      <c r="O812" s="105" t="n">
        <v>135006</v>
      </c>
      <c r="P812" s="105" t="n">
        <v>153334</v>
      </c>
      <c r="Q812" s="105" t="n">
        <v>704538</v>
      </c>
      <c r="R812" s="105" t="n">
        <v>539808</v>
      </c>
      <c r="S812" s="105" t="n">
        <v>224790</v>
      </c>
      <c r="T812" s="105" t="n">
        <v>429221</v>
      </c>
      <c r="U812" s="105" t="n">
        <v>100880</v>
      </c>
      <c r="V812" s="105" t="n">
        <v>162715</v>
      </c>
    </row>
    <row customHeight="1" ht="14.4" r="813" s="106" spans="1:27">
      <c r="A813" s="104" t="s">
        <v>215</v>
      </c>
      <c r="B813" s="122">
        <f>+O813-O812</f>
        <v/>
      </c>
      <c r="C813" s="130">
        <f>+P813-P812</f>
        <v/>
      </c>
      <c r="D813" s="122">
        <f>+Q813-Q812</f>
        <v/>
      </c>
      <c r="E813" s="122">
        <f>+R813-R812</f>
        <v/>
      </c>
      <c r="F813" s="123">
        <f>+S813-S812</f>
        <v/>
      </c>
      <c r="G813" s="122">
        <f>+T813-T812</f>
        <v/>
      </c>
      <c r="H813" s="130">
        <f>+U813-U812</f>
        <v/>
      </c>
      <c r="I813" s="122">
        <f>+V813-V812</f>
        <v/>
      </c>
      <c r="J813" s="105" t="n">
        <v>10688.65</v>
      </c>
      <c r="M813" s="127">
        <f>B813+F813+I813-C813-G813-H813</f>
        <v/>
      </c>
      <c r="O813" s="105" t="n">
        <v>140356</v>
      </c>
      <c r="P813" s="105" t="n">
        <v>153401</v>
      </c>
      <c r="Q813" s="105" t="n">
        <v>704928</v>
      </c>
      <c r="R813" s="105" t="n">
        <v>528068</v>
      </c>
      <c r="S813" s="105" t="n">
        <v>225670</v>
      </c>
      <c r="T813" s="105" t="n">
        <v>427712</v>
      </c>
      <c r="U813" s="105" t="n">
        <v>93332</v>
      </c>
      <c r="V813" s="105" t="n">
        <v>164183</v>
      </c>
    </row>
    <row customHeight="1" ht="14.4" r="814" s="106" spans="1:27">
      <c r="A814" s="104" t="s">
        <v>216</v>
      </c>
      <c r="B814" s="122">
        <f>+O814-O813</f>
        <v/>
      </c>
      <c r="C814" s="130">
        <f>+P814-P813</f>
        <v/>
      </c>
      <c r="D814" s="122">
        <f>+Q814-Q813</f>
        <v/>
      </c>
      <c r="E814" s="122">
        <f>+R814-R813</f>
        <v/>
      </c>
      <c r="F814" s="123">
        <f>+S814-S813</f>
        <v/>
      </c>
      <c r="G814" s="122">
        <f>+T814-T813</f>
        <v/>
      </c>
      <c r="H814" s="130">
        <f>+U814-U813</f>
        <v/>
      </c>
      <c r="I814" s="122">
        <f>+V814-V813</f>
        <v/>
      </c>
      <c r="J814" s="105" t="n">
        <v>10633.3</v>
      </c>
      <c r="M814" s="127">
        <f>B814+F814+I814-C814-G814-H814</f>
        <v/>
      </c>
      <c r="O814" s="105" t="n">
        <v>149192</v>
      </c>
      <c r="P814" s="105" t="n">
        <v>168093</v>
      </c>
      <c r="Q814" s="105" t="n">
        <v>722408</v>
      </c>
      <c r="R814" s="105" t="n">
        <v>540157</v>
      </c>
      <c r="S814" s="105" t="n">
        <v>224467</v>
      </c>
      <c r="T814" s="105" t="n">
        <v>438002</v>
      </c>
      <c r="U814" s="105" t="n">
        <v>94496</v>
      </c>
      <c r="V814" s="105" t="n">
        <v>159024</v>
      </c>
    </row>
    <row customHeight="1" ht="14.4" r="815" s="106" spans="1:27">
      <c r="A815" s="104" t="s">
        <v>217</v>
      </c>
      <c r="B815" s="122">
        <f>+O815-O814</f>
        <v/>
      </c>
      <c r="C815" s="130">
        <f>+P815-P814</f>
        <v/>
      </c>
      <c r="D815" s="122">
        <f>+Q815-Q814</f>
        <v/>
      </c>
      <c r="E815" s="122">
        <f>+R815-R814</f>
        <v/>
      </c>
      <c r="F815" s="123">
        <f>+S815-S814</f>
        <v/>
      </c>
      <c r="G815" s="122">
        <f>+T815-T814</f>
        <v/>
      </c>
      <c r="H815" s="130">
        <f>+U815-U814</f>
        <v/>
      </c>
      <c r="I815" s="122">
        <f>+V815-V814</f>
        <v/>
      </c>
      <c r="J815" s="105" t="n">
        <v>10614.35</v>
      </c>
      <c r="M815" s="127">
        <f>B815+F815+I815-C815-G815-H815</f>
        <v/>
      </c>
      <c r="O815" s="105" t="n">
        <v>156497</v>
      </c>
      <c r="P815" s="105" t="n">
        <v>185274</v>
      </c>
      <c r="Q815" s="105" t="n">
        <v>734574</v>
      </c>
      <c r="R815" s="105" t="n">
        <v>551745</v>
      </c>
      <c r="S815" s="105" t="n">
        <v>227343</v>
      </c>
      <c r="T815" s="105" t="n">
        <v>442812</v>
      </c>
      <c r="U815" s="105" t="n">
        <v>95561</v>
      </c>
      <c r="V815" s="105" t="n">
        <v>159225</v>
      </c>
    </row>
    <row customHeight="1" ht="14.4" r="816" s="106" spans="1:27">
      <c r="A816" s="104" t="s">
        <v>218</v>
      </c>
      <c r="B816" s="122">
        <f>+O816-O815</f>
        <v/>
      </c>
      <c r="C816" s="130">
        <f>+P816-P815</f>
        <v/>
      </c>
      <c r="D816" s="122">
        <f>+Q816-Q815</f>
        <v/>
      </c>
      <c r="E816" s="122">
        <f>+R816-R815</f>
        <v/>
      </c>
      <c r="F816" s="123">
        <f>+S816-S815</f>
        <v/>
      </c>
      <c r="G816" s="122">
        <f>+T816-T815</f>
        <v/>
      </c>
      <c r="H816" s="130">
        <f>+U816-U815</f>
        <v/>
      </c>
      <c r="I816" s="122">
        <f>+V816-V815</f>
        <v/>
      </c>
      <c r="J816" s="105" t="n">
        <v>10736.15</v>
      </c>
      <c r="M816" s="127">
        <f>B816+F816+I816-C816-G816-H816</f>
        <v/>
      </c>
      <c r="O816" s="105" t="n">
        <v>74581</v>
      </c>
      <c r="P816" s="105" t="n">
        <v>94213</v>
      </c>
      <c r="Q816" s="105" t="n">
        <v>658734</v>
      </c>
      <c r="R816" s="105" t="n">
        <v>448596</v>
      </c>
      <c r="S816" s="105" t="n">
        <v>147228</v>
      </c>
      <c r="T816" s="105" t="n">
        <v>264911</v>
      </c>
      <c r="U816" s="105" t="n">
        <v>77583</v>
      </c>
      <c r="V816" s="105" t="n">
        <v>107481</v>
      </c>
    </row>
    <row customHeight="1" ht="14.4" r="817" s="106" spans="1:27">
      <c r="A817" s="104" t="s">
        <v>219</v>
      </c>
      <c r="B817" s="122">
        <f>+O817-O816</f>
        <v/>
      </c>
      <c r="C817" s="130">
        <f>+P817-P816</f>
        <v/>
      </c>
      <c r="D817" s="122">
        <f>+Q817-Q816</f>
        <v/>
      </c>
      <c r="E817" s="122">
        <f>+R817-R816</f>
        <v/>
      </c>
      <c r="F817" s="123">
        <f>+S817-S816</f>
        <v/>
      </c>
      <c r="G817" s="122">
        <f>+T817-T816</f>
        <v/>
      </c>
      <c r="H817" s="130">
        <f>+U817-U816</f>
        <v/>
      </c>
      <c r="I817" s="122">
        <f>+V817-V816</f>
        <v/>
      </c>
      <c r="J817" s="105" t="n">
        <v>10696.2</v>
      </c>
      <c r="M817" s="127">
        <f>B817+F817+I817-C817-G817-H817</f>
        <v/>
      </c>
      <c r="O817" s="105" t="n">
        <v>72266</v>
      </c>
      <c r="P817" s="105" t="n">
        <v>95312</v>
      </c>
      <c r="Q817" s="105" t="n">
        <v>675432</v>
      </c>
      <c r="R817" s="105" t="n">
        <v>464967</v>
      </c>
      <c r="S817" s="105" t="n">
        <v>154035</v>
      </c>
      <c r="T817" s="105" t="n">
        <v>289976</v>
      </c>
      <c r="U817" s="105" t="n">
        <v>90879</v>
      </c>
      <c r="V817" s="105" t="n">
        <v>108155</v>
      </c>
    </row>
    <row customHeight="1" ht="14.4" r="818" s="106" spans="1:27">
      <c r="A818" s="104" t="s">
        <v>220</v>
      </c>
      <c r="B818" s="122">
        <f>+O818-O817</f>
        <v/>
      </c>
      <c r="C818" s="130">
        <f>+P818-P817</f>
        <v/>
      </c>
      <c r="D818" s="122">
        <f>+Q818-Q817</f>
        <v/>
      </c>
      <c r="E818" s="122">
        <f>+R818-R817</f>
        <v/>
      </c>
      <c r="F818" s="123">
        <f>+S818-S817</f>
        <v/>
      </c>
      <c r="G818" s="122">
        <f>+T818-T817</f>
        <v/>
      </c>
      <c r="H818" s="130">
        <f>+U818-U817</f>
        <v/>
      </c>
      <c r="I818" s="122">
        <f>+V818-V817</f>
        <v/>
      </c>
      <c r="J818" s="105" t="n">
        <v>10628.5</v>
      </c>
      <c r="M818" s="127">
        <f>B818+F818+I818-C818-G818-H818</f>
        <v/>
      </c>
      <c r="O818" s="105" t="n">
        <v>77586</v>
      </c>
      <c r="P818" s="105" t="n">
        <v>94318</v>
      </c>
      <c r="Q818" s="105" t="n">
        <v>679575</v>
      </c>
      <c r="R818" s="105" t="n">
        <v>482063</v>
      </c>
      <c r="S818" s="105" t="n">
        <v>157935</v>
      </c>
      <c r="T818" s="105" t="n">
        <v>309530</v>
      </c>
      <c r="U818" s="105" t="n">
        <v>106211</v>
      </c>
      <c r="V818" s="105" t="n">
        <v>117871</v>
      </c>
    </row>
    <row customHeight="1" ht="14.4" r="819" s="106" spans="1:27">
      <c r="A819" s="104" t="s">
        <v>221</v>
      </c>
      <c r="B819" s="122">
        <f>+O819-O818</f>
        <v/>
      </c>
      <c r="C819" s="130">
        <f>+P819-P818</f>
        <v/>
      </c>
      <c r="D819" s="122">
        <f>+Q819-Q818</f>
        <v/>
      </c>
      <c r="E819" s="122">
        <f>+R819-R818</f>
        <v/>
      </c>
      <c r="F819" s="123">
        <f>+S819-S818</f>
        <v/>
      </c>
      <c r="G819" s="122">
        <f>+T819-T818</f>
        <v/>
      </c>
      <c r="H819" s="130">
        <f>+U819-U818</f>
        <v/>
      </c>
      <c r="I819" s="122">
        <f>+V819-V818</f>
        <v/>
      </c>
      <c r="J819" s="105" t="n">
        <v>10593.15</v>
      </c>
      <c r="M819" s="127">
        <f>B819+F819+I819-C819-G819-H819</f>
        <v/>
      </c>
      <c r="O819" s="105" t="n">
        <v>81428</v>
      </c>
      <c r="P819" s="105" t="n">
        <v>102920</v>
      </c>
      <c r="Q819" s="105" t="n">
        <v>680676</v>
      </c>
      <c r="R819" s="105" t="n">
        <v>495794</v>
      </c>
      <c r="S819" s="105" t="n">
        <v>164612</v>
      </c>
      <c r="T819" s="105" t="n">
        <v>314384</v>
      </c>
      <c r="U819" s="105" t="n">
        <v>121801</v>
      </c>
      <c r="V819" s="105" t="n">
        <v>120539</v>
      </c>
    </row>
    <row customHeight="1" ht="14.4" r="820" s="106" spans="1:27">
      <c r="A820" s="104" t="s">
        <v>222</v>
      </c>
      <c r="B820" s="122">
        <f>+O820-O819</f>
        <v/>
      </c>
      <c r="C820" s="130">
        <f>+P820-P819</f>
        <v/>
      </c>
      <c r="D820" s="122">
        <f>+Q820-Q819</f>
        <v/>
      </c>
      <c r="E820" s="122">
        <f>+R820-R819</f>
        <v/>
      </c>
      <c r="F820" s="123">
        <f>+S820-S819</f>
        <v/>
      </c>
      <c r="G820" s="122">
        <f>+T820-T819</f>
        <v/>
      </c>
      <c r="H820" s="130">
        <f>+U820-U819</f>
        <v/>
      </c>
      <c r="I820" s="122">
        <f>+V820-V819</f>
        <v/>
      </c>
      <c r="J820" s="105" t="n">
        <v>10684.65</v>
      </c>
      <c r="M820" s="127">
        <f>B820+F820+I820-C820-G820-H820</f>
        <v/>
      </c>
      <c r="O820" s="105" t="n">
        <v>81184</v>
      </c>
      <c r="P820" s="105" t="n">
        <v>108198</v>
      </c>
      <c r="Q820" s="105" t="n">
        <v>687232</v>
      </c>
      <c r="R820" s="105" t="n">
        <v>496581</v>
      </c>
      <c r="S820" s="105" t="n">
        <v>161113</v>
      </c>
      <c r="T820" s="105" t="n">
        <v>320417</v>
      </c>
      <c r="U820" s="105" t="n">
        <v>130036</v>
      </c>
      <c r="V820" s="105" t="n">
        <v>132110</v>
      </c>
    </row>
    <row customHeight="1" ht="14.4" r="821" s="106" spans="1:27">
      <c r="A821" s="104" t="s">
        <v>223</v>
      </c>
      <c r="B821" s="122">
        <f>+O821-O820</f>
        <v/>
      </c>
      <c r="C821" s="130">
        <f>+P821-P820</f>
        <v/>
      </c>
      <c r="D821" s="122">
        <f>+Q821-Q820</f>
        <v/>
      </c>
      <c r="E821" s="122">
        <f>+R821-R820</f>
        <v/>
      </c>
      <c r="F821" s="123">
        <f>+S821-S820</f>
        <v/>
      </c>
      <c r="G821" s="122">
        <f>+T821-T820</f>
        <v/>
      </c>
      <c r="H821" s="130">
        <f>+U821-U820</f>
        <v/>
      </c>
      <c r="I821" s="122">
        <f>+V821-V820</f>
        <v/>
      </c>
      <c r="J821" s="105" t="n">
        <v>10768.35</v>
      </c>
      <c r="M821" s="127">
        <f>B821+F821+I821-C821-G821-H821</f>
        <v/>
      </c>
      <c r="O821" s="105" t="n">
        <v>89593</v>
      </c>
      <c r="P821" s="105" t="n">
        <v>114510</v>
      </c>
      <c r="Q821" s="105" t="n">
        <v>693914</v>
      </c>
      <c r="R821" s="105" t="n">
        <v>492093</v>
      </c>
      <c r="S821" s="105" t="n">
        <v>172085</v>
      </c>
      <c r="T821" s="105" t="n">
        <v>318553</v>
      </c>
      <c r="U821" s="105" t="n">
        <v>101517</v>
      </c>
      <c r="V821" s="105" t="n">
        <v>126450</v>
      </c>
    </row>
    <row customHeight="1" ht="14.4" r="822" s="106" spans="1:27">
      <c r="A822" s="104" t="s">
        <v>224</v>
      </c>
      <c r="B822" s="122">
        <f>+O822-O821</f>
        <v/>
      </c>
      <c r="C822" s="130">
        <f>+P822-P821</f>
        <v/>
      </c>
      <c r="D822" s="122">
        <f>+Q822-Q821</f>
        <v/>
      </c>
      <c r="E822" s="122">
        <f>+R822-R821</f>
        <v/>
      </c>
      <c r="F822" s="123">
        <f>+S822-S821</f>
        <v/>
      </c>
      <c r="G822" s="122">
        <f>+T822-T821</f>
        <v/>
      </c>
      <c r="H822" s="130">
        <f>+U822-U821</f>
        <v/>
      </c>
      <c r="I822" s="122">
        <f>+V822-V821</f>
        <v/>
      </c>
      <c r="J822" s="105" t="n">
        <v>10767.65</v>
      </c>
      <c r="M822" s="127">
        <f>B822+F822+I822-C822-G822-H822</f>
        <v/>
      </c>
      <c r="O822" s="105" t="n">
        <v>88208</v>
      </c>
      <c r="P822" s="105" t="n">
        <v>125271</v>
      </c>
      <c r="Q822" s="105" t="n">
        <v>695719</v>
      </c>
      <c r="R822" s="105" t="n">
        <v>488458</v>
      </c>
      <c r="S822" s="105" t="n">
        <v>190930</v>
      </c>
      <c r="T822" s="105" t="n">
        <v>354757</v>
      </c>
      <c r="U822" s="105" t="n">
        <v>115120</v>
      </c>
      <c r="V822" s="105" t="n">
        <v>132939</v>
      </c>
    </row>
    <row customHeight="1" ht="14.4" r="823" s="106" spans="1:27">
      <c r="A823" s="104" t="s">
        <v>225</v>
      </c>
      <c r="B823" s="122">
        <f>+O823-O822</f>
        <v/>
      </c>
      <c r="C823" s="130">
        <f>+P823-P822</f>
        <v/>
      </c>
      <c r="D823" s="122">
        <f>+Q823-Q822</f>
        <v/>
      </c>
      <c r="E823" s="122">
        <f>+R823-R822</f>
        <v/>
      </c>
      <c r="F823" s="123">
        <f>+S823-S822</f>
        <v/>
      </c>
      <c r="G823" s="122">
        <f>+T823-T822</f>
        <v/>
      </c>
      <c r="H823" s="130">
        <f>+U823-U822</f>
        <v/>
      </c>
      <c r="I823" s="122">
        <f>+V823-V822</f>
        <v/>
      </c>
      <c r="J823" s="105" t="n">
        <v>10786.95</v>
      </c>
      <c r="M823" s="127">
        <f>B823+F823+I823-C823-G823-H823</f>
        <v/>
      </c>
      <c r="O823" s="105" t="n">
        <v>97585</v>
      </c>
      <c r="P823" s="105" t="n">
        <v>128923</v>
      </c>
      <c r="Q823" s="105" t="n">
        <v>701549</v>
      </c>
      <c r="R823" s="105" t="n">
        <v>494650</v>
      </c>
      <c r="S823" s="105" t="n">
        <v>199429</v>
      </c>
      <c r="T823" s="105" t="n">
        <v>361113</v>
      </c>
      <c r="U823" s="105" t="n">
        <v>112097</v>
      </c>
      <c r="V823" s="105" t="n">
        <v>143233</v>
      </c>
    </row>
    <row customHeight="1" ht="14.4" r="824" s="106" spans="1:27">
      <c r="A824" s="104" t="s">
        <v>226</v>
      </c>
      <c r="B824" s="122">
        <f>+O824-O823</f>
        <v/>
      </c>
      <c r="C824" s="130">
        <f>+P824-P823</f>
        <v/>
      </c>
      <c r="D824" s="122">
        <f>+Q824-Q823</f>
        <v/>
      </c>
      <c r="E824" s="122">
        <f>+R824-R823</f>
        <v/>
      </c>
      <c r="F824" s="123">
        <f>+S824-S823</f>
        <v/>
      </c>
      <c r="G824" s="122">
        <f>+T824-T823</f>
        <v/>
      </c>
      <c r="H824" s="130">
        <f>+U824-U823</f>
        <v/>
      </c>
      <c r="I824" s="122">
        <f>+V824-V823</f>
        <v/>
      </c>
      <c r="J824" s="105" t="n">
        <v>10842.85</v>
      </c>
      <c r="M824" s="127">
        <f>B824+F824+I824-C824-G824-H824</f>
        <v/>
      </c>
      <c r="O824" s="105" t="n">
        <v>99988</v>
      </c>
      <c r="P824" s="105" t="n">
        <v>136070</v>
      </c>
      <c r="Q824" s="105" t="n">
        <v>708323</v>
      </c>
      <c r="R824" s="105" t="n">
        <v>495697</v>
      </c>
      <c r="S824" s="105" t="n">
        <v>199859</v>
      </c>
      <c r="T824" s="105" t="n">
        <v>362035</v>
      </c>
      <c r="U824" s="105" t="n">
        <v>110451</v>
      </c>
      <c r="V824" s="105" t="n">
        <v>155192</v>
      </c>
    </row>
    <row customHeight="1" ht="14.4" r="825" s="106" spans="1:27">
      <c r="A825" s="104" t="s">
        <v>227</v>
      </c>
      <c r="B825" s="122">
        <f>+O825-O824</f>
        <v/>
      </c>
      <c r="C825" s="130">
        <f>+P825-P824</f>
        <v/>
      </c>
      <c r="D825" s="122">
        <f>+Q825-Q824</f>
        <v/>
      </c>
      <c r="E825" s="122">
        <f>+R825-R824</f>
        <v/>
      </c>
      <c r="F825" s="123">
        <f>+S825-S824</f>
        <v/>
      </c>
      <c r="G825" s="122">
        <f>+T825-T824</f>
        <v/>
      </c>
      <c r="H825" s="130">
        <f>+U825-U824</f>
        <v/>
      </c>
      <c r="I825" s="122">
        <f>+V825-V824</f>
        <v/>
      </c>
      <c r="J825" s="105" t="n">
        <v>10856.7</v>
      </c>
      <c r="M825" s="127">
        <f>B825+F825+I825-C825-G825-H825</f>
        <v/>
      </c>
      <c r="O825" s="105" t="n">
        <v>103982</v>
      </c>
      <c r="P825" s="105" t="n">
        <v>143439</v>
      </c>
      <c r="Q825" s="105" t="n">
        <v>707223</v>
      </c>
      <c r="R825" s="105" t="n">
        <v>496300</v>
      </c>
      <c r="S825" s="105" t="n">
        <v>204945</v>
      </c>
      <c r="T825" s="105" t="n">
        <v>363987</v>
      </c>
      <c r="U825" s="105" t="n">
        <v>110940</v>
      </c>
      <c r="V825" s="105" t="n">
        <v>164500</v>
      </c>
    </row>
    <row customHeight="1" ht="14.4" r="826" s="106" spans="1:27">
      <c r="A826" s="104" t="s">
        <v>228</v>
      </c>
      <c r="B826" s="122">
        <f>+O826-O825</f>
        <v/>
      </c>
      <c r="C826" s="130">
        <f>+P826-P825</f>
        <v/>
      </c>
      <c r="D826" s="122">
        <f>+Q826-Q825</f>
        <v/>
      </c>
      <c r="E826" s="122">
        <f>+R826-R825</f>
        <v/>
      </c>
      <c r="F826" s="123">
        <f>+S826-S825</f>
        <v/>
      </c>
      <c r="G826" s="122">
        <f>+T826-T825</f>
        <v/>
      </c>
      <c r="H826" s="130">
        <f>+U826-U825</f>
        <v/>
      </c>
      <c r="I826" s="122">
        <f>+V826-V825</f>
        <v/>
      </c>
      <c r="J826" s="105" t="n">
        <v>10808.05</v>
      </c>
      <c r="M826" s="127">
        <f>B826+F826+I826-C826-G826-H826</f>
        <v/>
      </c>
      <c r="O826" s="105" t="n">
        <v>98710</v>
      </c>
      <c r="P826" s="105" t="n">
        <v>152991</v>
      </c>
      <c r="Q826" s="105" t="n">
        <v>702705</v>
      </c>
      <c r="R826" s="105" t="n">
        <v>501265</v>
      </c>
      <c r="S826" s="105" t="n">
        <v>209361</v>
      </c>
      <c r="T826" s="105" t="n">
        <v>359439</v>
      </c>
      <c r="U826" s="105" t="n">
        <v>104013</v>
      </c>
      <c r="V826" s="105" t="n">
        <v>149977</v>
      </c>
    </row>
    <row customHeight="1" ht="14.4" r="827" s="106" spans="1:27">
      <c r="A827" s="104" t="s">
        <v>229</v>
      </c>
      <c r="B827" s="122">
        <f>+O827-O826</f>
        <v/>
      </c>
      <c r="C827" s="130">
        <f>+P827-P826</f>
        <v/>
      </c>
      <c r="D827" s="122">
        <f>+Q827-Q826</f>
        <v/>
      </c>
      <c r="E827" s="122">
        <f>+R827-R826</f>
        <v/>
      </c>
      <c r="F827" s="123">
        <f>+S827-S826</f>
        <v/>
      </c>
      <c r="G827" s="122">
        <f>+T827-T826</f>
        <v/>
      </c>
      <c r="H827" s="130">
        <f>+U827-U826</f>
        <v/>
      </c>
      <c r="I827" s="122">
        <f>+V827-V826</f>
        <v/>
      </c>
      <c r="J827" s="105" t="n">
        <v>10817.7</v>
      </c>
      <c r="M827" s="127">
        <f>B827+F827+I827-C827-G827-H827</f>
        <v/>
      </c>
      <c r="O827" s="105" t="n">
        <v>106879</v>
      </c>
      <c r="P827" s="105" t="n">
        <v>155638</v>
      </c>
      <c r="Q827" s="105" t="n">
        <v>708780</v>
      </c>
      <c r="R827" s="105" t="n">
        <v>504554</v>
      </c>
      <c r="S827" s="105" t="n">
        <v>218185</v>
      </c>
      <c r="T827" s="105" t="n">
        <v>388320</v>
      </c>
      <c r="U827" s="105" t="n">
        <v>108014</v>
      </c>
      <c r="V827" s="105" t="n">
        <v>142725</v>
      </c>
    </row>
    <row customHeight="1" ht="14.4" r="828" s="106" spans="1:27">
      <c r="A828" s="104" t="s">
        <v>230</v>
      </c>
      <c r="B828" s="122">
        <f>+O828-O827</f>
        <v/>
      </c>
      <c r="C828" s="130">
        <f>+P828-P827</f>
        <v/>
      </c>
      <c r="D828" s="122">
        <f>+Q828-Q827</f>
        <v/>
      </c>
      <c r="E828" s="122">
        <f>+R828-R827</f>
        <v/>
      </c>
      <c r="F828" s="123">
        <f>+S828-S827</f>
        <v/>
      </c>
      <c r="G828" s="122">
        <f>+T828-T827</f>
        <v/>
      </c>
      <c r="H828" s="130">
        <f>+U828-U827</f>
        <v/>
      </c>
      <c r="I828" s="122">
        <f>+V828-V827</f>
        <v/>
      </c>
      <c r="J828" s="105" t="n">
        <v>10799.85</v>
      </c>
      <c r="M828" s="127">
        <f>B828+F828+I828-C828-G828-H828</f>
        <v/>
      </c>
      <c r="O828" s="105" t="n">
        <v>102772</v>
      </c>
      <c r="P828" s="105" t="n">
        <v>158462</v>
      </c>
      <c r="Q828" s="105" t="n">
        <v>712902</v>
      </c>
      <c r="R828" s="105" t="n">
        <v>510729</v>
      </c>
      <c r="S828" s="105" t="n">
        <v>218884</v>
      </c>
      <c r="T828" s="105" t="n">
        <v>386683</v>
      </c>
      <c r="U828" s="105" t="n">
        <v>109280</v>
      </c>
      <c r="V828" s="105" t="n">
        <v>134860</v>
      </c>
    </row>
    <row customHeight="1" ht="14.4" r="829" s="106" spans="1:27">
      <c r="A829" s="104" t="s">
        <v>231</v>
      </c>
      <c r="B829" s="122">
        <f>+O829-O828</f>
        <v/>
      </c>
      <c r="C829" s="130">
        <f>+P829-P828</f>
        <v/>
      </c>
      <c r="D829" s="122">
        <f>+Q829-Q828</f>
        <v/>
      </c>
      <c r="E829" s="122">
        <f>+R829-R828</f>
        <v/>
      </c>
      <c r="F829" s="123">
        <f>+S829-S828</f>
        <v/>
      </c>
      <c r="G829" s="122">
        <f>+T829-T828</f>
        <v/>
      </c>
      <c r="H829" s="130">
        <f>+U829-U828</f>
        <v/>
      </c>
      <c r="I829" s="122">
        <f>+V829-V828</f>
        <v/>
      </c>
      <c r="J829" s="105" t="n">
        <v>10710.45</v>
      </c>
      <c r="M829" s="127">
        <f>B829+F829+I829-C829-G829-H829</f>
        <v/>
      </c>
      <c r="O829" s="105" t="n">
        <v>101071</v>
      </c>
      <c r="P829" s="105" t="n">
        <v>165589</v>
      </c>
      <c r="Q829" s="105" t="n">
        <v>712352</v>
      </c>
      <c r="R829" s="105" t="n">
        <v>515993</v>
      </c>
      <c r="S829" s="105" t="n">
        <v>222894</v>
      </c>
      <c r="T829" s="105" t="n">
        <v>417984</v>
      </c>
      <c r="U829" s="105" t="n">
        <v>121607</v>
      </c>
      <c r="V829" s="105" t="n">
        <v>136815</v>
      </c>
    </row>
    <row customHeight="1" ht="14.4" r="830" s="106" spans="1:27">
      <c r="A830" s="104" t="s">
        <v>232</v>
      </c>
      <c r="B830" s="122">
        <f>+O830-O829</f>
        <v/>
      </c>
      <c r="C830" s="130">
        <f>+P830-P829</f>
        <v/>
      </c>
      <c r="D830" s="122">
        <f>+Q830-Q829</f>
        <v/>
      </c>
      <c r="E830" s="122">
        <f>+R830-R829</f>
        <v/>
      </c>
      <c r="F830" s="123">
        <f>+S830-S829</f>
        <v/>
      </c>
      <c r="G830" s="122">
        <f>+T830-T829</f>
        <v/>
      </c>
      <c r="H830" s="130">
        <f>+U830-U829</f>
        <v/>
      </c>
      <c r="I830" s="122">
        <f>+V830-V829</f>
        <v/>
      </c>
      <c r="J830" s="105" t="n">
        <v>10772.05</v>
      </c>
      <c r="M830" s="127">
        <f>B830+F830+I830-C830-G830-H830</f>
        <v/>
      </c>
      <c r="O830" s="105" t="n">
        <v>101865</v>
      </c>
      <c r="P830" s="105" t="n">
        <v>179162</v>
      </c>
      <c r="Q830" s="105" t="n">
        <v>712968</v>
      </c>
      <c r="R830" s="105" t="n">
        <v>508421</v>
      </c>
      <c r="S830" s="105" t="n">
        <v>226596</v>
      </c>
      <c r="T830" s="105" t="n">
        <v>422164</v>
      </c>
      <c r="U830" s="105" t="n">
        <v>113902</v>
      </c>
      <c r="V830" s="105" t="n">
        <v>136321</v>
      </c>
    </row>
    <row customHeight="1" ht="14.4" r="831" s="106" spans="1:27">
      <c r="A831" s="104" t="s">
        <v>233</v>
      </c>
      <c r="B831" s="122">
        <f>+O831-O830</f>
        <v/>
      </c>
      <c r="C831" s="130">
        <f>+P831-P830</f>
        <v/>
      </c>
      <c r="D831" s="122">
        <f>+Q831-Q830</f>
        <v/>
      </c>
      <c r="E831" s="122">
        <f>+R831-R830</f>
        <v/>
      </c>
      <c r="F831" s="123">
        <f>+S831-S830</f>
        <v/>
      </c>
      <c r="G831" s="122">
        <f>+T831-T830</f>
        <v/>
      </c>
      <c r="H831" s="130">
        <f>+U831-U830</f>
        <v/>
      </c>
      <c r="I831" s="122">
        <f>+V831-V830</f>
        <v/>
      </c>
      <c r="J831" s="105" t="n">
        <v>10741.1</v>
      </c>
      <c r="M831" s="127">
        <f>B831+F831+I831-C831-G831-H831</f>
        <v/>
      </c>
      <c r="O831" s="105" t="n">
        <v>103916</v>
      </c>
      <c r="P831" s="105" t="n">
        <v>179097</v>
      </c>
      <c r="Q831" s="105" t="n">
        <v>702396</v>
      </c>
      <c r="R831" s="105" t="n">
        <v>501119</v>
      </c>
      <c r="S831" s="105" t="n">
        <v>224535</v>
      </c>
      <c r="T831" s="105" t="n">
        <v>410943</v>
      </c>
      <c r="U831" s="105" t="n">
        <v>113424</v>
      </c>
      <c r="V831" s="105" t="n">
        <v>127678</v>
      </c>
    </row>
    <row customHeight="1" ht="14.4" r="832" s="106" spans="1:27">
      <c r="A832" s="104" t="s">
        <v>234</v>
      </c>
      <c r="B832" s="122">
        <f>+O832-O831</f>
        <v/>
      </c>
      <c r="C832" s="130">
        <f>+P832-P831</f>
        <v/>
      </c>
      <c r="D832" s="122">
        <f>+Q832-Q831</f>
        <v/>
      </c>
      <c r="E832" s="122">
        <f>+R832-R831</f>
        <v/>
      </c>
      <c r="F832" s="123">
        <f>+S832-S831</f>
        <v/>
      </c>
      <c r="G832" s="122">
        <f>+T832-T831</f>
        <v/>
      </c>
      <c r="H832" s="130">
        <f>+U832-U831</f>
        <v/>
      </c>
      <c r="I832" s="122">
        <f>+V832-V831</f>
        <v/>
      </c>
      <c r="J832" s="105" t="n">
        <v>10821.85</v>
      </c>
      <c r="M832" s="127">
        <f>B832+F832+I832-C832-G832-H832</f>
        <v/>
      </c>
      <c r="O832" s="105" t="n">
        <v>107464</v>
      </c>
      <c r="P832" s="105" t="n">
        <v>182362</v>
      </c>
      <c r="Q832" s="105" t="n">
        <v>696020</v>
      </c>
      <c r="R832" s="105" t="n">
        <v>495127</v>
      </c>
      <c r="S832" s="105" t="n">
        <v>227522</v>
      </c>
      <c r="T832" s="105" t="n">
        <v>421817</v>
      </c>
      <c r="U832" s="105" t="n">
        <v>115004</v>
      </c>
      <c r="V832" s="105" t="n">
        <v>140004</v>
      </c>
    </row>
    <row customHeight="1" ht="14.4" r="833" s="106" spans="1:27">
      <c r="A833" s="104" t="s">
        <v>235</v>
      </c>
      <c r="B833" s="122">
        <f>+O833-O832</f>
        <v/>
      </c>
      <c r="C833" s="130">
        <f>+P833-P832</f>
        <v/>
      </c>
      <c r="D833" s="122">
        <f>+Q833-Q832</f>
        <v/>
      </c>
      <c r="E833" s="122">
        <f>+R833-R832</f>
        <v/>
      </c>
      <c r="F833" s="123">
        <f>+S833-S832</f>
        <v/>
      </c>
      <c r="G833" s="122">
        <f>+T833-T832</f>
        <v/>
      </c>
      <c r="H833" s="130">
        <f>+U833-U832</f>
        <v/>
      </c>
      <c r="I833" s="122">
        <f>+V833-V832</f>
        <v/>
      </c>
      <c r="J833" s="105" t="n">
        <v>10762.45</v>
      </c>
      <c r="M833" s="127">
        <f>B833+F833+I833-C833-G833-H833</f>
        <v/>
      </c>
      <c r="O833" s="105" t="n">
        <v>101703</v>
      </c>
      <c r="P833" s="105" t="n">
        <v>194803</v>
      </c>
      <c r="Q833" s="105" t="n">
        <v>686877</v>
      </c>
      <c r="R833" s="105" t="n">
        <v>492625</v>
      </c>
      <c r="S833" s="105" t="n">
        <v>225052</v>
      </c>
      <c r="T833" s="105" t="n">
        <v>421695</v>
      </c>
      <c r="U833" s="105" t="n">
        <v>117576</v>
      </c>
      <c r="V833" s="105" t="n">
        <v>134859</v>
      </c>
    </row>
    <row customHeight="1" ht="14.4" r="834" s="106" spans="1:27">
      <c r="A834" s="104" t="s">
        <v>236</v>
      </c>
      <c r="B834" s="122">
        <f>+O834-O833</f>
        <v/>
      </c>
      <c r="C834" s="130">
        <f>+P834-P833</f>
        <v/>
      </c>
      <c r="D834" s="122">
        <f>+Q834-Q833</f>
        <v/>
      </c>
      <c r="E834" s="122">
        <f>+R834-R833</f>
        <v/>
      </c>
      <c r="F834" s="123">
        <f>+S834-S833</f>
        <v/>
      </c>
      <c r="G834" s="122">
        <f>+T834-T833</f>
        <v/>
      </c>
      <c r="H834" s="130">
        <f>+U834-U833</f>
        <v/>
      </c>
      <c r="I834" s="122">
        <f>+V834-V833</f>
        <v/>
      </c>
      <c r="J834" s="105" t="n">
        <v>10769.15</v>
      </c>
      <c r="M834" s="127">
        <f>B834+F834+I834-C834-G834-H834</f>
        <v/>
      </c>
      <c r="O834" s="105" t="n">
        <v>110897</v>
      </c>
      <c r="P834" s="105" t="n">
        <v>206140</v>
      </c>
      <c r="Q834" s="105" t="n">
        <v>693418</v>
      </c>
      <c r="R834" s="105" t="n">
        <v>495339</v>
      </c>
      <c r="S834" s="105" t="n">
        <v>222238</v>
      </c>
      <c r="T834" s="105" t="n">
        <v>426616</v>
      </c>
      <c r="U834" s="105" t="n">
        <v>117688</v>
      </c>
      <c r="V834" s="105" t="n">
        <v>131115</v>
      </c>
    </row>
    <row customHeight="1" ht="14.4" r="835" s="106" spans="1:27">
      <c r="A835" s="104" t="s">
        <v>237</v>
      </c>
      <c r="B835" s="122">
        <f>+O835-O834</f>
        <v/>
      </c>
      <c r="C835" s="130">
        <f>+P835-P834</f>
        <v/>
      </c>
      <c r="D835" s="122">
        <f>+Q835-Q834</f>
        <v/>
      </c>
      <c r="E835" s="122">
        <f>+R835-R834</f>
        <v/>
      </c>
      <c r="F835" s="123">
        <f>+S835-S834</f>
        <v/>
      </c>
      <c r="G835" s="122">
        <f>+T835-T834</f>
        <v/>
      </c>
      <c r="H835" s="130">
        <f>+U835-U834</f>
        <v/>
      </c>
      <c r="I835" s="122">
        <f>+V835-V834</f>
        <v/>
      </c>
      <c r="J835" s="105" t="n">
        <v>10671.4</v>
      </c>
      <c r="M835" s="127">
        <f>B835+F835+I835-C835-G835-H835</f>
        <v/>
      </c>
      <c r="O835" s="105" t="n">
        <v>116514</v>
      </c>
      <c r="P835" s="105" t="n">
        <v>214759</v>
      </c>
      <c r="Q835" s="105" t="n">
        <v>698629</v>
      </c>
      <c r="R835" s="105" t="n">
        <v>496258</v>
      </c>
      <c r="S835" s="105" t="n">
        <v>200288.6667</v>
      </c>
      <c r="T835" s="105" t="n">
        <v>439778</v>
      </c>
      <c r="U835" s="105" t="n">
        <v>133494.6667</v>
      </c>
      <c r="V835" s="105" t="n">
        <v>118096</v>
      </c>
    </row>
    <row customHeight="1" ht="14.4" r="836" s="106" spans="1:27">
      <c r="A836" s="104" t="s">
        <v>238</v>
      </c>
      <c r="B836" s="122">
        <f>+O836-O835</f>
        <v/>
      </c>
      <c r="C836" s="130">
        <f>+P836-P835</f>
        <v/>
      </c>
      <c r="D836" s="122">
        <f>+Q836-Q835</f>
        <v/>
      </c>
      <c r="E836" s="122">
        <f>+R836-R835</f>
        <v/>
      </c>
      <c r="F836" s="123">
        <f>+S836-S835</f>
        <v/>
      </c>
      <c r="G836" s="122">
        <f>+T836-T835</f>
        <v/>
      </c>
      <c r="H836" s="130">
        <f>+U836-U835</f>
        <v/>
      </c>
      <c r="I836" s="122">
        <f>+V836-V835</f>
        <v/>
      </c>
      <c r="J836" s="105" t="n">
        <v>10589.1</v>
      </c>
      <c r="M836" s="127">
        <f>B836+F836+I836-C836-G836-H836</f>
        <v/>
      </c>
      <c r="O836" s="105" t="n">
        <v>73950</v>
      </c>
      <c r="P836" s="105" t="n">
        <v>137289</v>
      </c>
      <c r="Q836" s="105" t="n">
        <v>630598</v>
      </c>
      <c r="R836" s="105" t="n">
        <v>479044</v>
      </c>
      <c r="S836" s="105" t="n">
        <v>150098</v>
      </c>
      <c r="T836" s="105" t="n">
        <v>270807</v>
      </c>
      <c r="U836" s="105" t="n">
        <v>75460</v>
      </c>
      <c r="V836" s="105" t="n">
        <v>78838</v>
      </c>
    </row>
    <row customHeight="1" ht="14.4" r="837" s="106" spans="1:27">
      <c r="A837" s="104" t="s">
        <v>239</v>
      </c>
      <c r="B837" s="122">
        <f>+O837-O836</f>
        <v/>
      </c>
      <c r="C837" s="130">
        <f>+P837-P836</f>
        <v/>
      </c>
      <c r="D837" s="122">
        <f>+Q837-Q836</f>
        <v/>
      </c>
      <c r="E837" s="122">
        <f>+R837-R836</f>
        <v/>
      </c>
      <c r="F837" s="123">
        <f>+S837-S836</f>
        <v/>
      </c>
      <c r="G837" s="122">
        <f>+T837-T836</f>
        <v/>
      </c>
      <c r="H837" s="130">
        <f>+U837-U836</f>
        <v/>
      </c>
      <c r="I837" s="122">
        <f>+V837-V836</f>
        <v/>
      </c>
      <c r="J837" s="105" t="n">
        <v>10714.3</v>
      </c>
      <c r="M837" s="127">
        <f>B837+F837+I837-C837-G837-H837</f>
        <v/>
      </c>
      <c r="O837" s="105" t="n">
        <v>90902</v>
      </c>
      <c r="P837" s="105" t="n">
        <v>136139</v>
      </c>
      <c r="Q837" s="105" t="n">
        <v>643686</v>
      </c>
      <c r="R837" s="105" t="n">
        <v>489023</v>
      </c>
      <c r="S837" s="105" t="n">
        <v>159132</v>
      </c>
      <c r="T837" s="105" t="n">
        <v>273375</v>
      </c>
      <c r="U837" s="105" t="n">
        <v>78968</v>
      </c>
      <c r="V837" s="105" t="n">
        <v>85774</v>
      </c>
    </row>
    <row customHeight="1" ht="14.4" r="838" s="106" spans="1:27">
      <c r="A838" s="104" t="s">
        <v>240</v>
      </c>
      <c r="B838" s="122">
        <f>+O838-O837</f>
        <v/>
      </c>
      <c r="C838" s="130">
        <f>+P838-P837</f>
        <v/>
      </c>
      <c r="D838" s="122">
        <f>+Q838-Q837</f>
        <v/>
      </c>
      <c r="E838" s="122">
        <f>+R838-R837</f>
        <v/>
      </c>
      <c r="F838" s="123">
        <f>+S838-S837</f>
        <v/>
      </c>
      <c r="G838" s="122">
        <f>+T838-T837</f>
        <v/>
      </c>
      <c r="H838" s="130">
        <f>+U838-U837</f>
        <v/>
      </c>
      <c r="I838" s="122">
        <f>+V838-V837</f>
        <v/>
      </c>
      <c r="J838" s="105" t="n">
        <v>10657.3</v>
      </c>
      <c r="M838" s="127">
        <f>B838+F838+I838-C838-G838-H838</f>
        <v/>
      </c>
      <c r="O838" s="105" t="n">
        <v>88169</v>
      </c>
      <c r="P838" s="105" t="n">
        <v>137931</v>
      </c>
      <c r="Q838" s="105" t="n">
        <v>653650</v>
      </c>
      <c r="R838" s="105" t="n">
        <v>492435</v>
      </c>
      <c r="S838" s="105" t="n">
        <v>158868</v>
      </c>
      <c r="T838" s="105" t="n">
        <v>280520</v>
      </c>
      <c r="U838" s="105" t="n">
        <v>81786</v>
      </c>
      <c r="V838" s="105" t="n">
        <v>84827</v>
      </c>
    </row>
    <row customHeight="1" ht="14.4" r="839" s="106" spans="1:27">
      <c r="A839" s="104" t="s">
        <v>241</v>
      </c>
      <c r="B839" s="122">
        <f>+O839-O838</f>
        <v/>
      </c>
      <c r="C839" s="130">
        <f>+P839-P838</f>
        <v/>
      </c>
      <c r="D839" s="122">
        <f>+Q839-Q838</f>
        <v/>
      </c>
      <c r="E839" s="122">
        <f>+R839-R838</f>
        <v/>
      </c>
      <c r="F839" s="123">
        <f>+S839-S838</f>
        <v/>
      </c>
      <c r="G839" s="122">
        <f>+T839-T838</f>
        <v/>
      </c>
      <c r="H839" s="130">
        <f>+U839-U838</f>
        <v/>
      </c>
      <c r="I839" s="122">
        <f>+V839-V838</f>
        <v/>
      </c>
      <c r="J839" s="105" t="n">
        <v>10699.9</v>
      </c>
      <c r="M839" s="127">
        <f>B839+F839+I839-C839-G839-H839</f>
        <v/>
      </c>
      <c r="O839" s="105" t="n">
        <v>94492</v>
      </c>
      <c r="P839" s="105" t="n">
        <v>143072</v>
      </c>
      <c r="Q839" s="105" t="n">
        <v>658894</v>
      </c>
      <c r="R839" s="105" t="n">
        <v>490177</v>
      </c>
      <c r="S839" s="105" t="n">
        <v>160876</v>
      </c>
      <c r="T839" s="105" t="n">
        <v>290140</v>
      </c>
      <c r="U839" s="105" t="n">
        <v>80862</v>
      </c>
      <c r="V839" s="105" t="n">
        <v>95241</v>
      </c>
    </row>
    <row customHeight="1" ht="14.4" r="840" s="106" spans="1:27">
      <c r="A840" s="104" t="s">
        <v>242</v>
      </c>
      <c r="B840" s="122">
        <f>+O840-O839</f>
        <v/>
      </c>
      <c r="C840" s="130">
        <f>+P840-P839</f>
        <v/>
      </c>
      <c r="D840" s="122">
        <f>+Q840-Q839</f>
        <v/>
      </c>
      <c r="E840" s="122">
        <f>+R840-R839</f>
        <v/>
      </c>
      <c r="F840" s="123">
        <f>+S840-S839</f>
        <v/>
      </c>
      <c r="G840" s="122">
        <f>+T840-T839</f>
        <v/>
      </c>
      <c r="H840" s="130">
        <f>+U840-U839</f>
        <v/>
      </c>
      <c r="I840" s="122">
        <f>+V840-V839</f>
        <v/>
      </c>
      <c r="J840" s="105" t="n">
        <v>10769.9</v>
      </c>
      <c r="M840" s="127">
        <f>B840+F840+I840-C840-G840-H840</f>
        <v/>
      </c>
      <c r="O840" s="105" t="n">
        <v>96019</v>
      </c>
      <c r="P840" s="105" t="n">
        <v>149767</v>
      </c>
      <c r="Q840" s="105" t="n">
        <v>659188</v>
      </c>
      <c r="R840" s="105" t="n">
        <v>489866</v>
      </c>
      <c r="S840" s="105" t="n">
        <v>168991</v>
      </c>
      <c r="T840" s="105" t="n">
        <v>292647</v>
      </c>
      <c r="U840" s="105" t="n">
        <v>78787</v>
      </c>
      <c r="V840" s="105" t="n">
        <v>98181</v>
      </c>
    </row>
    <row customHeight="1" ht="14.4" r="841" s="106" spans="1:27">
      <c r="A841" s="104" t="s">
        <v>243</v>
      </c>
      <c r="B841" s="122">
        <f>+O841-O840</f>
        <v/>
      </c>
      <c r="C841" s="130">
        <f>+P841-P840</f>
        <v/>
      </c>
      <c r="D841" s="122">
        <f>+Q841-Q840</f>
        <v/>
      </c>
      <c r="E841" s="122">
        <f>+R841-R840</f>
        <v/>
      </c>
      <c r="F841" s="123">
        <f>+S841-S840</f>
        <v/>
      </c>
      <c r="G841" s="122">
        <f>+T841-T840</f>
        <v/>
      </c>
      <c r="H841" s="130">
        <f>+U841-U840</f>
        <v/>
      </c>
      <c r="I841" s="122">
        <f>+V841-V840</f>
        <v/>
      </c>
      <c r="J841" s="105" t="n">
        <v>10749.75</v>
      </c>
      <c r="M841" s="127">
        <f>B841+F841+I841-C841-G841-H841</f>
        <v/>
      </c>
      <c r="O841" s="105" t="n">
        <v>98421</v>
      </c>
      <c r="P841" s="105" t="n">
        <v>144996</v>
      </c>
      <c r="Q841" s="105" t="n">
        <v>659641</v>
      </c>
      <c r="R841" s="105" t="n">
        <v>486470</v>
      </c>
      <c r="S841" s="105" t="n">
        <v>162445</v>
      </c>
      <c r="T841" s="105" t="n">
        <v>289472</v>
      </c>
      <c r="U841" s="105" t="n">
        <v>75475</v>
      </c>
      <c r="V841" s="105" t="n">
        <v>93962</v>
      </c>
    </row>
    <row customHeight="1" ht="14.4" r="842" s="106" spans="1:27">
      <c r="A842" s="104" t="s">
        <v>244</v>
      </c>
      <c r="B842" s="122">
        <f>+O842-O841</f>
        <v/>
      </c>
      <c r="C842" s="130">
        <f>+P842-P841</f>
        <v/>
      </c>
      <c r="D842" s="122">
        <f>+Q842-Q841</f>
        <v/>
      </c>
      <c r="E842" s="122">
        <f>+R842-R841</f>
        <v/>
      </c>
      <c r="F842" s="123">
        <f>+S842-S841</f>
        <v/>
      </c>
      <c r="G842" s="122">
        <f>+T842-T841</f>
        <v/>
      </c>
      <c r="H842" s="130">
        <f>+U842-U841</f>
        <v/>
      </c>
      <c r="I842" s="122">
        <f>+V842-V841</f>
        <v/>
      </c>
      <c r="J842" s="105" t="n">
        <v>10772.65</v>
      </c>
      <c r="M842" s="127">
        <f>B842+F842+I842-C842-G842-H842</f>
        <v/>
      </c>
      <c r="O842" s="105" t="n">
        <v>99805</v>
      </c>
      <c r="P842" s="105" t="n">
        <v>144792</v>
      </c>
      <c r="Q842" s="105" t="n">
        <v>660838</v>
      </c>
      <c r="R842" s="105" t="n">
        <v>478956</v>
      </c>
      <c r="S842" s="105" t="n">
        <v>166141</v>
      </c>
      <c r="T842" s="105" t="n">
        <v>291182</v>
      </c>
      <c r="U842" s="105" t="n">
        <v>79082</v>
      </c>
      <c r="V842" s="105" t="n">
        <v>94697</v>
      </c>
    </row>
    <row customHeight="1" ht="14.4" r="843" s="106" spans="1:27">
      <c r="A843" s="104" t="s">
        <v>245</v>
      </c>
      <c r="B843" s="122">
        <f>+O843-O842</f>
        <v/>
      </c>
      <c r="C843" s="130">
        <f>+P843-P842</f>
        <v/>
      </c>
      <c r="D843" s="122">
        <f>+Q843-Q842</f>
        <v/>
      </c>
      <c r="E843" s="122">
        <f>+R843-R842</f>
        <v/>
      </c>
      <c r="F843" s="123">
        <f>+S843-S842</f>
        <v/>
      </c>
      <c r="G843" s="122">
        <f>+T843-T842</f>
        <v/>
      </c>
      <c r="H843" s="130">
        <f>+U843-U842</f>
        <v/>
      </c>
      <c r="I843" s="122">
        <f>+V843-V842</f>
        <v/>
      </c>
      <c r="J843" s="105" t="n">
        <v>10852.9</v>
      </c>
      <c r="M843" s="127">
        <f>B843+F843+I843-C843-G843-H843</f>
        <v/>
      </c>
      <c r="O843" s="105" t="n">
        <v>114564</v>
      </c>
      <c r="P843" s="105" t="n">
        <v>148702</v>
      </c>
      <c r="Q843" s="105" t="n">
        <v>659546</v>
      </c>
      <c r="R843" s="105" t="n">
        <v>478709</v>
      </c>
      <c r="S843" s="105" t="n">
        <v>183354</v>
      </c>
      <c r="T843" s="105" t="n">
        <v>292718</v>
      </c>
      <c r="U843" s="105" t="n">
        <v>81454</v>
      </c>
      <c r="V843" s="105" t="n">
        <v>100956</v>
      </c>
    </row>
    <row customHeight="1" ht="14.4" r="844" s="106" spans="1:27">
      <c r="A844" s="104" t="s">
        <v>246</v>
      </c>
      <c r="B844" s="122">
        <f>+O844-O843</f>
        <v/>
      </c>
      <c r="C844" s="130">
        <f>+P844-P843</f>
        <v/>
      </c>
      <c r="D844" s="122">
        <f>+Q844-Q843</f>
        <v/>
      </c>
      <c r="E844" s="122">
        <f>+R844-R843</f>
        <v/>
      </c>
      <c r="F844" s="123">
        <f>+S844-S843</f>
        <v/>
      </c>
      <c r="G844" s="122">
        <f>+T844-T843</f>
        <v/>
      </c>
      <c r="H844" s="130">
        <f>+U844-U843</f>
        <v/>
      </c>
      <c r="I844" s="122">
        <f>+V844-V843</f>
        <v/>
      </c>
      <c r="J844" s="105" t="n">
        <v>10947.25</v>
      </c>
      <c r="M844" s="127">
        <f>B844+F844+I844-C844-G844-H844</f>
        <v/>
      </c>
      <c r="O844" s="105" t="n">
        <v>132920</v>
      </c>
      <c r="P844" s="105" t="n">
        <v>145377</v>
      </c>
      <c r="Q844" s="105" t="n">
        <v>660749</v>
      </c>
      <c r="R844" s="105" t="n">
        <v>477219</v>
      </c>
      <c r="S844" s="105" t="n">
        <v>178389</v>
      </c>
      <c r="T844" s="105" t="n">
        <v>289977</v>
      </c>
      <c r="U844" s="105" t="n">
        <v>79366</v>
      </c>
      <c r="V844" s="105" t="n">
        <v>102347</v>
      </c>
    </row>
    <row customHeight="1" ht="14.4" r="845" s="106" spans="1:27">
      <c r="A845" s="104" t="s">
        <v>247</v>
      </c>
      <c r="B845" s="122">
        <f>+O845-O844</f>
        <v/>
      </c>
      <c r="C845" s="130">
        <f>+P845-P844</f>
        <v/>
      </c>
      <c r="D845" s="122">
        <f>+Q845-Q844</f>
        <v/>
      </c>
      <c r="E845" s="122">
        <f>+R845-R844</f>
        <v/>
      </c>
      <c r="F845" s="123">
        <f>+S845-S844</f>
        <v/>
      </c>
      <c r="G845" s="122">
        <f>+T845-T844</f>
        <v/>
      </c>
      <c r="H845" s="130">
        <f>+U845-U844</f>
        <v/>
      </c>
      <c r="I845" s="122">
        <f>+V845-V844</f>
        <v/>
      </c>
      <c r="J845" s="105" t="n">
        <v>10948.3</v>
      </c>
      <c r="M845" s="127">
        <f>B845+F845+I845-C845-G845-H845</f>
        <v/>
      </c>
      <c r="O845" s="105" t="n">
        <v>136779</v>
      </c>
      <c r="P845" s="105" t="n">
        <v>141467</v>
      </c>
      <c r="Q845" s="105" t="n">
        <v>663937</v>
      </c>
      <c r="R845" s="105" t="n">
        <v>474864</v>
      </c>
      <c r="S845" s="105" t="n">
        <v>176235</v>
      </c>
      <c r="T845" s="105" t="n">
        <v>301677</v>
      </c>
      <c r="U845" s="105" t="n">
        <v>82432</v>
      </c>
      <c r="V845" s="105" t="n">
        <v>117376</v>
      </c>
    </row>
    <row customHeight="1" ht="14.4" r="846" s="106" spans="1:27">
      <c r="A846" s="104" t="s">
        <v>248</v>
      </c>
      <c r="B846" s="122">
        <f>+O846-O845</f>
        <v/>
      </c>
      <c r="C846" s="130">
        <f>+P846-P845</f>
        <v/>
      </c>
      <c r="D846" s="122">
        <f>+Q846-Q845</f>
        <v/>
      </c>
      <c r="E846" s="122">
        <f>+R846-R845</f>
        <v/>
      </c>
      <c r="F846" s="123">
        <f>+S846-S845</f>
        <v/>
      </c>
      <c r="G846" s="122">
        <f>+T846-T845</f>
        <v/>
      </c>
      <c r="H846" s="130">
        <f>+U846-U845</f>
        <v/>
      </c>
      <c r="I846" s="122">
        <f>+V846-V845</f>
        <v/>
      </c>
      <c r="J846" s="105" t="n">
        <v>11023.2</v>
      </c>
      <c r="M846" s="127">
        <f>B846+F846+I846-C846-G846-H846</f>
        <v/>
      </c>
      <c r="O846" s="105" t="n">
        <v>151628</v>
      </c>
      <c r="P846" s="105" t="n">
        <v>148502</v>
      </c>
      <c r="Q846" s="105" t="n">
        <v>673518</v>
      </c>
      <c r="R846" s="105" t="n">
        <v>470567</v>
      </c>
      <c r="S846" s="105" t="n">
        <v>187037</v>
      </c>
      <c r="T846" s="105" t="n">
        <v>318079</v>
      </c>
      <c r="U846" s="105" t="n">
        <v>89310</v>
      </c>
      <c r="V846" s="105" t="n">
        <v>127302</v>
      </c>
    </row>
    <row customHeight="1" ht="14.4" r="847" s="106" spans="1:27">
      <c r="A847" s="104" t="s">
        <v>249</v>
      </c>
      <c r="B847" s="122">
        <f>+O847-O846</f>
        <v/>
      </c>
      <c r="C847" s="130">
        <f>+P847-P846</f>
        <v/>
      </c>
      <c r="D847" s="122">
        <f>+Q847-Q846</f>
        <v/>
      </c>
      <c r="E847" s="122">
        <f>+R847-R846</f>
        <v/>
      </c>
      <c r="F847" s="123">
        <f>+S847-S846</f>
        <v/>
      </c>
      <c r="G847" s="122">
        <f>+T847-T846</f>
        <v/>
      </c>
      <c r="H847" s="130">
        <f>+U847-U846</f>
        <v/>
      </c>
      <c r="I847" s="122">
        <f>+V847-V846</f>
        <v/>
      </c>
      <c r="J847" s="105" t="n">
        <v>11018.9</v>
      </c>
      <c r="M847" s="127">
        <f>B847+F847+I847-C847-G847-H847</f>
        <v/>
      </c>
      <c r="O847" s="105" t="n">
        <v>160301</v>
      </c>
      <c r="P847" s="105" t="n">
        <v>140399</v>
      </c>
      <c r="Q847" s="105" t="n">
        <v>679773</v>
      </c>
      <c r="R847" s="105" t="n">
        <v>470730</v>
      </c>
      <c r="S847" s="105" t="n">
        <v>186339</v>
      </c>
      <c r="T847" s="105" t="n">
        <v>321857</v>
      </c>
      <c r="U847" s="105" t="n">
        <v>99777</v>
      </c>
      <c r="V847" s="105" t="n">
        <v>133829</v>
      </c>
    </row>
    <row customHeight="1" ht="14.4" r="848" s="106" spans="1:27">
      <c r="A848" s="104" t="s">
        <v>250</v>
      </c>
      <c r="B848" s="122">
        <f>+O848-O847</f>
        <v/>
      </c>
      <c r="C848" s="130">
        <f>+P848-P847</f>
        <v/>
      </c>
      <c r="D848" s="122">
        <f>+Q848-Q847</f>
        <v/>
      </c>
      <c r="E848" s="122">
        <f>+R848-R847</f>
        <v/>
      </c>
      <c r="F848" s="123">
        <f>+S848-S847</f>
        <v/>
      </c>
      <c r="G848" s="122">
        <f>+T848-T847</f>
        <v/>
      </c>
      <c r="H848" s="130">
        <f>+U848-U847</f>
        <v/>
      </c>
      <c r="I848" s="122">
        <f>+V848-V847</f>
        <v/>
      </c>
      <c r="J848" s="105" t="n">
        <v>10936.85</v>
      </c>
      <c r="M848" s="127">
        <f>B848+F848+I848-C848-G848-H848</f>
        <v/>
      </c>
      <c r="O848" s="105" t="n">
        <v>159474</v>
      </c>
      <c r="P848" s="105" t="n">
        <v>133845</v>
      </c>
      <c r="Q848" s="105" t="n">
        <v>676441</v>
      </c>
      <c r="R848" s="105" t="n">
        <v>474476</v>
      </c>
      <c r="S848" s="105" t="n">
        <v>198198</v>
      </c>
      <c r="T848" s="105" t="n">
        <v>333612</v>
      </c>
      <c r="U848" s="105" t="n">
        <v>104992</v>
      </c>
      <c r="V848" s="105" t="n">
        <v>132772</v>
      </c>
    </row>
    <row customHeight="1" ht="14.4" r="849" s="106" spans="1:27">
      <c r="A849" s="104" t="s">
        <v>251</v>
      </c>
      <c r="B849" s="122">
        <f>+O849-O848</f>
        <v/>
      </c>
      <c r="C849" s="130">
        <f>+P849-P848</f>
        <v/>
      </c>
      <c r="D849" s="122">
        <f>+Q849-Q848</f>
        <v/>
      </c>
      <c r="E849" s="122">
        <f>+R849-R848</f>
        <v/>
      </c>
      <c r="F849" s="123">
        <f>+S849-S848</f>
        <v/>
      </c>
      <c r="G849" s="122">
        <f>+T849-T848</f>
        <v/>
      </c>
      <c r="H849" s="130">
        <f>+U849-U848</f>
        <v/>
      </c>
      <c r="I849" s="122">
        <f>+V849-V848</f>
        <v/>
      </c>
      <c r="J849" s="105" t="n">
        <v>11008.05</v>
      </c>
      <c r="M849" s="127">
        <f>B849+F849+I849-C849-G849-H849</f>
        <v/>
      </c>
      <c r="O849" s="105" t="n">
        <v>162832</v>
      </c>
      <c r="P849" s="105" t="n">
        <v>141236</v>
      </c>
      <c r="Q849" s="105" t="n">
        <v>679634</v>
      </c>
      <c r="R849" s="105" t="n">
        <v>467670</v>
      </c>
      <c r="S849" s="105" t="n">
        <v>197739</v>
      </c>
      <c r="T849" s="105" t="n">
        <v>349340</v>
      </c>
      <c r="U849" s="105" t="n">
        <v>114145</v>
      </c>
      <c r="V849" s="105" t="n">
        <v>130276</v>
      </c>
    </row>
    <row customHeight="1" ht="14.4" r="850" s="106" spans="1:27">
      <c r="A850" s="104" t="s">
        <v>252</v>
      </c>
      <c r="B850" s="122">
        <f>+O850-O849</f>
        <v/>
      </c>
      <c r="C850" s="130">
        <f>+P850-P849</f>
        <v/>
      </c>
      <c r="D850" s="122">
        <f>+Q850-Q849</f>
        <v/>
      </c>
      <c r="E850" s="122">
        <f>+R850-R849</f>
        <v/>
      </c>
      <c r="F850" s="123">
        <f>+S850-S849</f>
        <v/>
      </c>
      <c r="G850" s="122">
        <f>+T850-T849</f>
        <v/>
      </c>
      <c r="H850" s="130">
        <f>+U850-U849</f>
        <v/>
      </c>
      <c r="I850" s="122">
        <f>+V850-V849</f>
        <v/>
      </c>
      <c r="J850" s="105" t="n">
        <v>10980.45</v>
      </c>
      <c r="M850" s="127">
        <f>B850+F850+I850-C850-G850-H850</f>
        <v/>
      </c>
      <c r="O850" s="105" t="n">
        <v>165866</v>
      </c>
      <c r="P850" s="105" t="n">
        <v>140319</v>
      </c>
      <c r="Q850" s="105" t="n">
        <v>675653</v>
      </c>
      <c r="R850" s="105" t="n">
        <v>473117</v>
      </c>
      <c r="S850" s="105" t="n">
        <v>203468</v>
      </c>
      <c r="T850" s="105" t="n">
        <v>386464</v>
      </c>
      <c r="U850" s="105" t="n">
        <v>118025</v>
      </c>
      <c r="V850" s="105" t="n">
        <v>147133</v>
      </c>
    </row>
    <row customHeight="1" ht="14.4" r="851" s="106" spans="1:27">
      <c r="A851" s="104" t="s">
        <v>253</v>
      </c>
      <c r="B851" s="122">
        <f>+O851-O850</f>
        <v/>
      </c>
      <c r="C851" s="130">
        <f>+P851-P850</f>
        <v/>
      </c>
      <c r="D851" s="122">
        <f>+Q851-Q850</f>
        <v/>
      </c>
      <c r="E851" s="122">
        <f>+R851-R850</f>
        <v/>
      </c>
      <c r="F851" s="123">
        <f>+S851-S850</f>
        <v/>
      </c>
      <c r="G851" s="122">
        <f>+T851-T850</f>
        <v/>
      </c>
      <c r="H851" s="130">
        <f>+U851-U850</f>
        <v/>
      </c>
      <c r="I851" s="122">
        <f>+V851-V850</f>
        <v/>
      </c>
      <c r="J851" s="105" t="n">
        <v>10957.1</v>
      </c>
      <c r="M851" s="127">
        <f>B851+F851+I851-C851-G851-H851</f>
        <v/>
      </c>
      <c r="O851" s="105" t="n">
        <v>174968</v>
      </c>
      <c r="P851" s="105" t="n">
        <v>136591</v>
      </c>
      <c r="Q851" s="105" t="n">
        <v>674959</v>
      </c>
      <c r="R851" s="105" t="n">
        <v>468012</v>
      </c>
      <c r="S851" s="105" t="n">
        <v>195948</v>
      </c>
      <c r="T851" s="105" t="n">
        <v>418515</v>
      </c>
      <c r="U851" s="105" t="n">
        <v>110380</v>
      </c>
      <c r="V851" s="105" t="n">
        <v>157092</v>
      </c>
    </row>
    <row customHeight="1" ht="14.4" r="852" s="106" spans="1:27">
      <c r="A852" s="104" t="s">
        <v>254</v>
      </c>
      <c r="B852" s="122">
        <f>+O852-O851</f>
        <v/>
      </c>
      <c r="C852" s="130">
        <f>+P852-P851</f>
        <v/>
      </c>
      <c r="D852" s="122">
        <f>+Q852-Q851</f>
        <v/>
      </c>
      <c r="E852" s="122">
        <f>+R852-R851</f>
        <v/>
      </c>
      <c r="F852" s="123">
        <f>+S852-S851</f>
        <v/>
      </c>
      <c r="G852" s="122">
        <f>+T852-T851</f>
        <v/>
      </c>
      <c r="H852" s="130">
        <f>+U852-U851</f>
        <v/>
      </c>
      <c r="I852" s="122">
        <f>+V852-V851</f>
        <v/>
      </c>
      <c r="J852" s="105" t="n">
        <v>11010.2</v>
      </c>
      <c r="M852" s="127">
        <f>B852+F852+I852-C852-G852-H852</f>
        <v/>
      </c>
      <c r="O852" s="105" t="n">
        <v>178012</v>
      </c>
      <c r="P852" s="105" t="n">
        <v>150956</v>
      </c>
      <c r="Q852" s="105" t="n">
        <v>674240</v>
      </c>
      <c r="R852" s="105" t="n">
        <v>458464</v>
      </c>
      <c r="S852" s="105" t="n">
        <v>196534</v>
      </c>
      <c r="T852" s="105" t="n">
        <v>422301</v>
      </c>
      <c r="U852" s="105" t="n">
        <v>111499</v>
      </c>
      <c r="V852" s="105" t="n">
        <v>163700</v>
      </c>
    </row>
    <row customHeight="1" ht="14.4" r="853" s="106" spans="1:27">
      <c r="A853" s="104" t="s">
        <v>255</v>
      </c>
      <c r="B853" s="122">
        <f>+O853-O852</f>
        <v/>
      </c>
      <c r="C853" s="130">
        <f>+P853-P852</f>
        <v/>
      </c>
      <c r="D853" s="122">
        <f>+Q853-Q852</f>
        <v/>
      </c>
      <c r="E853" s="122">
        <f>+R853-R852</f>
        <v/>
      </c>
      <c r="F853" s="123">
        <f>+S853-S852</f>
        <v/>
      </c>
      <c r="G853" s="122">
        <f>+T853-T852</f>
        <v/>
      </c>
      <c r="H853" s="130">
        <f>+U853-U852</f>
        <v/>
      </c>
      <c r="I853" s="122">
        <f>+V853-V852</f>
        <v/>
      </c>
      <c r="J853" s="105" t="n">
        <v>11084.75</v>
      </c>
      <c r="M853" s="127">
        <f>B853+F853+I853-C853-G853-H853</f>
        <v/>
      </c>
      <c r="O853" s="105" t="n">
        <v>179688</v>
      </c>
      <c r="P853" s="105" t="n">
        <v>159546</v>
      </c>
      <c r="Q853" s="105" t="n">
        <v>670996</v>
      </c>
      <c r="R853" s="105" t="n">
        <v>452702</v>
      </c>
      <c r="S853" s="105" t="n">
        <v>199595</v>
      </c>
      <c r="T853" s="105" t="n">
        <v>416637</v>
      </c>
      <c r="U853" s="105" t="n">
        <v>104785</v>
      </c>
      <c r="V853" s="105" t="n">
        <v>168982</v>
      </c>
    </row>
    <row customHeight="1" ht="14.4" r="854" s="106" spans="1:27">
      <c r="A854" s="104" t="s">
        <v>256</v>
      </c>
      <c r="B854" s="122">
        <f>+O854-O853</f>
        <v/>
      </c>
      <c r="C854" s="130">
        <f>+P854-P853</f>
        <v/>
      </c>
      <c r="D854" s="122">
        <f>+Q854-Q853</f>
        <v/>
      </c>
      <c r="E854" s="122">
        <f>+R854-R853</f>
        <v/>
      </c>
      <c r="F854" s="123">
        <f>+S854-S853</f>
        <v/>
      </c>
      <c r="G854" s="122">
        <f>+T854-T853</f>
        <v/>
      </c>
      <c r="H854" s="130">
        <f>+U854-U853</f>
        <v/>
      </c>
      <c r="I854" s="122">
        <f>+V854-V853</f>
        <v/>
      </c>
      <c r="J854" s="105" t="n">
        <v>11134.3</v>
      </c>
      <c r="M854" s="127">
        <f>B854+F854+I854-C854-G854-H854</f>
        <v/>
      </c>
      <c r="O854" s="105" t="n">
        <v>184493</v>
      </c>
      <c r="P854" s="105" t="n">
        <v>164367</v>
      </c>
      <c r="Q854" s="105" t="n">
        <v>683569</v>
      </c>
      <c r="R854" s="105" t="n">
        <v>455101</v>
      </c>
      <c r="S854" s="105" t="n">
        <v>195609</v>
      </c>
      <c r="T854" s="105" t="n">
        <v>418234</v>
      </c>
      <c r="U854" s="105" t="n">
        <v>96015</v>
      </c>
      <c r="V854" s="105" t="n">
        <v>177844</v>
      </c>
    </row>
    <row customHeight="1" ht="14.4" r="855" s="106" spans="1:27">
      <c r="A855" s="104" t="s">
        <v>257</v>
      </c>
      <c r="B855" s="122">
        <f>+O855-O854</f>
        <v/>
      </c>
      <c r="C855" s="130">
        <f>+P855-P854</f>
        <v/>
      </c>
      <c r="D855" s="122">
        <f>+Q855-Q854</f>
        <v/>
      </c>
      <c r="E855" s="122">
        <f>+R855-R854</f>
        <v/>
      </c>
      <c r="F855" s="123">
        <f>+S855-S854</f>
        <v/>
      </c>
      <c r="G855" s="122">
        <f>+T855-T854</f>
        <v/>
      </c>
      <c r="H855" s="130">
        <f>+U855-U854</f>
        <v/>
      </c>
      <c r="I855" s="122">
        <f>+V855-V854</f>
        <v/>
      </c>
      <c r="J855" s="105" t="n">
        <v>11132</v>
      </c>
      <c r="M855" s="127">
        <f>B855+F855+I855-C855-G855-H855</f>
        <v/>
      </c>
      <c r="O855" s="105" t="n">
        <v>182812</v>
      </c>
      <c r="P855" s="105" t="n">
        <v>164245</v>
      </c>
      <c r="Q855" s="105" t="n">
        <v>690786</v>
      </c>
      <c r="R855" s="105" t="n">
        <v>464308</v>
      </c>
      <c r="S855" s="105" t="n">
        <v>190152</v>
      </c>
      <c r="T855" s="105" t="n">
        <v>415691</v>
      </c>
      <c r="U855" s="105" t="n">
        <v>85913</v>
      </c>
      <c r="V855" s="105" t="n">
        <v>181315</v>
      </c>
    </row>
    <row customHeight="1" ht="14.4" r="856" s="106" spans="1:27">
      <c r="A856" s="104" t="s">
        <v>258</v>
      </c>
      <c r="B856" s="122">
        <f>+O856-O855</f>
        <v/>
      </c>
      <c r="C856" s="130">
        <f>+P856-P855</f>
        <v/>
      </c>
      <c r="D856" s="122">
        <f>+Q856-Q855</f>
        <v/>
      </c>
      <c r="E856" s="122">
        <f>+R856-R855</f>
        <v/>
      </c>
      <c r="F856" s="123">
        <f>+S856-S855</f>
        <v/>
      </c>
      <c r="G856" s="122">
        <f>+T856-T855</f>
        <v/>
      </c>
      <c r="H856" s="130">
        <f>+U856-U855</f>
        <v/>
      </c>
      <c r="I856" s="122">
        <f>+V856-V855</f>
        <v/>
      </c>
      <c r="J856" s="105" t="n">
        <v>11167.3</v>
      </c>
      <c r="M856" s="127">
        <f>B856+F856+I856-C856-G856-H856</f>
        <v/>
      </c>
      <c r="O856" s="105" t="n">
        <v>118403</v>
      </c>
      <c r="P856" s="105" t="n">
        <v>84265</v>
      </c>
      <c r="Q856" s="105" t="n">
        <v>631227</v>
      </c>
      <c r="R856" s="105" t="n">
        <v>394639</v>
      </c>
      <c r="S856" s="105" t="n">
        <v>144941</v>
      </c>
      <c r="T856" s="105" t="n">
        <v>231427</v>
      </c>
      <c r="U856" s="105" t="n">
        <v>39473</v>
      </c>
      <c r="V856" s="105" t="n">
        <v>85309</v>
      </c>
    </row>
    <row customHeight="1" ht="14.4" r="857" s="106" spans="1:27">
      <c r="A857" s="104" t="s">
        <v>259</v>
      </c>
      <c r="B857" s="122">
        <f>+O857-O856</f>
        <v/>
      </c>
      <c r="C857" s="130">
        <f>+P857-P856</f>
        <v/>
      </c>
      <c r="D857" s="122">
        <f>+Q857-Q856</f>
        <v/>
      </c>
      <c r="E857" s="122">
        <f>+R857-R856</f>
        <v/>
      </c>
      <c r="F857" s="123">
        <f>+S857-S856</f>
        <v/>
      </c>
      <c r="G857" s="122">
        <f>+T857-T856</f>
        <v/>
      </c>
      <c r="H857" s="130">
        <f>+U857-U856</f>
        <v/>
      </c>
      <c r="I857" s="122">
        <f>+V857-V856</f>
        <v/>
      </c>
      <c r="J857" s="105" t="n">
        <v>11278.35</v>
      </c>
      <c r="M857" s="127">
        <f>B857+F857+I857-C857-G857-H857</f>
        <v/>
      </c>
      <c r="O857" s="105" t="n">
        <v>136564</v>
      </c>
      <c r="P857" s="105" t="n">
        <v>93870</v>
      </c>
      <c r="Q857" s="105" t="n">
        <v>649328</v>
      </c>
      <c r="R857" s="105" t="n">
        <v>402940</v>
      </c>
      <c r="S857" s="105" t="n">
        <v>160044</v>
      </c>
      <c r="T857" s="105" t="n">
        <v>233818</v>
      </c>
      <c r="U857" s="105" t="n">
        <v>44140</v>
      </c>
      <c r="V857" s="105" t="n">
        <v>100684</v>
      </c>
    </row>
    <row customHeight="1" ht="14.4" r="858" s="106" spans="1:27">
      <c r="A858" s="104" t="s">
        <v>260</v>
      </c>
      <c r="B858" s="122">
        <f>+O858-O857</f>
        <v/>
      </c>
      <c r="C858" s="130">
        <f>+P858-P857</f>
        <v/>
      </c>
      <c r="D858" s="122">
        <f>+Q858-Q857</f>
        <v/>
      </c>
      <c r="E858" s="122">
        <f>+R858-R857</f>
        <v/>
      </c>
      <c r="F858" s="123">
        <f>+S858-S857</f>
        <v/>
      </c>
      <c r="G858" s="122">
        <f>+T858-T857</f>
        <v/>
      </c>
      <c r="H858" s="130">
        <f>+U858-U857</f>
        <v/>
      </c>
      <c r="I858" s="122">
        <f>+V858-V857</f>
        <v/>
      </c>
      <c r="J858" s="105" t="n">
        <v>11319.55</v>
      </c>
      <c r="M858" s="127">
        <f>B858+F858+I858-C858-G858-H858</f>
        <v/>
      </c>
      <c r="O858" s="105" t="n">
        <v>143103</v>
      </c>
      <c r="P858" s="105" t="n">
        <v>101747</v>
      </c>
      <c r="Q858" s="105" t="n">
        <v>664174</v>
      </c>
      <c r="R858" s="105" t="n">
        <v>404793</v>
      </c>
      <c r="S858" s="105" t="n">
        <v>169341</v>
      </c>
      <c r="T858" s="105" t="n">
        <v>235277</v>
      </c>
      <c r="U858" s="105" t="n">
        <v>42873</v>
      </c>
      <c r="V858" s="105" t="n">
        <v>113194</v>
      </c>
    </row>
    <row customHeight="1" ht="14.4" r="859" s="106" spans="1:27">
      <c r="A859" s="104" t="s">
        <v>261</v>
      </c>
      <c r="B859" s="122">
        <f>+O859-O858</f>
        <v/>
      </c>
      <c r="C859" s="130">
        <f>+P859-P858</f>
        <v/>
      </c>
      <c r="D859" s="122">
        <f>+Q859-Q858</f>
        <v/>
      </c>
      <c r="E859" s="122">
        <f>+R859-R858</f>
        <v/>
      </c>
      <c r="F859" s="123">
        <f>+S859-S858</f>
        <v/>
      </c>
      <c r="G859" s="122">
        <f>+T859-T858</f>
        <v/>
      </c>
      <c r="H859" s="130">
        <f>+U859-U858</f>
        <v/>
      </c>
      <c r="I859" s="122">
        <f>+V859-V858</f>
        <v/>
      </c>
      <c r="J859" s="105" t="n">
        <v>11356.5</v>
      </c>
      <c r="M859" s="127">
        <f>B859+F859+I859-C859-G859-H859</f>
        <v/>
      </c>
      <c r="O859" s="105" t="n">
        <v>147012</v>
      </c>
      <c r="P859" s="105" t="n">
        <v>104625</v>
      </c>
      <c r="Q859" s="105" t="n">
        <v>675030</v>
      </c>
      <c r="R859" s="105" t="n">
        <v>409437</v>
      </c>
      <c r="S859" s="105" t="n">
        <v>172300</v>
      </c>
      <c r="T859" s="105" t="n">
        <v>248234</v>
      </c>
      <c r="U859" s="105" t="n">
        <v>48892</v>
      </c>
      <c r="V859" s="105" t="n">
        <v>121427</v>
      </c>
    </row>
    <row customHeight="1" ht="14.4" r="860" s="106" spans="1:27">
      <c r="A860" s="104" t="s">
        <v>262</v>
      </c>
      <c r="B860" s="122">
        <f>+O860-O859</f>
        <v/>
      </c>
      <c r="C860" s="130">
        <f>+P860-P859</f>
        <v/>
      </c>
      <c r="D860" s="122">
        <f>+Q860-Q859</f>
        <v/>
      </c>
      <c r="E860" s="122">
        <f>+R860-R859</f>
        <v/>
      </c>
      <c r="F860" s="123">
        <f>+S860-S859</f>
        <v/>
      </c>
      <c r="G860" s="122">
        <f>+T860-T859</f>
        <v/>
      </c>
      <c r="H860" s="130">
        <f>+U860-U859</f>
        <v/>
      </c>
      <c r="I860" s="122">
        <f>+V860-V859</f>
        <v/>
      </c>
      <c r="J860" s="105" t="n">
        <v>11346.2</v>
      </c>
      <c r="M860" s="127">
        <f>B860+F860+I860-C860-G860-H860</f>
        <v/>
      </c>
      <c r="O860" s="105" t="n">
        <v>158463</v>
      </c>
      <c r="P860" s="105" t="n">
        <v>103145</v>
      </c>
      <c r="Q860" s="105" t="n">
        <v>683347</v>
      </c>
      <c r="R860" s="105" t="n">
        <v>416388</v>
      </c>
      <c r="S860" s="105" t="n">
        <v>174810</v>
      </c>
      <c r="T860" s="105" t="n">
        <v>257097</v>
      </c>
      <c r="U860" s="105" t="n">
        <v>53272</v>
      </c>
      <c r="V860" s="105" t="n">
        <v>130335</v>
      </c>
    </row>
    <row customHeight="1" ht="14.4" r="861" s="106" spans="1:27">
      <c r="A861" s="104" t="s">
        <v>263</v>
      </c>
      <c r="B861" s="122">
        <f>+O861-O860</f>
        <v/>
      </c>
      <c r="C861" s="130">
        <f>+P861-P860</f>
        <v/>
      </c>
      <c r="D861" s="122">
        <f>+Q861-Q860</f>
        <v/>
      </c>
      <c r="E861" s="122">
        <f>+R861-R860</f>
        <v/>
      </c>
      <c r="F861" s="123">
        <f>+S861-S860</f>
        <v/>
      </c>
      <c r="G861" s="122">
        <f>+T861-T860</f>
        <v/>
      </c>
      <c r="H861" s="130">
        <f>+U861-U860</f>
        <v/>
      </c>
      <c r="I861" s="122">
        <f>+V861-V860</f>
        <v/>
      </c>
      <c r="J861" s="105" t="n">
        <v>11244.7</v>
      </c>
      <c r="M861" s="127">
        <f>B861+F861+I861-C861-G861-H861</f>
        <v/>
      </c>
      <c r="O861" s="105" t="n">
        <v>156412</v>
      </c>
      <c r="P861" s="105" t="n">
        <v>113511</v>
      </c>
      <c r="Q861" s="105" t="n">
        <v>684872</v>
      </c>
      <c r="R861" s="105" t="n">
        <v>420278</v>
      </c>
      <c r="S861" s="105" t="n">
        <v>194404</v>
      </c>
      <c r="T861" s="105" t="n">
        <v>255957</v>
      </c>
      <c r="U861" s="105" t="n">
        <v>50792</v>
      </c>
      <c r="V861" s="105" t="n">
        <v>127599</v>
      </c>
    </row>
    <row customHeight="1" ht="14.4" r="862" s="106" spans="1:27">
      <c r="A862" s="104" t="s">
        <v>264</v>
      </c>
      <c r="B862" s="122">
        <f>+O862-O861</f>
        <v/>
      </c>
      <c r="C862" s="130">
        <f>+P862-P861</f>
        <v/>
      </c>
      <c r="D862" s="122">
        <f>+Q862-Q861</f>
        <v/>
      </c>
      <c r="E862" s="122">
        <f>+R862-R861</f>
        <v/>
      </c>
      <c r="F862" s="123">
        <f>+S862-S861</f>
        <v/>
      </c>
      <c r="G862" s="122">
        <f>+T862-T861</f>
        <v/>
      </c>
      <c r="H862" s="130">
        <f>+U862-U861</f>
        <v/>
      </c>
      <c r="I862" s="122">
        <f>+V862-V861</f>
        <v/>
      </c>
      <c r="J862" s="105" t="n">
        <v>11360.8</v>
      </c>
      <c r="M862" s="127">
        <f>B862+F862+I862-C862-G862-H862</f>
        <v/>
      </c>
      <c r="O862" s="105" t="n">
        <v>165494</v>
      </c>
      <c r="P862" s="105" t="n">
        <v>125756</v>
      </c>
      <c r="Q862" s="105" t="n">
        <v>685467</v>
      </c>
      <c r="R862" s="105" t="n">
        <v>422137</v>
      </c>
      <c r="S862" s="105" t="n">
        <v>197231</v>
      </c>
      <c r="T862" s="105" t="n">
        <v>247086</v>
      </c>
      <c r="U862" s="105" t="n">
        <v>49433</v>
      </c>
      <c r="V862" s="105" t="n">
        <v>133966</v>
      </c>
    </row>
    <row customHeight="1" ht="14.4" r="863" s="106" spans="1:27">
      <c r="A863" s="104" t="s">
        <v>265</v>
      </c>
      <c r="B863" s="122">
        <f>+O863-O862</f>
        <v/>
      </c>
      <c r="C863" s="130">
        <f>+P863-P862</f>
        <v/>
      </c>
      <c r="D863" s="122">
        <f>+Q863-Q862</f>
        <v/>
      </c>
      <c r="E863" s="122">
        <f>+R863-R862</f>
        <v/>
      </c>
      <c r="F863" s="123">
        <f>+S863-S862</f>
        <v/>
      </c>
      <c r="G863" s="122">
        <f>+T863-T862</f>
        <v/>
      </c>
      <c r="H863" s="130">
        <f>+U863-U862</f>
        <v/>
      </c>
      <c r="I863" s="122">
        <f>+V863-V862</f>
        <v/>
      </c>
      <c r="J863" s="105" t="n">
        <v>11387.1</v>
      </c>
      <c r="M863" s="127">
        <f>B863+F863+I863-C863-G863-H863</f>
        <v/>
      </c>
      <c r="O863" s="105" t="n">
        <v>168569</v>
      </c>
      <c r="P863" s="105" t="n">
        <v>129734</v>
      </c>
      <c r="Q863" s="105" t="n">
        <v>689214</v>
      </c>
      <c r="R863" s="105" t="n">
        <v>419401</v>
      </c>
      <c r="S863" s="105" t="n">
        <v>199229</v>
      </c>
      <c r="T863" s="105" t="n">
        <v>248130</v>
      </c>
      <c r="U863" s="105" t="n">
        <v>53078</v>
      </c>
      <c r="V863" s="105" t="n">
        <v>154468</v>
      </c>
    </row>
    <row customHeight="1" ht="14.4" r="864" s="106" spans="1:27">
      <c r="A864" s="104" t="s">
        <v>266</v>
      </c>
      <c r="B864" s="122">
        <f>+O864-O863</f>
        <v/>
      </c>
      <c r="C864" s="130">
        <f>+P864-P863</f>
        <v/>
      </c>
      <c r="D864" s="122">
        <f>+Q864-Q863</f>
        <v/>
      </c>
      <c r="E864" s="122">
        <f>+R864-R863</f>
        <v/>
      </c>
      <c r="F864" s="123">
        <f>+S864-S863</f>
        <v/>
      </c>
      <c r="G864" s="122">
        <f>+T864-T863</f>
        <v/>
      </c>
      <c r="H864" s="130">
        <f>+U864-U863</f>
        <v/>
      </c>
      <c r="I864" s="122">
        <f>+V864-V863</f>
        <v/>
      </c>
      <c r="J864" s="105" t="n">
        <v>11389.45</v>
      </c>
      <c r="M864" s="127">
        <f>B864+F864+I864-C864-G864-H864</f>
        <v/>
      </c>
      <c r="O864" s="105" t="n">
        <v>172310</v>
      </c>
      <c r="P864" s="105" t="n">
        <v>131374</v>
      </c>
      <c r="Q864" s="105" t="n">
        <v>692073</v>
      </c>
      <c r="R864" s="105" t="n">
        <v>424089</v>
      </c>
      <c r="S864" s="105" t="n">
        <v>201411</v>
      </c>
      <c r="T864" s="105" t="n">
        <v>246709</v>
      </c>
      <c r="U864" s="105" t="n">
        <v>54733</v>
      </c>
      <c r="V864" s="105" t="n">
        <v>170519</v>
      </c>
    </row>
    <row customHeight="1" ht="14.4" r="865" s="106" spans="1:27">
      <c r="A865" s="104" t="s">
        <v>267</v>
      </c>
      <c r="B865" s="122">
        <f>+O865-O864</f>
        <v/>
      </c>
      <c r="C865" s="130">
        <f>+P865-P864</f>
        <v/>
      </c>
      <c r="D865" s="122">
        <f>+Q865-Q864</f>
        <v/>
      </c>
      <c r="E865" s="122">
        <f>+R865-R864</f>
        <v/>
      </c>
      <c r="F865" s="123">
        <f>+S865-S864</f>
        <v/>
      </c>
      <c r="G865" s="122">
        <f>+T865-T864</f>
        <v/>
      </c>
      <c r="H865" s="130">
        <f>+U865-U864</f>
        <v/>
      </c>
      <c r="I865" s="122">
        <f>+V865-V864</f>
        <v/>
      </c>
      <c r="J865" s="105" t="n">
        <v>11450</v>
      </c>
      <c r="M865" s="127">
        <f>B865+F865+I865-C865-G865-H865</f>
        <v/>
      </c>
      <c r="O865" s="105" t="n">
        <v>181694</v>
      </c>
      <c r="P865" s="105" t="n">
        <v>133670</v>
      </c>
      <c r="Q865" s="105" t="n">
        <v>693760</v>
      </c>
      <c r="R865" s="105" t="n">
        <v>427192</v>
      </c>
      <c r="S865" s="105" t="n">
        <v>206094</v>
      </c>
      <c r="T865" s="105" t="n">
        <v>239350</v>
      </c>
      <c r="U865" s="105" t="n">
        <v>53328</v>
      </c>
      <c r="V865" s="105" t="n">
        <v>176418</v>
      </c>
    </row>
    <row customHeight="1" ht="14.4" r="866" s="106" spans="1:27">
      <c r="A866" s="104" t="s">
        <v>268</v>
      </c>
      <c r="B866" s="122">
        <f>+O866-O865</f>
        <v/>
      </c>
      <c r="C866" s="130">
        <f>+P866-P865</f>
        <v/>
      </c>
      <c r="D866" s="122">
        <f>+Q866-Q865</f>
        <v/>
      </c>
      <c r="E866" s="122">
        <f>+R866-R865</f>
        <v/>
      </c>
      <c r="F866" s="123">
        <f>+S866-S865</f>
        <v/>
      </c>
      <c r="G866" s="122">
        <f>+T866-T865</f>
        <v/>
      </c>
      <c r="H866" s="130">
        <f>+U866-U865</f>
        <v/>
      </c>
      <c r="I866" s="122">
        <f>+V866-V865</f>
        <v/>
      </c>
      <c r="J866" s="105" t="n">
        <v>11470.7</v>
      </c>
      <c r="M866" s="127">
        <f>B866+F866+I866-C866-G866-H866</f>
        <v/>
      </c>
      <c r="O866" s="105" t="n">
        <v>182916</v>
      </c>
      <c r="P866" s="105" t="n">
        <v>138011</v>
      </c>
      <c r="Q866" s="105" t="n">
        <v>702030</v>
      </c>
      <c r="R866" s="105" t="n">
        <v>426785</v>
      </c>
      <c r="S866" s="105" t="n">
        <v>211205</v>
      </c>
      <c r="T866" s="105" t="n">
        <v>234315</v>
      </c>
      <c r="U866" s="105" t="n">
        <v>49799</v>
      </c>
      <c r="V866" s="105" t="n">
        <v>161648</v>
      </c>
    </row>
    <row customHeight="1" ht="14.4" r="867" s="106" spans="1:27">
      <c r="A867" s="104" t="s">
        <v>269</v>
      </c>
      <c r="B867" s="122">
        <f>+O867-O866</f>
        <v/>
      </c>
      <c r="C867" s="130">
        <f>+P867-P866</f>
        <v/>
      </c>
      <c r="D867" s="122">
        <f>+Q867-Q866</f>
        <v/>
      </c>
      <c r="E867" s="122">
        <f>+R867-R866</f>
        <v/>
      </c>
      <c r="F867" s="123">
        <f>+S867-S866</f>
        <v/>
      </c>
      <c r="G867" s="122">
        <f>+T867-T866</f>
        <v/>
      </c>
      <c r="H867" s="130">
        <f>+U867-U866</f>
        <v/>
      </c>
      <c r="I867" s="122">
        <f>+V867-V866</f>
        <v/>
      </c>
      <c r="J867" s="105" t="n">
        <v>11429.5</v>
      </c>
      <c r="M867" s="127">
        <f>B867+F867+I867-C867-G867-H867</f>
        <v/>
      </c>
      <c r="O867" s="105" t="n">
        <v>180806</v>
      </c>
      <c r="P867" s="105" t="n">
        <v>139134</v>
      </c>
      <c r="Q867" s="105" t="n">
        <v>705553</v>
      </c>
      <c r="R867" s="105" t="n">
        <v>431790</v>
      </c>
      <c r="S867" s="105" t="n">
        <v>214663</v>
      </c>
      <c r="T867" s="105" t="n">
        <v>238988</v>
      </c>
      <c r="U867" s="105" t="n">
        <v>55389</v>
      </c>
      <c r="V867" s="105" t="n">
        <v>163017</v>
      </c>
    </row>
    <row customHeight="1" ht="14.4" r="868" s="106" spans="1:27">
      <c r="A868" s="104" t="s">
        <v>270</v>
      </c>
      <c r="B868" s="122">
        <f>+O868-O867</f>
        <v/>
      </c>
      <c r="C868" s="130">
        <f>+P868-P867</f>
        <v/>
      </c>
      <c r="D868" s="122">
        <f>+Q868-Q867</f>
        <v/>
      </c>
      <c r="E868" s="122">
        <f>+R868-R867</f>
        <v/>
      </c>
      <c r="F868" s="123">
        <f>+S868-S867</f>
        <v/>
      </c>
      <c r="G868" s="122">
        <f>+T868-T867</f>
        <v/>
      </c>
      <c r="H868" s="130">
        <f>+U868-U867</f>
        <v/>
      </c>
      <c r="I868" s="122">
        <f>+V868-V867</f>
        <v/>
      </c>
      <c r="J868" s="105" t="n">
        <v>11355.75</v>
      </c>
      <c r="M868" s="127">
        <f>B868+F868+I868-C868-G868-H868</f>
        <v/>
      </c>
      <c r="O868" s="105" t="n">
        <v>177710</v>
      </c>
      <c r="P868" s="105" t="n">
        <v>144997</v>
      </c>
      <c r="Q868" s="105" t="n">
        <v>711759</v>
      </c>
      <c r="R868" s="105" t="n">
        <v>431860</v>
      </c>
      <c r="S868" s="105" t="n">
        <v>221901</v>
      </c>
      <c r="T868" s="105" t="n">
        <v>250819</v>
      </c>
      <c r="U868" s="105" t="n">
        <v>65565</v>
      </c>
      <c r="V868" s="105" t="n">
        <v>173816</v>
      </c>
    </row>
    <row customHeight="1" ht="14.4" r="869" s="106" spans="1:27">
      <c r="A869" s="104" t="s">
        <v>271</v>
      </c>
      <c r="B869" s="122">
        <f>+O869-O868</f>
        <v/>
      </c>
      <c r="C869" s="130">
        <f>+P869-P868</f>
        <v/>
      </c>
      <c r="D869" s="122">
        <f>+Q869-Q868</f>
        <v/>
      </c>
      <c r="E869" s="122">
        <f>+R869-R868</f>
        <v/>
      </c>
      <c r="F869" s="123">
        <f>+S869-S868</f>
        <v/>
      </c>
      <c r="G869" s="122">
        <f>+T869-T868</f>
        <v/>
      </c>
      <c r="H869" s="130">
        <f>+U869-U868</f>
        <v/>
      </c>
      <c r="I869" s="122">
        <f>+V869-V868</f>
        <v/>
      </c>
      <c r="J869" s="105" t="n">
        <v>11435.1</v>
      </c>
      <c r="M869" s="127">
        <f>B869+F869+I869-C869-G869-H869</f>
        <v/>
      </c>
      <c r="O869" s="105" t="n">
        <v>176746</v>
      </c>
      <c r="P869" s="105" t="n">
        <v>151664</v>
      </c>
      <c r="Q869" s="105" t="n">
        <v>715492</v>
      </c>
      <c r="R869" s="105" t="n">
        <v>436757</v>
      </c>
      <c r="S869" s="105" t="n">
        <v>226114</v>
      </c>
      <c r="T869" s="105" t="n">
        <v>261337</v>
      </c>
      <c r="U869" s="105" t="n">
        <v>66379</v>
      </c>
      <c r="V869" s="105" t="n">
        <v>176600</v>
      </c>
    </row>
    <row customHeight="1" ht="14.4" r="870" s="106" spans="1:27">
      <c r="A870" s="104" t="s">
        <v>272</v>
      </c>
      <c r="B870" s="122">
        <f>+O870-O869</f>
        <v/>
      </c>
      <c r="C870" s="130">
        <f>+P870-P869</f>
        <v/>
      </c>
      <c r="D870" s="122">
        <f>+Q870-Q869</f>
        <v/>
      </c>
      <c r="E870" s="122">
        <f>+R870-R869</f>
        <v/>
      </c>
      <c r="F870" s="123">
        <f>+S870-S869</f>
        <v/>
      </c>
      <c r="G870" s="122">
        <f>+T870-T869</f>
        <v/>
      </c>
      <c r="H870" s="130">
        <f>+U870-U869</f>
        <v/>
      </c>
      <c r="I870" s="122">
        <f>+V870-V869</f>
        <v/>
      </c>
      <c r="J870" s="105" t="n">
        <v>11385.05</v>
      </c>
      <c r="M870" s="127">
        <f>B870+F870+I870-C870-G870-H870</f>
        <v/>
      </c>
      <c r="O870" s="105" t="n">
        <v>174999</v>
      </c>
      <c r="P870" s="105" t="n">
        <v>156003</v>
      </c>
      <c r="Q870" s="105" t="n">
        <v>717657</v>
      </c>
      <c r="R870" s="105" t="n">
        <v>439987</v>
      </c>
      <c r="S870" s="105" t="n">
        <v>220500</v>
      </c>
      <c r="T870" s="105" t="n">
        <v>268604</v>
      </c>
      <c r="U870" s="105" t="n">
        <v>69627</v>
      </c>
      <c r="V870" s="105" t="n">
        <v>172255</v>
      </c>
    </row>
    <row customHeight="1" ht="14.4" r="871" s="106" spans="1:27">
      <c r="A871" s="104" t="s">
        <v>273</v>
      </c>
      <c r="B871" s="122">
        <f>+O871-O870</f>
        <v/>
      </c>
      <c r="C871" s="130">
        <f>+P871-P870</f>
        <v/>
      </c>
      <c r="D871" s="122">
        <f>+Q871-Q870</f>
        <v/>
      </c>
      <c r="E871" s="122">
        <f>+R871-R870</f>
        <v/>
      </c>
      <c r="F871" s="123">
        <f>+S871-S870</f>
        <v/>
      </c>
      <c r="G871" s="122">
        <f>+T871-T870</f>
        <v/>
      </c>
      <c r="H871" s="130">
        <f>+U871-U870</f>
        <v/>
      </c>
      <c r="I871" s="122">
        <f>+V871-V870</f>
        <v/>
      </c>
      <c r="J871" s="105" t="n">
        <v>11470.75</v>
      </c>
      <c r="M871" s="127">
        <f>B871+F871+I871-C871-G871-H871</f>
        <v/>
      </c>
      <c r="O871" s="105" t="n">
        <v>179184</v>
      </c>
      <c r="P871" s="105" t="n">
        <v>167487</v>
      </c>
      <c r="Q871" s="105" t="n">
        <v>726084</v>
      </c>
      <c r="R871" s="105" t="n">
        <v>436351</v>
      </c>
      <c r="S871" s="105" t="n">
        <v>243150</v>
      </c>
      <c r="T871" s="105" t="n">
        <v>276325</v>
      </c>
      <c r="U871" s="105" t="n">
        <v>76709</v>
      </c>
      <c r="V871" s="105" t="n">
        <v>175941</v>
      </c>
    </row>
    <row customHeight="1" ht="14.4" r="872" s="106" spans="1:27">
      <c r="A872" s="104" t="s">
        <v>274</v>
      </c>
      <c r="B872" s="122">
        <f>+O872-O871</f>
        <v/>
      </c>
      <c r="C872" s="130">
        <f>+P872-P871</f>
        <v/>
      </c>
      <c r="D872" s="122">
        <f>+Q872-Q871</f>
        <v/>
      </c>
      <c r="E872" s="122">
        <f>+R872-R871</f>
        <v/>
      </c>
      <c r="F872" s="123">
        <f>+S872-S871</f>
        <v/>
      </c>
      <c r="G872" s="122">
        <f>+T872-T871</f>
        <v/>
      </c>
      <c r="H872" s="130">
        <f>+U872-U871</f>
        <v/>
      </c>
      <c r="I872" s="122">
        <f>+V872-V871</f>
        <v/>
      </c>
      <c r="J872" s="105" t="n">
        <v>11551.75</v>
      </c>
      <c r="M872" s="127">
        <f>B872+F872+I872-C872-G872-H872</f>
        <v/>
      </c>
      <c r="O872" s="105" t="n">
        <v>181776</v>
      </c>
      <c r="P872" s="105" t="n">
        <v>171208</v>
      </c>
      <c r="Q872" s="105" t="n">
        <v>729340</v>
      </c>
      <c r="R872" s="105" t="n">
        <v>431737</v>
      </c>
      <c r="S872" s="105" t="n">
        <v>248857</v>
      </c>
      <c r="T872" s="105" t="n">
        <v>284332</v>
      </c>
      <c r="U872" s="105" t="n">
        <v>80475</v>
      </c>
      <c r="V872" s="105" t="n">
        <v>189550</v>
      </c>
    </row>
    <row customHeight="1" ht="14.4" r="873" s="106" spans="1:27">
      <c r="A873" s="104" t="s">
        <v>275</v>
      </c>
      <c r="B873" s="122">
        <f>+O873-O872</f>
        <v/>
      </c>
      <c r="C873" s="130">
        <f>+P873-P872</f>
        <v/>
      </c>
      <c r="D873" s="122">
        <f>+Q873-Q872</f>
        <v/>
      </c>
      <c r="E873" s="122">
        <f>+R873-R872</f>
        <v/>
      </c>
      <c r="F873" s="123">
        <f>+S873-S872</f>
        <v/>
      </c>
      <c r="G873" s="122">
        <f>+T873-T872</f>
        <v/>
      </c>
      <c r="H873" s="130">
        <f>+U873-U872</f>
        <v/>
      </c>
      <c r="I873" s="122">
        <f>+V873-V872</f>
        <v/>
      </c>
      <c r="J873" s="105" t="n">
        <v>11570.9</v>
      </c>
      <c r="M873" s="127">
        <f>B873+F873+I873-C873-G873-H873</f>
        <v/>
      </c>
      <c r="O873" s="105" t="n">
        <v>182079</v>
      </c>
      <c r="P873" s="105" t="n">
        <v>176032</v>
      </c>
      <c r="Q873" s="105" t="n">
        <v>727714</v>
      </c>
      <c r="R873" s="105" t="n">
        <v>429637</v>
      </c>
      <c r="S873" s="105" t="n">
        <v>246342</v>
      </c>
      <c r="T873" s="105" t="n">
        <v>283525</v>
      </c>
      <c r="U873" s="105" t="n">
        <v>77584</v>
      </c>
      <c r="V873" s="105" t="n">
        <v>185845</v>
      </c>
    </row>
    <row customHeight="1" ht="14.4" r="874" s="106" spans="1:27">
      <c r="A874" s="104" t="s">
        <v>276</v>
      </c>
      <c r="B874" s="122">
        <f>+O874-O873</f>
        <v/>
      </c>
      <c r="C874" s="130">
        <f>+P874-P873</f>
        <v/>
      </c>
      <c r="D874" s="122">
        <f>+Q874-Q873</f>
        <v/>
      </c>
      <c r="E874" s="122">
        <f>+R874-R873</f>
        <v/>
      </c>
      <c r="F874" s="123">
        <f>+S874-S873</f>
        <v/>
      </c>
      <c r="G874" s="122">
        <f>+T874-T873</f>
        <v/>
      </c>
      <c r="H874" s="130">
        <f>+U874-U873</f>
        <v/>
      </c>
      <c r="I874" s="122">
        <f>+V874-V873</f>
        <v/>
      </c>
      <c r="J874" s="105" t="n">
        <v>11582.75</v>
      </c>
      <c r="M874" s="127">
        <f>B874+F874+I874-C874-G874-H874</f>
        <v/>
      </c>
      <c r="O874" s="105" t="n">
        <v>189126</v>
      </c>
      <c r="P874" s="105" t="n">
        <v>181429</v>
      </c>
      <c r="Q874" s="105" t="n">
        <v>728635</v>
      </c>
      <c r="R874" s="105" t="n">
        <v>433762</v>
      </c>
      <c r="S874" s="105" t="n">
        <v>231513</v>
      </c>
      <c r="T874" s="105" t="n">
        <v>291479</v>
      </c>
      <c r="U874" s="105" t="n">
        <v>79622</v>
      </c>
      <c r="V874" s="105" t="n">
        <v>180778</v>
      </c>
    </row>
    <row customHeight="1" ht="14.4" r="875" s="106" spans="1:27">
      <c r="A875" s="104" t="s">
        <v>277</v>
      </c>
      <c r="B875" s="122">
        <f>+O875-O874</f>
        <v/>
      </c>
      <c r="C875" s="130">
        <f>+P875-P874</f>
        <v/>
      </c>
      <c r="D875" s="122">
        <f>+Q875-Q874</f>
        <v/>
      </c>
      <c r="E875" s="122">
        <f>+R875-R874</f>
        <v/>
      </c>
      <c r="F875" s="123">
        <f>+S875-S874</f>
        <v/>
      </c>
      <c r="G875" s="122">
        <f>+T875-T874</f>
        <v/>
      </c>
      <c r="H875" s="130">
        <f>+U875-U874</f>
        <v/>
      </c>
      <c r="I875" s="122">
        <f>+V875-V874</f>
        <v/>
      </c>
      <c r="J875" s="105" t="n">
        <v>11557.1</v>
      </c>
      <c r="M875" s="127">
        <f>B875+F875+I875-C875-G875-H875</f>
        <v/>
      </c>
      <c r="O875" s="105" t="n">
        <v>189588</v>
      </c>
      <c r="P875" s="105" t="n">
        <v>183190</v>
      </c>
      <c r="Q875" s="105" t="n">
        <v>726185</v>
      </c>
      <c r="R875" s="105" t="n">
        <v>435523</v>
      </c>
      <c r="S875" s="105" t="n">
        <v>231198</v>
      </c>
      <c r="T875" s="105" t="n">
        <v>294192</v>
      </c>
      <c r="U875" s="105" t="n">
        <v>82587</v>
      </c>
      <c r="V875" s="105" t="n">
        <v>180548</v>
      </c>
    </row>
    <row customHeight="1" ht="14.4" r="876" s="106" spans="1:27">
      <c r="A876" s="104" t="s">
        <v>278</v>
      </c>
      <c r="B876" s="122">
        <f>+O876-O875</f>
        <v/>
      </c>
      <c r="C876" s="130">
        <f>+P876-P875</f>
        <v/>
      </c>
      <c r="D876" s="122">
        <f>+Q876-Q875</f>
        <v/>
      </c>
      <c r="E876" s="122">
        <f>+R876-R875</f>
        <v/>
      </c>
      <c r="F876" s="123">
        <f>+S876-S875</f>
        <v/>
      </c>
      <c r="G876" s="122">
        <f>+T876-T875</f>
        <v/>
      </c>
      <c r="H876" s="130">
        <f>+U876-U875</f>
        <v/>
      </c>
      <c r="I876" s="122">
        <f>+V876-V875</f>
        <v/>
      </c>
      <c r="J876" s="105" t="n">
        <v>11691.95</v>
      </c>
      <c r="M876" s="127">
        <f>B876+F876+I876-C876-G876-H876</f>
        <v/>
      </c>
      <c r="O876" s="105" t="n">
        <v>198657</v>
      </c>
      <c r="P876" s="105" t="n">
        <v>182980</v>
      </c>
      <c r="Q876" s="105" t="n">
        <v>734568</v>
      </c>
      <c r="R876" s="105" t="n">
        <v>432175</v>
      </c>
      <c r="S876" s="105" t="n">
        <v>226774</v>
      </c>
      <c r="T876" s="105" t="n">
        <v>292341</v>
      </c>
      <c r="U876" s="105" t="n">
        <v>72953</v>
      </c>
      <c r="V876" s="105" t="n">
        <v>190351</v>
      </c>
    </row>
    <row customHeight="1" ht="14.4" r="877" s="106" spans="1:27">
      <c r="A877" s="104" t="s">
        <v>279</v>
      </c>
      <c r="B877" s="122">
        <f>+O877-O876</f>
        <v/>
      </c>
      <c r="C877" s="130">
        <f>+P877-P876</f>
        <v/>
      </c>
      <c r="D877" s="122">
        <f>+Q877-Q876</f>
        <v/>
      </c>
      <c r="E877" s="122">
        <f>+R877-R876</f>
        <v/>
      </c>
      <c r="F877" s="123">
        <f>+S877-S876</f>
        <v/>
      </c>
      <c r="G877" s="122">
        <f>+T877-T876</f>
        <v/>
      </c>
      <c r="H877" s="130">
        <f>+U877-U876</f>
        <v/>
      </c>
      <c r="I877" s="122">
        <f>+V877-V876</f>
        <v/>
      </c>
      <c r="J877" s="105" t="n">
        <v>11738.5</v>
      </c>
      <c r="M877" s="127">
        <f>B877+F877+I877-C877-G877-H877</f>
        <v/>
      </c>
      <c r="O877" s="105" t="n">
        <v>193759</v>
      </c>
      <c r="P877" s="105" t="n">
        <v>175985</v>
      </c>
      <c r="Q877" s="105" t="n">
        <v>736421</v>
      </c>
      <c r="R877" s="105" t="n">
        <v>433023</v>
      </c>
      <c r="S877" s="105" t="n">
        <v>216950</v>
      </c>
      <c r="T877" s="105" t="n">
        <v>296720</v>
      </c>
      <c r="U877" s="105" t="n">
        <v>63389</v>
      </c>
      <c r="V877" s="105" t="n">
        <v>199980</v>
      </c>
    </row>
    <row customHeight="1" ht="14.4" r="878" s="106" spans="1:27">
      <c r="A878" s="104" t="s">
        <v>280</v>
      </c>
      <c r="B878" s="122">
        <f>+O878-O877</f>
        <v/>
      </c>
      <c r="C878" s="130">
        <f>+P878-P877</f>
        <v/>
      </c>
      <c r="D878" s="122">
        <f>+Q878-Q877</f>
        <v/>
      </c>
      <c r="E878" s="122">
        <f>+R878-R877</f>
        <v/>
      </c>
      <c r="F878" s="123">
        <f>+S878-S877</f>
        <v/>
      </c>
      <c r="G878" s="122">
        <f>+T878-T877</f>
        <v/>
      </c>
      <c r="H878" s="130">
        <f>+U878-U877</f>
        <v/>
      </c>
      <c r="I878" s="122">
        <f>+V878-V877</f>
        <v/>
      </c>
      <c r="J878" s="105" t="n">
        <v>11691.9</v>
      </c>
      <c r="M878" s="127">
        <f>B878+F878+I878-C878-G878-H878</f>
        <v/>
      </c>
      <c r="O878" s="105" t="n">
        <v>192132</v>
      </c>
      <c r="P878" s="105" t="n">
        <v>185735</v>
      </c>
      <c r="Q878" s="105" t="n">
        <v>761809</v>
      </c>
      <c r="R878" s="105" t="n">
        <v>446628</v>
      </c>
      <c r="S878" s="105" t="n">
        <v>207373</v>
      </c>
      <c r="T878" s="105" t="n">
        <v>304145</v>
      </c>
      <c r="U878" s="105" t="n">
        <v>59026</v>
      </c>
      <c r="V878" s="105" t="n">
        <v>210078</v>
      </c>
    </row>
    <row customHeight="1" ht="14.4" r="879" s="106" spans="1:27">
      <c r="A879" s="104" t="s">
        <v>281</v>
      </c>
      <c r="B879" s="122">
        <f>+O879-O878</f>
        <v/>
      </c>
      <c r="C879" s="130">
        <f>+P879-P878</f>
        <v/>
      </c>
      <c r="D879" s="122">
        <f>+Q879-Q878</f>
        <v/>
      </c>
      <c r="E879" s="122">
        <f>+R879-R878</f>
        <v/>
      </c>
      <c r="F879" s="123">
        <f>+S879-S878</f>
        <v/>
      </c>
      <c r="G879" s="122">
        <f>+T879-T878</f>
        <v/>
      </c>
      <c r="H879" s="130">
        <f>+U879-U878</f>
        <v/>
      </c>
      <c r="I879" s="122">
        <f>+V879-V878</f>
        <v/>
      </c>
      <c r="J879" s="105" t="n">
        <v>11676.8</v>
      </c>
      <c r="M879" s="127">
        <f>B879+F879+I879-C879-G879-H879</f>
        <v/>
      </c>
      <c r="O879" s="105" t="n">
        <v>128241</v>
      </c>
      <c r="P879" s="105" t="n">
        <v>72016</v>
      </c>
      <c r="Q879" s="105" t="n">
        <v>673895</v>
      </c>
      <c r="R879" s="105" t="n">
        <v>412087</v>
      </c>
      <c r="S879" s="105" t="n">
        <v>160114</v>
      </c>
      <c r="T879" s="105" t="n">
        <v>213598</v>
      </c>
      <c r="U879" s="105" t="n">
        <v>55344</v>
      </c>
      <c r="V879" s="105" t="n">
        <v>125873</v>
      </c>
    </row>
    <row customHeight="1" ht="14.4" r="880" s="106" spans="1:27">
      <c r="A880" s="104" t="s">
        <v>282</v>
      </c>
      <c r="B880" s="122">
        <f>+O880-O879</f>
        <v/>
      </c>
      <c r="C880" s="130">
        <f>+P880-P879</f>
        <v/>
      </c>
      <c r="D880" s="122">
        <f>+Q880-Q879</f>
        <v/>
      </c>
      <c r="E880" s="122">
        <f>+R880-R879</f>
        <v/>
      </c>
      <c r="F880" s="123">
        <f>+S880-S879</f>
        <v/>
      </c>
      <c r="G880" s="122">
        <f>+T880-T879</f>
        <v/>
      </c>
      <c r="H880" s="130">
        <f>+U880-U879</f>
        <v/>
      </c>
      <c r="I880" s="122">
        <f>+V880-V879</f>
        <v/>
      </c>
      <c r="J880" s="105" t="n">
        <v>11680.5</v>
      </c>
      <c r="M880" s="127">
        <f>B880+F880+I880-C880-G880-H880</f>
        <v/>
      </c>
      <c r="O880" s="105" t="n">
        <v>130151</v>
      </c>
      <c r="P880" s="105" t="n">
        <v>86754</v>
      </c>
      <c r="Q880" s="105" t="n">
        <v>679452</v>
      </c>
      <c r="R880" s="105" t="n">
        <v>431405</v>
      </c>
      <c r="S880" s="105" t="n">
        <v>176078</v>
      </c>
      <c r="T880" s="105" t="n">
        <v>243916</v>
      </c>
      <c r="U880" s="105" t="n">
        <v>66684</v>
      </c>
      <c r="V880" s="105" t="n">
        <v>144372</v>
      </c>
    </row>
    <row customHeight="1" ht="14.4" r="881" s="106" spans="1:27">
      <c r="A881" s="104" t="s">
        <v>283</v>
      </c>
      <c r="B881" s="122">
        <f>+O881-O880</f>
        <v/>
      </c>
      <c r="C881" s="130">
        <f>+P881-P880</f>
        <v/>
      </c>
      <c r="D881" s="122">
        <f>+Q881-Q880</f>
        <v/>
      </c>
      <c r="E881" s="122">
        <f>+R881-R880</f>
        <v/>
      </c>
      <c r="F881" s="123">
        <f>+S881-S880</f>
        <v/>
      </c>
      <c r="G881" s="122">
        <f>+T881-T880</f>
        <v/>
      </c>
      <c r="H881" s="130">
        <f>+U881-U880</f>
        <v/>
      </c>
      <c r="I881" s="122">
        <f>+V881-V880</f>
        <v/>
      </c>
      <c r="J881" s="105" t="n">
        <v>11582.35</v>
      </c>
      <c r="M881" s="127">
        <f>B881+F881+I881-C881-G881-H881</f>
        <v/>
      </c>
      <c r="O881" s="105" t="n">
        <v>129870</v>
      </c>
      <c r="P881" s="105" t="n">
        <v>91302</v>
      </c>
      <c r="Q881" s="105" t="n">
        <v>674107</v>
      </c>
      <c r="R881" s="105" t="n">
        <v>433924</v>
      </c>
      <c r="S881" s="105" t="n">
        <v>189057</v>
      </c>
      <c r="T881" s="105" t="n">
        <v>261775</v>
      </c>
      <c r="U881" s="105" t="n">
        <v>75851</v>
      </c>
      <c r="V881" s="105" t="n">
        <v>149149</v>
      </c>
    </row>
    <row customHeight="1" ht="14.4" r="882" s="106" spans="1:27">
      <c r="A882" s="104" t="s">
        <v>284</v>
      </c>
      <c r="B882" s="122">
        <f>+O882-O881</f>
        <v/>
      </c>
      <c r="C882" s="130">
        <f>+P882-P881</f>
        <v/>
      </c>
      <c r="D882" s="122">
        <f>+Q882-Q881</f>
        <v/>
      </c>
      <c r="E882" s="122">
        <f>+R882-R881</f>
        <v/>
      </c>
      <c r="F882" s="123">
        <f>+S882-S881</f>
        <v/>
      </c>
      <c r="G882" s="122">
        <f>+T882-T881</f>
        <v/>
      </c>
      <c r="H882" s="130">
        <f>+U882-U881</f>
        <v/>
      </c>
      <c r="I882" s="122">
        <f>+V882-V881</f>
        <v/>
      </c>
      <c r="J882" s="105" t="n">
        <v>11520.3</v>
      </c>
      <c r="M882" s="127">
        <f>B882+F882+I882-C882-G882-H882</f>
        <v/>
      </c>
      <c r="O882" s="105" t="n">
        <v>133004</v>
      </c>
      <c r="P882" s="105" t="n">
        <v>98673</v>
      </c>
      <c r="Q882" s="105" t="n">
        <v>671863</v>
      </c>
      <c r="R882" s="105" t="n">
        <v>444728</v>
      </c>
      <c r="S882" s="105" t="n">
        <v>182694</v>
      </c>
      <c r="T882" s="105" t="n">
        <v>290720</v>
      </c>
      <c r="U882" s="105" t="n">
        <v>91135</v>
      </c>
      <c r="V882" s="105" t="n">
        <v>157209</v>
      </c>
    </row>
    <row customHeight="1" ht="14.4" r="883" s="106" spans="1:27">
      <c r="A883" s="104" t="s">
        <v>285</v>
      </c>
      <c r="B883" s="122">
        <f>+O883-O882</f>
        <v/>
      </c>
      <c r="C883" s="130">
        <f>+P883-P882</f>
        <v/>
      </c>
      <c r="D883" s="122">
        <f>+Q883-Q882</f>
        <v/>
      </c>
      <c r="E883" s="122">
        <f>+R883-R882</f>
        <v/>
      </c>
      <c r="F883" s="123">
        <f>+S883-S882</f>
        <v/>
      </c>
      <c r="G883" s="122">
        <f>+T883-T882</f>
        <v/>
      </c>
      <c r="H883" s="130">
        <f>+U883-U882</f>
        <v/>
      </c>
      <c r="I883" s="122">
        <f>+V883-V882</f>
        <v/>
      </c>
      <c r="J883" s="105" t="n">
        <v>11476.95</v>
      </c>
      <c r="M883" s="127">
        <f>B883+F883+I883-C883-G883-H883</f>
        <v/>
      </c>
      <c r="O883" s="105" t="n">
        <v>137006</v>
      </c>
      <c r="P883" s="105" t="n">
        <v>130018</v>
      </c>
      <c r="Q883" s="105" t="n">
        <v>674423</v>
      </c>
      <c r="R883" s="105" t="n">
        <v>451035</v>
      </c>
      <c r="S883" s="105" t="n">
        <v>205435</v>
      </c>
      <c r="T883" s="105" t="n">
        <v>335698</v>
      </c>
      <c r="U883" s="105" t="n">
        <v>106167</v>
      </c>
      <c r="V883" s="105" t="n">
        <v>160638</v>
      </c>
    </row>
    <row customHeight="1" ht="14.4" r="884" s="106" spans="1:27">
      <c r="A884" s="104" t="s">
        <v>286</v>
      </c>
      <c r="B884" s="122">
        <f>+O884-O883</f>
        <v/>
      </c>
      <c r="C884" s="130">
        <f>+P884-P883</f>
        <v/>
      </c>
      <c r="D884" s="122">
        <f>+Q884-Q883</f>
        <v/>
      </c>
      <c r="E884" s="122">
        <f>+R884-R883</f>
        <v/>
      </c>
      <c r="F884" s="123">
        <f>+S884-S883</f>
        <v/>
      </c>
      <c r="G884" s="122">
        <f>+T884-T883</f>
        <v/>
      </c>
      <c r="H884" s="130">
        <f>+U884-U883</f>
        <v/>
      </c>
      <c r="I884" s="122">
        <f>+V884-V883</f>
        <v/>
      </c>
      <c r="J884" s="105" t="n">
        <v>11536.9</v>
      </c>
      <c r="M884" s="127">
        <f>B884+F884+I884-C884-G884-H884</f>
        <v/>
      </c>
      <c r="O884" s="105" t="n">
        <v>135632</v>
      </c>
      <c r="P884" s="105" t="n">
        <v>141826</v>
      </c>
      <c r="Q884" s="105" t="n">
        <v>681492</v>
      </c>
      <c r="R884" s="105" t="n">
        <v>458789</v>
      </c>
      <c r="S884" s="105" t="n">
        <v>217638</v>
      </c>
      <c r="T884" s="105" t="n">
        <v>354428</v>
      </c>
      <c r="U884" s="105" t="n">
        <v>108476</v>
      </c>
      <c r="V884" s="105" t="n">
        <v>167405</v>
      </c>
    </row>
    <row customHeight="1" ht="14.4" r="885" s="106" spans="1:27">
      <c r="A885" s="104" t="s">
        <v>287</v>
      </c>
      <c r="B885" s="122">
        <f>+O885-O884</f>
        <v/>
      </c>
      <c r="C885" s="130">
        <f>+P885-P884</f>
        <v/>
      </c>
      <c r="D885" s="122">
        <f>+Q885-Q884</f>
        <v/>
      </c>
      <c r="E885" s="122">
        <f>+R885-R884</f>
        <v/>
      </c>
      <c r="F885" s="123">
        <f>+S885-S884</f>
        <v/>
      </c>
      <c r="G885" s="122">
        <f>+T885-T884</f>
        <v/>
      </c>
      <c r="H885" s="130">
        <f>+U885-U884</f>
        <v/>
      </c>
      <c r="I885" s="122">
        <f>+V885-V884</f>
        <v/>
      </c>
      <c r="J885" s="105" t="n">
        <v>11589.1</v>
      </c>
      <c r="M885" s="127">
        <f>B885+F885+I885-C885-G885-H885</f>
        <v/>
      </c>
      <c r="O885" s="105" t="n">
        <v>135485</v>
      </c>
      <c r="P885" s="105" t="n">
        <v>146006</v>
      </c>
      <c r="Q885" s="105" t="n">
        <v>692614</v>
      </c>
      <c r="R885" s="105" t="n">
        <v>467344</v>
      </c>
      <c r="S885" s="105" t="n">
        <v>228007</v>
      </c>
      <c r="T885" s="105" t="n">
        <v>363371</v>
      </c>
      <c r="U885" s="105" t="n">
        <v>110862</v>
      </c>
      <c r="V885" s="105" t="n">
        <v>181399</v>
      </c>
    </row>
    <row customHeight="1" ht="14.4" r="886" s="106" spans="1:27">
      <c r="A886" s="104" t="s">
        <v>288</v>
      </c>
      <c r="B886" s="122">
        <f>+O886-O885</f>
        <v/>
      </c>
      <c r="C886" s="130">
        <f>+P886-P885</f>
        <v/>
      </c>
      <c r="D886" s="122">
        <f>+Q886-Q885</f>
        <v/>
      </c>
      <c r="E886" s="122">
        <f>+R886-R885</f>
        <v/>
      </c>
      <c r="F886" s="123">
        <f>+S886-S885</f>
        <v/>
      </c>
      <c r="G886" s="122">
        <f>+T886-T885</f>
        <v/>
      </c>
      <c r="H886" s="130">
        <f>+U886-U885</f>
        <v/>
      </c>
      <c r="I886" s="122">
        <f>+V886-V885</f>
        <v/>
      </c>
      <c r="J886" s="105" t="n">
        <v>11438.1</v>
      </c>
      <c r="M886" s="127">
        <f>B886+F886+I886-C886-G886-H886</f>
        <v/>
      </c>
      <c r="O886" s="105" t="n">
        <v>138331</v>
      </c>
      <c r="P886" s="105" t="n">
        <v>158255</v>
      </c>
      <c r="Q886" s="105" t="n">
        <v>694764</v>
      </c>
      <c r="R886" s="105" t="n">
        <v>479716</v>
      </c>
      <c r="S886" s="105" t="n">
        <v>225009</v>
      </c>
      <c r="T886" s="105" t="n">
        <v>408221</v>
      </c>
      <c r="U886" s="105" t="n">
        <v>127994</v>
      </c>
      <c r="V886" s="105" t="n">
        <v>186969</v>
      </c>
    </row>
    <row customHeight="1" ht="14.4" r="887" s="106" spans="1:27">
      <c r="A887" s="104" t="s">
        <v>289</v>
      </c>
      <c r="B887" s="122">
        <f>+O887-O886</f>
        <v/>
      </c>
      <c r="C887" s="130">
        <f>+P887-P886</f>
        <v/>
      </c>
      <c r="D887" s="122">
        <f>+Q887-Q886</f>
        <v/>
      </c>
      <c r="E887" s="122">
        <f>+R887-R886</f>
        <v/>
      </c>
      <c r="F887" s="123">
        <f>+S887-S886</f>
        <v/>
      </c>
      <c r="G887" s="122">
        <f>+T887-T886</f>
        <v/>
      </c>
      <c r="H887" s="130">
        <f>+U887-U886</f>
        <v/>
      </c>
      <c r="I887" s="122">
        <f>+V887-V886</f>
        <v/>
      </c>
      <c r="J887" s="105" t="n">
        <v>11287.5</v>
      </c>
      <c r="M887" s="127">
        <f>B887+F887+I887-C887-G887-H887</f>
        <v/>
      </c>
      <c r="O887" s="105" t="n">
        <v>132415</v>
      </c>
      <c r="P887" s="105" t="n">
        <v>171524</v>
      </c>
      <c r="Q887" s="105" t="n">
        <v>696829</v>
      </c>
      <c r="R887" s="105" t="n">
        <v>486956</v>
      </c>
      <c r="S887" s="105" t="n">
        <v>237984</v>
      </c>
      <c r="T887" s="105" t="n">
        <v>413052</v>
      </c>
      <c r="U887" s="105" t="n">
        <v>141552</v>
      </c>
      <c r="V887" s="105" t="n">
        <v>183706</v>
      </c>
    </row>
    <row customHeight="1" ht="14.4" r="888" s="106" spans="1:27">
      <c r="A888" s="104" t="s">
        <v>290</v>
      </c>
      <c r="B888" s="122">
        <f>+O888-O887</f>
        <v/>
      </c>
      <c r="C888" s="130">
        <f>+P888-P887</f>
        <v/>
      </c>
      <c r="D888" s="122">
        <f>+Q888-Q887</f>
        <v/>
      </c>
      <c r="E888" s="122">
        <f>+R888-R887</f>
        <v/>
      </c>
      <c r="F888" s="123">
        <f>+S888-S887</f>
        <v/>
      </c>
      <c r="G888" s="122">
        <f>+T888-T887</f>
        <v/>
      </c>
      <c r="H888" s="130">
        <f>+U888-U887</f>
        <v/>
      </c>
      <c r="I888" s="122">
        <f>+V888-V887</f>
        <v/>
      </c>
      <c r="J888" s="105" t="n">
        <v>11369.9</v>
      </c>
      <c r="M888" s="127">
        <f>B888+F888+I888-C888-G888-H888</f>
        <v/>
      </c>
      <c r="O888" s="105" t="n">
        <v>127417</v>
      </c>
      <c r="P888" s="105" t="n">
        <v>170405</v>
      </c>
      <c r="Q888" s="105" t="n">
        <v>707228</v>
      </c>
      <c r="R888" s="105" t="n">
        <v>492503</v>
      </c>
      <c r="S888" s="105" t="n">
        <v>241015</v>
      </c>
      <c r="T888" s="105" t="n">
        <v>405906</v>
      </c>
      <c r="U888" s="105" t="n">
        <v>134332</v>
      </c>
      <c r="V888" s="105" t="n">
        <v>175466</v>
      </c>
    </row>
    <row customHeight="1" ht="14.4" r="889" s="106" spans="1:27">
      <c r="A889" s="104" t="s">
        <v>291</v>
      </c>
      <c r="B889" s="122">
        <f>+O889-O888</f>
        <v/>
      </c>
      <c r="C889" s="130">
        <f>+P889-P888</f>
        <v/>
      </c>
      <c r="D889" s="122">
        <f>+Q889-Q888</f>
        <v/>
      </c>
      <c r="E889" s="122">
        <f>+R889-R888</f>
        <v/>
      </c>
      <c r="F889" s="123">
        <f>+S889-S888</f>
        <v/>
      </c>
      <c r="G889" s="122">
        <f>+T889-T888</f>
        <v/>
      </c>
      <c r="H889" s="130">
        <f>+U889-U888</f>
        <v/>
      </c>
      <c r="I889" s="122">
        <f>+V889-V888</f>
        <v/>
      </c>
      <c r="J889" s="105" t="n">
        <v>11515.2</v>
      </c>
      <c r="M889" s="127">
        <f>B889+F889+I889-C889-G889-H889</f>
        <v/>
      </c>
      <c r="O889" s="105" t="n">
        <v>125145</v>
      </c>
      <c r="P889" s="105" t="n">
        <v>161640</v>
      </c>
      <c r="Q889" s="105" t="n">
        <v>712008</v>
      </c>
      <c r="R889" s="105" t="n">
        <v>491148</v>
      </c>
      <c r="S889" s="105" t="n">
        <v>253769</v>
      </c>
      <c r="T889" s="105" t="n">
        <v>397731</v>
      </c>
      <c r="U889" s="105" t="n">
        <v>128046</v>
      </c>
      <c r="V889" s="105" t="n">
        <v>172498</v>
      </c>
    </row>
    <row customHeight="1" ht="14.4" r="890" s="106" spans="1:27">
      <c r="A890" s="104" t="s">
        <v>292</v>
      </c>
      <c r="B890" s="122">
        <f>+O890-O889</f>
        <v/>
      </c>
      <c r="C890" s="130">
        <f>+P890-P889</f>
        <v/>
      </c>
      <c r="D890" s="122">
        <f>+Q890-Q889</f>
        <v/>
      </c>
      <c r="E890" s="122">
        <f>+R890-R889</f>
        <v/>
      </c>
      <c r="F890" s="123">
        <f>+S890-S889</f>
        <v/>
      </c>
      <c r="G890" s="122">
        <f>+T890-T889</f>
        <v/>
      </c>
      <c r="H890" s="130">
        <f>+U890-U889</f>
        <v/>
      </c>
      <c r="I890" s="122">
        <f>+V890-V889</f>
        <v/>
      </c>
      <c r="J890" s="105" t="n">
        <v>11377.75</v>
      </c>
      <c r="M890" s="127">
        <f>B890+F890+I890-C890-G890-H890</f>
        <v/>
      </c>
      <c r="O890" s="105" t="n">
        <v>123333</v>
      </c>
      <c r="P890" s="105" t="n">
        <v>167920</v>
      </c>
      <c r="Q890" s="105" t="n">
        <v>710534</v>
      </c>
      <c r="R890" s="105" t="n">
        <v>498629</v>
      </c>
      <c r="S890" s="105" t="n">
        <v>246788</v>
      </c>
      <c r="T890" s="105" t="n">
        <v>396918</v>
      </c>
      <c r="U890" s="105" t="n">
        <v>129966</v>
      </c>
      <c r="V890" s="105" t="n">
        <v>176425</v>
      </c>
    </row>
    <row customHeight="1" ht="14.4" r="891" s="106" spans="1:27">
      <c r="A891" s="104" t="s">
        <v>293</v>
      </c>
      <c r="B891" s="122">
        <f>+O891-O890</f>
        <v/>
      </c>
      <c r="C891" s="130">
        <f>+P891-P890</f>
        <v/>
      </c>
      <c r="D891" s="122">
        <f>+Q891-Q890</f>
        <v/>
      </c>
      <c r="E891" s="122">
        <f>+R891-R890</f>
        <v/>
      </c>
      <c r="F891" s="123">
        <f>+S891-S890</f>
        <v/>
      </c>
      <c r="G891" s="122">
        <f>+T891-T890</f>
        <v/>
      </c>
      <c r="H891" s="130">
        <f>+U891-U890</f>
        <v/>
      </c>
      <c r="I891" s="122">
        <f>+V891-V890</f>
        <v/>
      </c>
      <c r="J891" s="105" t="n">
        <v>11278.9</v>
      </c>
      <c r="M891" s="127">
        <f>B891+F891+I891-C891-G891-H891</f>
        <v/>
      </c>
      <c r="O891" s="105" t="n">
        <v>134226</v>
      </c>
      <c r="P891" s="105" t="n">
        <v>170475</v>
      </c>
      <c r="Q891" s="105" t="n">
        <v>708593</v>
      </c>
      <c r="R891" s="105" t="n">
        <v>514949</v>
      </c>
      <c r="S891" s="105" t="n">
        <v>246393</v>
      </c>
      <c r="T891" s="105" t="n">
        <v>419677</v>
      </c>
      <c r="U891" s="105" t="n">
        <v>137289</v>
      </c>
      <c r="V891" s="105" t="n">
        <v>175435</v>
      </c>
    </row>
    <row customHeight="1" ht="14.4" r="892" s="106" spans="1:27">
      <c r="A892" s="104" t="s">
        <v>294</v>
      </c>
      <c r="B892" s="122">
        <f>+O892-O891</f>
        <v/>
      </c>
      <c r="C892" s="130">
        <f>+P892-P891</f>
        <v/>
      </c>
      <c r="D892" s="122">
        <f>+Q892-Q891</f>
        <v/>
      </c>
      <c r="E892" s="122">
        <f>+R892-R891</f>
        <v/>
      </c>
      <c r="F892" s="123">
        <f>+S892-S891</f>
        <v/>
      </c>
      <c r="G892" s="122">
        <f>+T892-T891</f>
        <v/>
      </c>
      <c r="H892" s="130">
        <f>+U892-U891</f>
        <v/>
      </c>
      <c r="I892" s="122">
        <f>+V892-V891</f>
        <v/>
      </c>
      <c r="J892" s="105" t="n">
        <v>11234.35</v>
      </c>
      <c r="M892" s="127">
        <f>B892+F892+I892-C892-G892-H892</f>
        <v/>
      </c>
      <c r="O892" s="105" t="n">
        <v>142609</v>
      </c>
      <c r="P892" s="105" t="n">
        <v>175292</v>
      </c>
      <c r="Q892" s="105" t="n">
        <v>710858</v>
      </c>
      <c r="R892" s="105" t="n">
        <v>517208</v>
      </c>
      <c r="S892" s="105" t="n">
        <v>257010</v>
      </c>
      <c r="T892" s="105" t="n">
        <v>411184</v>
      </c>
      <c r="U892" s="105" t="n">
        <v>136749</v>
      </c>
      <c r="V892" s="105" t="n">
        <v>165664</v>
      </c>
    </row>
    <row customHeight="1" ht="14.4" r="893" s="106" spans="1:27">
      <c r="A893" s="104" t="s">
        <v>295</v>
      </c>
      <c r="B893" s="122">
        <f>+O893-O892</f>
        <v/>
      </c>
      <c r="C893" s="130">
        <f>+P893-P892</f>
        <v/>
      </c>
      <c r="D893" s="122">
        <f>+Q893-Q892</f>
        <v/>
      </c>
      <c r="E893" s="122">
        <f>+R893-R892</f>
        <v/>
      </c>
      <c r="F893" s="123">
        <f>+S893-S892</f>
        <v/>
      </c>
      <c r="G893" s="122">
        <f>+T893-T892</f>
        <v/>
      </c>
      <c r="H893" s="130">
        <f>+U893-U892</f>
        <v/>
      </c>
      <c r="I893" s="122">
        <f>+V893-V892</f>
        <v/>
      </c>
      <c r="J893" s="105" t="n">
        <v>11143.1</v>
      </c>
      <c r="M893" s="127">
        <f>B893+F893+I893-C893-G893-H893</f>
        <v/>
      </c>
      <c r="O893" s="105" t="n">
        <v>155374</v>
      </c>
      <c r="P893" s="105" t="n">
        <v>170564</v>
      </c>
      <c r="Q893" s="105" t="n">
        <v>731474</v>
      </c>
      <c r="R893" s="105" t="n">
        <v>527991</v>
      </c>
      <c r="S893" s="105" t="n">
        <v>238864</v>
      </c>
      <c r="T893" s="105" t="n">
        <v>407324</v>
      </c>
      <c r="U893" s="105" t="n">
        <v>153383</v>
      </c>
      <c r="V893" s="105" t="n">
        <v>173833</v>
      </c>
    </row>
    <row customHeight="1" ht="14.4" r="894" s="106" spans="1:27">
      <c r="A894" s="104" t="s">
        <v>296</v>
      </c>
      <c r="B894" s="122">
        <f>+O894-O893</f>
        <v/>
      </c>
      <c r="C894" s="130">
        <f>+P894-P893</f>
        <v/>
      </c>
      <c r="D894" s="122">
        <f>+Q894-Q893</f>
        <v/>
      </c>
      <c r="E894" s="122">
        <f>+R894-R893</f>
        <v/>
      </c>
      <c r="F894" s="123">
        <f>+S894-S893</f>
        <v/>
      </c>
      <c r="G894" s="122">
        <f>+T894-T893</f>
        <v/>
      </c>
      <c r="H894" s="130">
        <f>+U894-U893</f>
        <v/>
      </c>
      <c r="I894" s="122">
        <f>+V894-V893</f>
        <v/>
      </c>
      <c r="J894" s="105" t="n">
        <v>10967.4</v>
      </c>
      <c r="M894" s="127">
        <f>B894+F894+I894-C894-G894-H894</f>
        <v/>
      </c>
      <c r="O894" s="105" t="n">
        <v>156500</v>
      </c>
      <c r="P894" s="105" t="n">
        <v>164789</v>
      </c>
      <c r="Q894" s="105" t="n">
        <v>733757</v>
      </c>
      <c r="R894" s="105" t="n">
        <v>546959</v>
      </c>
      <c r="S894" s="105" t="n">
        <v>254824</v>
      </c>
      <c r="T894" s="105" t="n">
        <v>434288</v>
      </c>
      <c r="U894" s="105" t="n">
        <v>186292</v>
      </c>
      <c r="V894" s="105" t="n">
        <v>177604</v>
      </c>
    </row>
    <row customHeight="1" ht="14.4" r="895" s="106" spans="1:27">
      <c r="A895" s="104" t="s">
        <v>297</v>
      </c>
      <c r="B895" s="122">
        <f>+O895-O894</f>
        <v/>
      </c>
      <c r="C895" s="130">
        <f>+P895-P894</f>
        <v/>
      </c>
      <c r="D895" s="122">
        <f>+Q895-Q894</f>
        <v/>
      </c>
      <c r="E895" s="122">
        <f>+R895-R894</f>
        <v/>
      </c>
      <c r="F895" s="123">
        <f>+S895-S894</f>
        <v/>
      </c>
      <c r="G895" s="122">
        <f>+T895-T894</f>
        <v/>
      </c>
      <c r="H895" s="130">
        <f>+U895-U894</f>
        <v/>
      </c>
      <c r="I895" s="122">
        <f>+V895-V894</f>
        <v/>
      </c>
      <c r="J895" s="105" t="n">
        <v>11067.45</v>
      </c>
      <c r="M895" s="127">
        <f>B895+F895+I895-C895-G895-H895</f>
        <v/>
      </c>
      <c r="O895" s="105" t="n">
        <v>155796</v>
      </c>
      <c r="P895" s="105" t="n">
        <v>169520</v>
      </c>
      <c r="Q895" s="105" t="n">
        <v>753114</v>
      </c>
      <c r="R895" s="105" t="n">
        <v>550306</v>
      </c>
      <c r="S895" s="105" t="n">
        <v>270972</v>
      </c>
      <c r="T895" s="105" t="n">
        <v>442369</v>
      </c>
      <c r="U895" s="105" t="n">
        <v>208344</v>
      </c>
      <c r="V895" s="105" t="n">
        <v>169557</v>
      </c>
    </row>
    <row customHeight="1" ht="14.4" r="896" s="106" spans="1:27">
      <c r="A896" s="104" t="s">
        <v>298</v>
      </c>
      <c r="B896" s="122">
        <f>+O896-O895</f>
        <v/>
      </c>
      <c r="C896" s="130">
        <f>+P896-P895</f>
        <v/>
      </c>
      <c r="D896" s="122">
        <f>+Q896-Q895</f>
        <v/>
      </c>
      <c r="E896" s="122">
        <f>+R896-R895</f>
        <v/>
      </c>
      <c r="F896" s="123">
        <f>+S896-S895</f>
        <v/>
      </c>
      <c r="G896" s="122">
        <f>+T896-T895</f>
        <v/>
      </c>
      <c r="H896" s="130">
        <f>+U896-U895</f>
        <v/>
      </c>
      <c r="I896" s="122">
        <f>+V896-V895</f>
        <v/>
      </c>
      <c r="J896" s="105" t="n">
        <v>11053.8</v>
      </c>
      <c r="M896" s="127">
        <f>B896+F896+I896-C896-G896-H896</f>
        <v/>
      </c>
      <c r="O896" s="105" t="n">
        <v>160002</v>
      </c>
      <c r="P896" s="105" t="n">
        <v>169925</v>
      </c>
      <c r="Q896" s="105" t="n">
        <v>762527</v>
      </c>
      <c r="R896" s="105" t="n">
        <v>546816</v>
      </c>
      <c r="S896" s="105" t="n">
        <v>277512</v>
      </c>
      <c r="T896" s="105" t="n">
        <v>465511</v>
      </c>
      <c r="U896" s="105" t="n">
        <v>216081</v>
      </c>
      <c r="V896" s="105" t="n">
        <v>174444</v>
      </c>
    </row>
    <row customHeight="1" ht="14.4" r="897" s="106" spans="1:27">
      <c r="A897" s="104" t="s">
        <v>299</v>
      </c>
      <c r="B897" s="122">
        <f>+O897-O896</f>
        <v/>
      </c>
      <c r="C897" s="130">
        <f>+P897-P896</f>
        <v/>
      </c>
      <c r="D897" s="122">
        <f>+Q897-Q896</f>
        <v/>
      </c>
      <c r="E897" s="122">
        <f>+R897-R896</f>
        <v/>
      </c>
      <c r="F897" s="123">
        <f>+S897-S896</f>
        <v/>
      </c>
      <c r="G897" s="122">
        <f>+T897-T896</f>
        <v/>
      </c>
      <c r="H897" s="130">
        <f>+U897-U896</f>
        <v/>
      </c>
      <c r="I897" s="122">
        <f>+V897-V896</f>
        <v/>
      </c>
      <c r="J897" s="105" t="n">
        <v>10977.55</v>
      </c>
      <c r="M897" s="127">
        <f>B897+F897+I897-C897-G897-H897</f>
        <v/>
      </c>
      <c r="O897" s="105" t="n">
        <v>94939</v>
      </c>
      <c r="P897" s="105" t="n">
        <v>111051</v>
      </c>
      <c r="Q897" s="105" t="n">
        <v>687132</v>
      </c>
      <c r="R897" s="105" t="n">
        <v>466272</v>
      </c>
      <c r="S897" s="105" t="n">
        <v>188541</v>
      </c>
      <c r="T897" s="105" t="n">
        <v>254589</v>
      </c>
      <c r="U897" s="105" t="n">
        <v>81910</v>
      </c>
      <c r="V897" s="105" t="n">
        <v>99715</v>
      </c>
    </row>
    <row customHeight="1" ht="14.4" r="898" s="106" spans="1:27">
      <c r="A898" s="104" t="s">
        <v>300</v>
      </c>
      <c r="B898" s="122">
        <f>+O898-O897</f>
        <v/>
      </c>
      <c r="C898" s="130">
        <f>+P898-P897</f>
        <v/>
      </c>
      <c r="D898" s="122">
        <f>+Q898-Q897</f>
        <v/>
      </c>
      <c r="E898" s="122">
        <f>+R898-R897</f>
        <v/>
      </c>
      <c r="F898" s="123">
        <f>+S898-S897</f>
        <v/>
      </c>
      <c r="G898" s="122">
        <f>+T898-T897</f>
        <v/>
      </c>
      <c r="H898" s="130">
        <f>+U898-U897</f>
        <v/>
      </c>
      <c r="I898" s="122">
        <f>+V898-V897</f>
        <v/>
      </c>
      <c r="J898" s="105" t="n">
        <v>10930.45</v>
      </c>
      <c r="M898" s="127">
        <f>B898+F898+I898-C898-G898-H898</f>
        <v/>
      </c>
      <c r="O898" s="105" t="n">
        <v>104387</v>
      </c>
      <c r="P898" s="105" t="n">
        <v>112760</v>
      </c>
      <c r="Q898" s="105" t="n">
        <v>709916</v>
      </c>
      <c r="R898" s="105" t="n">
        <v>473775</v>
      </c>
      <c r="S898" s="105" t="n">
        <v>181732</v>
      </c>
      <c r="T898" s="105" t="n">
        <v>284311</v>
      </c>
      <c r="U898" s="105" t="n">
        <v>95960</v>
      </c>
      <c r="V898" s="105" t="n">
        <v>109849</v>
      </c>
    </row>
    <row customHeight="1" ht="14.4" r="899" s="106" spans="1:27">
      <c r="A899" s="104" t="s">
        <v>301</v>
      </c>
      <c r="B899" s="122">
        <f>+O899-O898</f>
        <v/>
      </c>
      <c r="C899" s="130">
        <f>+P899-P898</f>
        <v/>
      </c>
      <c r="D899" s="122">
        <f>+Q899-Q898</f>
        <v/>
      </c>
      <c r="E899" s="122">
        <f>+R899-R898</f>
        <v/>
      </c>
      <c r="F899" s="123">
        <f>+S899-S898</f>
        <v/>
      </c>
      <c r="G899" s="122">
        <f>+T899-T898</f>
        <v/>
      </c>
      <c r="H899" s="130">
        <f>+U899-U898</f>
        <v/>
      </c>
      <c r="I899" s="122">
        <f>+V899-V898</f>
        <v/>
      </c>
      <c r="J899" s="105" t="n">
        <v>11008.3</v>
      </c>
      <c r="M899" s="127">
        <f>B899+F899+I899-C899-G899-H899</f>
        <v/>
      </c>
      <c r="O899" s="105" t="n">
        <v>105840</v>
      </c>
      <c r="P899" s="105" t="n">
        <v>114236</v>
      </c>
      <c r="Q899" s="105" t="n">
        <v>731004</v>
      </c>
      <c r="R899" s="105" t="n">
        <v>485802</v>
      </c>
      <c r="S899" s="105" t="n">
        <v>208682</v>
      </c>
      <c r="T899" s="105" t="n">
        <v>297118</v>
      </c>
      <c r="U899" s="105" t="n">
        <v>103156</v>
      </c>
      <c r="V899" s="105" t="n">
        <v>125105</v>
      </c>
    </row>
    <row customHeight="1" ht="14.4" r="900" s="106" spans="1:27">
      <c r="A900" s="104" t="s">
        <v>302</v>
      </c>
      <c r="B900" s="122">
        <f>+O900-O899</f>
        <v/>
      </c>
      <c r="C900" s="130">
        <f>+P900-P899</f>
        <v/>
      </c>
      <c r="D900" s="122">
        <f>+Q900-Q899</f>
        <v/>
      </c>
      <c r="E900" s="122">
        <f>+R900-R899</f>
        <v/>
      </c>
      <c r="F900" s="123">
        <f>+S900-S899</f>
        <v/>
      </c>
      <c r="G900" s="122">
        <f>+T900-T899</f>
        <v/>
      </c>
      <c r="H900" s="130">
        <f>+U900-U899</f>
        <v/>
      </c>
      <c r="I900" s="122">
        <f>+V900-V899</f>
        <v/>
      </c>
      <c r="J900" s="105" t="n">
        <v>10858.25</v>
      </c>
      <c r="M900" s="127">
        <f>B900+F900+I900-C900-G900-H900</f>
        <v/>
      </c>
      <c r="O900" s="105" t="n">
        <v>105070</v>
      </c>
      <c r="P900" s="105" t="n">
        <v>122746</v>
      </c>
      <c r="Q900" s="105" t="n">
        <v>737301</v>
      </c>
      <c r="R900" s="105" t="n">
        <v>488490</v>
      </c>
      <c r="S900" s="105" t="n">
        <v>216996</v>
      </c>
      <c r="T900" s="105" t="n">
        <v>299524</v>
      </c>
      <c r="U900" s="105" t="n">
        <v>121811</v>
      </c>
      <c r="V900" s="105" t="n">
        <v>133590</v>
      </c>
    </row>
    <row customHeight="1" ht="14.4" r="901" s="106" spans="1:27">
      <c r="A901" s="104" t="s">
        <v>303</v>
      </c>
      <c r="B901" s="122">
        <f>+O901-O900</f>
        <v/>
      </c>
      <c r="C901" s="130">
        <f>+P901-P900</f>
        <v/>
      </c>
      <c r="D901" s="122">
        <f>+Q901-Q900</f>
        <v/>
      </c>
      <c r="E901" s="122">
        <f>+R901-R900</f>
        <v/>
      </c>
      <c r="F901" s="123">
        <f>+S901-S900</f>
        <v/>
      </c>
      <c r="G901" s="122">
        <f>+T901-T900</f>
        <v/>
      </c>
      <c r="H901" s="130">
        <f>+U901-U900</f>
        <v/>
      </c>
      <c r="I901" s="122">
        <f>+V901-V900</f>
        <v/>
      </c>
      <c r="J901" s="105" t="n">
        <v>10599.25</v>
      </c>
      <c r="M901" s="127">
        <f>B901+F901+I901-C901-G901-H901</f>
        <v/>
      </c>
      <c r="O901" s="105" t="n">
        <v>100458</v>
      </c>
      <c r="P901" s="105" t="n">
        <v>155621</v>
      </c>
      <c r="Q901" s="105" t="n">
        <v>746491</v>
      </c>
      <c r="R901" s="105" t="n">
        <v>498145</v>
      </c>
      <c r="S901" s="105" t="n">
        <v>201819</v>
      </c>
      <c r="T901" s="105" t="n">
        <v>336036</v>
      </c>
      <c r="U901" s="105" t="n">
        <v>142225</v>
      </c>
      <c r="V901" s="105" t="n">
        <v>129627</v>
      </c>
    </row>
    <row customHeight="1" ht="14.4" r="902" s="106" spans="1:27">
      <c r="A902" s="104" t="s">
        <v>304</v>
      </c>
      <c r="B902" s="122">
        <f>+O902-O901</f>
        <v/>
      </c>
      <c r="C902" s="130">
        <f>+P902-P901</f>
        <v/>
      </c>
      <c r="D902" s="122">
        <f>+Q902-Q901</f>
        <v/>
      </c>
      <c r="E902" s="122">
        <f>+R902-R901</f>
        <v/>
      </c>
      <c r="F902" s="123">
        <f>+S902-S901</f>
        <v/>
      </c>
      <c r="G902" s="122">
        <f>+T902-T901</f>
        <v/>
      </c>
      <c r="H902" s="130">
        <f>+U902-U901</f>
        <v/>
      </c>
      <c r="I902" s="122">
        <f>+V902-V901</f>
        <v/>
      </c>
      <c r="J902" s="105" t="n">
        <v>10316.45</v>
      </c>
      <c r="M902" s="127">
        <f>B902+F902+I902-C902-G902-H902</f>
        <v/>
      </c>
      <c r="O902" s="105" t="n">
        <v>101170</v>
      </c>
      <c r="P902" s="105" t="n">
        <v>176666</v>
      </c>
      <c r="Q902" s="105" t="n">
        <v>757984</v>
      </c>
      <c r="R902" s="105" t="n">
        <v>510747</v>
      </c>
      <c r="S902" s="105" t="n">
        <v>220390</v>
      </c>
      <c r="T902" s="105" t="n">
        <v>381352</v>
      </c>
      <c r="U902" s="105" t="n">
        <v>173596</v>
      </c>
      <c r="V902" s="105" t="n">
        <v>145060</v>
      </c>
    </row>
    <row customHeight="1" ht="14.4" r="903" s="106" spans="1:27">
      <c r="A903" s="104" t="s">
        <v>305</v>
      </c>
      <c r="B903" s="122">
        <f>+O903-O902</f>
        <v/>
      </c>
      <c r="C903" s="130">
        <f>+P903-P902</f>
        <v/>
      </c>
      <c r="D903" s="122">
        <f>+Q903-Q902</f>
        <v/>
      </c>
      <c r="E903" s="122">
        <f>+R903-R902</f>
        <v/>
      </c>
      <c r="F903" s="123">
        <f>+S903-S902</f>
        <v/>
      </c>
      <c r="G903" s="122">
        <f>+T903-T902</f>
        <v/>
      </c>
      <c r="H903" s="130">
        <f>+U903-U902</f>
        <v/>
      </c>
      <c r="I903" s="122">
        <f>+V903-V902</f>
        <v/>
      </c>
      <c r="J903" s="105" t="n">
        <v>10348.05</v>
      </c>
      <c r="M903" s="127">
        <f>B903+F903+I903-C903-G903-H903</f>
        <v/>
      </c>
      <c r="O903" s="105" t="n">
        <v>109445</v>
      </c>
      <c r="P903" s="105" t="n">
        <v>174064</v>
      </c>
      <c r="Q903" s="105" t="n">
        <v>778391</v>
      </c>
      <c r="R903" s="105" t="n">
        <v>507469</v>
      </c>
      <c r="S903" s="105" t="n">
        <v>217690</v>
      </c>
      <c r="T903" s="105" t="n">
        <v>380611</v>
      </c>
      <c r="U903" s="105" t="n">
        <v>172383</v>
      </c>
      <c r="V903" s="105" t="n">
        <v>159967</v>
      </c>
    </row>
    <row customHeight="1" ht="14.4" r="904" s="106" spans="1:27">
      <c r="A904" s="104" t="s">
        <v>306</v>
      </c>
      <c r="B904" s="122">
        <f>+O904-O903</f>
        <v/>
      </c>
      <c r="C904" s="130">
        <f>+P904-P903</f>
        <v/>
      </c>
      <c r="D904" s="122">
        <f>+Q904-Q903</f>
        <v/>
      </c>
      <c r="E904" s="122">
        <f>+R904-R903</f>
        <v/>
      </c>
      <c r="F904" s="123">
        <f>+S904-S903</f>
        <v/>
      </c>
      <c r="G904" s="122">
        <f>+T904-T903</f>
        <v/>
      </c>
      <c r="H904" s="130">
        <f>+U904-U903</f>
        <v/>
      </c>
      <c r="I904" s="122">
        <f>+V904-V903</f>
        <v/>
      </c>
      <c r="J904" s="105" t="n">
        <v>10301.05</v>
      </c>
      <c r="M904" s="127">
        <f>B904+F904+I904-C904-G904-H904</f>
        <v/>
      </c>
      <c r="O904" s="105" t="n">
        <v>103196</v>
      </c>
      <c r="P904" s="105" t="n">
        <v>166375</v>
      </c>
      <c r="Q904" s="105" t="n">
        <v>787014</v>
      </c>
      <c r="R904" s="105" t="n">
        <v>509618</v>
      </c>
      <c r="S904" s="105" t="n">
        <v>225186</v>
      </c>
      <c r="T904" s="105" t="n">
        <v>371986</v>
      </c>
      <c r="U904" s="105" t="n">
        <v>179125</v>
      </c>
      <c r="V904" s="105" t="n">
        <v>168928</v>
      </c>
    </row>
    <row customHeight="1" ht="14.4" r="905" s="106" spans="1:27">
      <c r="A905" s="104" t="s">
        <v>307</v>
      </c>
      <c r="B905" s="122">
        <f>+O905-O904</f>
        <v/>
      </c>
      <c r="C905" s="130">
        <f>+P905-P904</f>
        <v/>
      </c>
      <c r="D905" s="122">
        <f>+Q905-Q904</f>
        <v/>
      </c>
      <c r="E905" s="122">
        <f>+R905-R904</f>
        <v/>
      </c>
      <c r="F905" s="123">
        <f>+S905-S904</f>
        <v/>
      </c>
      <c r="G905" s="122">
        <f>+T905-T904</f>
        <v/>
      </c>
      <c r="H905" s="130">
        <f>+U905-U904</f>
        <v/>
      </c>
      <c r="I905" s="122">
        <f>+V905-V904</f>
        <v/>
      </c>
      <c r="J905" s="105" t="n">
        <v>10460.1</v>
      </c>
      <c r="M905" s="127">
        <f>B905+F905+I905-C905-G905-H905</f>
        <v/>
      </c>
      <c r="O905" s="105" t="n">
        <v>104699</v>
      </c>
      <c r="P905" s="105" t="n">
        <v>184645</v>
      </c>
      <c r="Q905" s="105" t="n">
        <v>801658</v>
      </c>
      <c r="R905" s="105" t="n">
        <v>486597</v>
      </c>
      <c r="S905" s="105" t="n">
        <v>228349</v>
      </c>
      <c r="T905" s="105" t="n">
        <v>375845</v>
      </c>
      <c r="U905" s="105" t="n">
        <v>172164</v>
      </c>
      <c r="V905" s="105" t="n">
        <v>169982</v>
      </c>
    </row>
    <row customHeight="1" ht="14.4" r="906" s="106" spans="1:27">
      <c r="A906" s="104" t="s">
        <v>308</v>
      </c>
      <c r="B906" s="122">
        <f>+O906-O905</f>
        <v/>
      </c>
      <c r="C906" s="130">
        <f>+P906-P905</f>
        <v/>
      </c>
      <c r="D906" s="122">
        <f>+Q906-Q905</f>
        <v/>
      </c>
      <c r="E906" s="122">
        <f>+R906-R905</f>
        <v/>
      </c>
      <c r="F906" s="123">
        <f>+S906-S905</f>
        <v/>
      </c>
      <c r="G906" s="122">
        <f>+T906-T905</f>
        <v/>
      </c>
      <c r="H906" s="130">
        <f>+U906-U905</f>
        <v/>
      </c>
      <c r="I906" s="122">
        <f>+V906-V905</f>
        <v/>
      </c>
      <c r="J906" s="105" t="n">
        <v>10234.65</v>
      </c>
      <c r="M906" s="127">
        <f>B906+F906+I906-C906-G906-H906</f>
        <v/>
      </c>
      <c r="O906" s="105" t="n">
        <v>94073</v>
      </c>
      <c r="P906" s="105" t="n">
        <v>190973</v>
      </c>
      <c r="Q906" s="105" t="n">
        <v>808440</v>
      </c>
      <c r="R906" s="105" t="n">
        <v>488716</v>
      </c>
      <c r="S906" s="105" t="n">
        <v>236797</v>
      </c>
      <c r="T906" s="105" t="n">
        <v>367850</v>
      </c>
      <c r="U906" s="105" t="n">
        <v>192458</v>
      </c>
      <c r="V906" s="105" t="n">
        <v>157176</v>
      </c>
    </row>
    <row customHeight="1" ht="14.4" r="907" s="106" spans="1:27">
      <c r="A907" s="104" t="s">
        <v>309</v>
      </c>
      <c r="B907" s="122">
        <f>+O907-O906</f>
        <v/>
      </c>
      <c r="C907" s="130">
        <f>+P907-P906</f>
        <v/>
      </c>
      <c r="D907" s="122">
        <f>+Q907-Q906</f>
        <v/>
      </c>
      <c r="E907" s="122">
        <f>+R907-R906</f>
        <v/>
      </c>
      <c r="F907" s="123">
        <f>+S907-S906</f>
        <v/>
      </c>
      <c r="G907" s="122">
        <f>+T907-T906</f>
        <v/>
      </c>
      <c r="H907" s="130">
        <f>+U907-U906</f>
        <v/>
      </c>
      <c r="I907" s="122">
        <f>+V907-V906</f>
        <v/>
      </c>
      <c r="J907" s="105" t="n">
        <v>10472.5</v>
      </c>
      <c r="M907" s="127">
        <f>B907+F907+I907-C907-G907-H907</f>
        <v/>
      </c>
      <c r="O907" s="105" t="n">
        <v>96076</v>
      </c>
      <c r="P907" s="105" t="n">
        <v>185021</v>
      </c>
      <c r="Q907" s="105" t="n">
        <v>811768</v>
      </c>
      <c r="R907" s="105" t="n">
        <v>481835</v>
      </c>
      <c r="S907" s="105" t="n">
        <v>254408</v>
      </c>
      <c r="T907" s="105" t="n">
        <v>372371</v>
      </c>
      <c r="U907" s="105" t="n">
        <v>181751</v>
      </c>
      <c r="V907" s="105" t="n">
        <v>171536</v>
      </c>
    </row>
    <row customHeight="1" ht="14.4" r="908" s="106" spans="1:27">
      <c r="A908" s="104" t="s">
        <v>310</v>
      </c>
      <c r="B908" s="122">
        <f>+O908-O907</f>
        <v/>
      </c>
      <c r="C908" s="130">
        <f>+P908-P907</f>
        <v/>
      </c>
      <c r="D908" s="122">
        <f>+Q908-Q907</f>
        <v/>
      </c>
      <c r="E908" s="122">
        <f>+R908-R907</f>
        <v/>
      </c>
      <c r="F908" s="123">
        <f>+S908-S907</f>
        <v/>
      </c>
      <c r="G908" s="122">
        <f>+T908-T907</f>
        <v/>
      </c>
      <c r="H908" s="130">
        <f>+U908-U907</f>
        <v/>
      </c>
      <c r="I908" s="122">
        <f>+V908-V907</f>
        <v/>
      </c>
      <c r="J908" s="105" t="n">
        <v>10512.5</v>
      </c>
      <c r="M908" s="127">
        <f>B908+F908+I908-C908-G908-H908</f>
        <v/>
      </c>
      <c r="O908" s="105" t="n">
        <v>87295</v>
      </c>
      <c r="P908" s="105" t="n">
        <v>191867</v>
      </c>
      <c r="Q908" s="105" t="n">
        <v>810027</v>
      </c>
      <c r="R908" s="105" t="n">
        <v>474957</v>
      </c>
      <c r="S908" s="105" t="n">
        <v>266328</v>
      </c>
      <c r="T908" s="105" t="n">
        <v>393602</v>
      </c>
      <c r="U908" s="105" t="n">
        <v>178675</v>
      </c>
      <c r="V908" s="105" t="n">
        <v>188038</v>
      </c>
    </row>
    <row customHeight="1" ht="14.4" r="909" s="106" spans="1:27">
      <c r="A909" s="104" t="s">
        <v>311</v>
      </c>
      <c r="B909" s="122">
        <f>+O909-O908</f>
        <v/>
      </c>
      <c r="C909" s="130">
        <f>+P909-P908</f>
        <v/>
      </c>
      <c r="D909" s="122">
        <f>+Q909-Q908</f>
        <v/>
      </c>
      <c r="E909" s="122">
        <f>+R909-R908</f>
        <v/>
      </c>
      <c r="F909" s="123">
        <f>+S909-S908</f>
        <v/>
      </c>
      <c r="G909" s="122">
        <f>+T909-T908</f>
        <v/>
      </c>
      <c r="H909" s="130">
        <f>+U909-U908</f>
        <v/>
      </c>
      <c r="I909" s="122">
        <f>+V909-V908</f>
        <v/>
      </c>
      <c r="J909" s="105" t="n">
        <v>10584.75</v>
      </c>
      <c r="M909" s="127">
        <f>B909+F909+I909-C909-G909-H909</f>
        <v/>
      </c>
      <c r="O909" s="105" t="n">
        <v>88734</v>
      </c>
      <c r="P909" s="105" t="n">
        <v>191770</v>
      </c>
      <c r="Q909" s="105" t="n">
        <v>815220</v>
      </c>
      <c r="R909" s="105" t="n">
        <v>477111</v>
      </c>
      <c r="S909" s="105" t="n">
        <v>267534</v>
      </c>
      <c r="T909" s="105" t="n">
        <v>408915</v>
      </c>
      <c r="U909" s="105" t="n">
        <v>174993</v>
      </c>
      <c r="V909" s="105" t="n">
        <v>191428</v>
      </c>
    </row>
    <row customHeight="1" ht="14.4" r="910" s="106" spans="1:27">
      <c r="A910" s="104" t="s">
        <v>312</v>
      </c>
      <c r="B910" s="122">
        <f>+O910-O909</f>
        <v/>
      </c>
      <c r="C910" s="130">
        <f>+P910-P909</f>
        <v/>
      </c>
      <c r="D910" s="122">
        <f>+Q910-Q909</f>
        <v/>
      </c>
      <c r="E910" s="122">
        <f>+R910-R909</f>
        <v/>
      </c>
      <c r="F910" s="123">
        <f>+S910-S909</f>
        <v/>
      </c>
      <c r="G910" s="122">
        <f>+T910-T909</f>
        <v/>
      </c>
      <c r="H910" s="130">
        <f>+U910-U909</f>
        <v/>
      </c>
      <c r="I910" s="122">
        <f>+V910-V909</f>
        <v/>
      </c>
      <c r="J910" s="105" t="n">
        <v>10453.05</v>
      </c>
      <c r="M910" s="127">
        <f>B910+F910+I910-C910-G910-H910</f>
        <v/>
      </c>
      <c r="O910" s="105" t="n">
        <v>92412</v>
      </c>
      <c r="P910" s="105" t="n">
        <v>183253</v>
      </c>
      <c r="Q910" s="105" t="n">
        <v>827632</v>
      </c>
      <c r="R910" s="105" t="n">
        <v>491425</v>
      </c>
      <c r="S910" s="105" t="n">
        <v>254436</v>
      </c>
      <c r="T910" s="105" t="n">
        <v>401814</v>
      </c>
      <c r="U910" s="105" t="n">
        <v>168088</v>
      </c>
      <c r="V910" s="105" t="n">
        <v>175088</v>
      </c>
    </row>
    <row customHeight="1" ht="14.4" r="911" s="106" spans="1:27">
      <c r="A911" s="104" t="s">
        <v>313</v>
      </c>
      <c r="B911" s="122">
        <f>+O911-O910</f>
        <v/>
      </c>
      <c r="C911" s="130">
        <f>+P911-P910</f>
        <v/>
      </c>
      <c r="D911" s="122">
        <f>+Q911-Q910</f>
        <v/>
      </c>
      <c r="E911" s="122">
        <f>+R911-R910</f>
        <v/>
      </c>
      <c r="F911" s="123">
        <f>+S911-S910</f>
        <v/>
      </c>
      <c r="G911" s="122">
        <f>+T911-T910</f>
        <v/>
      </c>
      <c r="H911" s="130">
        <f>+U911-U910</f>
        <v/>
      </c>
      <c r="I911" s="122">
        <f>+V911-V910</f>
        <v/>
      </c>
      <c r="J911" s="105" t="n">
        <v>10303.55</v>
      </c>
      <c r="M911" s="127">
        <f>B911+F911+I911-C911-G911-H911</f>
        <v/>
      </c>
      <c r="O911" s="105" t="n">
        <v>94424</v>
      </c>
      <c r="P911" s="105" t="n">
        <v>190569</v>
      </c>
      <c r="Q911" s="105" t="n">
        <v>825450</v>
      </c>
      <c r="R911" s="105" t="n">
        <v>517271</v>
      </c>
      <c r="S911" s="105" t="n">
        <v>258704</v>
      </c>
      <c r="T911" s="105" t="n">
        <v>401616</v>
      </c>
      <c r="U911" s="105" t="n">
        <v>193056</v>
      </c>
      <c r="V911" s="105" t="n">
        <v>180039</v>
      </c>
    </row>
    <row customHeight="1" ht="14.4" r="912" s="106" spans="1:27">
      <c r="A912" s="104" t="s">
        <v>314</v>
      </c>
      <c r="B912" s="122">
        <f>+O912-O911</f>
        <v/>
      </c>
      <c r="C912" s="130">
        <f>+P912-P911</f>
        <v/>
      </c>
      <c r="D912" s="122">
        <f>+Q912-Q911</f>
        <v/>
      </c>
      <c r="E912" s="122">
        <f>+R912-R911</f>
        <v/>
      </c>
      <c r="F912" s="123">
        <f>+S912-S911</f>
        <v/>
      </c>
      <c r="G912" s="122">
        <f>+T912-T911</f>
        <v/>
      </c>
      <c r="H912" s="130">
        <f>+U912-U911</f>
        <v/>
      </c>
      <c r="I912" s="122">
        <f>+V912-V911</f>
        <v/>
      </c>
      <c r="J912" s="105" t="n">
        <v>10245.25</v>
      </c>
      <c r="M912" s="127">
        <f>B912+F912+I912-C912-G912-H912</f>
        <v/>
      </c>
      <c r="O912" s="105" t="n">
        <v>94447</v>
      </c>
      <c r="P912" s="105" t="n">
        <v>184006</v>
      </c>
      <c r="Q912" s="105" t="n">
        <v>833124</v>
      </c>
      <c r="R912" s="105" t="n">
        <v>519566</v>
      </c>
      <c r="S912" s="105" t="n">
        <v>265816</v>
      </c>
      <c r="T912" s="105" t="n">
        <v>422318</v>
      </c>
      <c r="U912" s="105" t="n">
        <v>196018</v>
      </c>
      <c r="V912" s="105" t="n">
        <v>194039</v>
      </c>
    </row>
    <row customHeight="1" ht="14.4" r="913" s="106" spans="1:27">
      <c r="A913" s="104" t="s">
        <v>315</v>
      </c>
      <c r="B913" s="122">
        <f>+O913-O912</f>
        <v/>
      </c>
      <c r="C913" s="130">
        <f>+P913-P912</f>
        <v/>
      </c>
      <c r="D913" s="122">
        <f>+Q913-Q912</f>
        <v/>
      </c>
      <c r="E913" s="122">
        <f>+R913-R912</f>
        <v/>
      </c>
      <c r="F913" s="123">
        <f>+S913-S912</f>
        <v/>
      </c>
      <c r="G913" s="122">
        <f>+T913-T912</f>
        <v/>
      </c>
      <c r="H913" s="130">
        <f>+U913-U912</f>
        <v/>
      </c>
      <c r="I913" s="122">
        <f>+V913-V912</f>
        <v/>
      </c>
      <c r="J913" s="105" t="n">
        <v>10146.8</v>
      </c>
      <c r="M913" s="127">
        <f>B913+F913+I913-C913-G913-H913</f>
        <v/>
      </c>
      <c r="O913" s="105" t="n">
        <v>113054</v>
      </c>
      <c r="P913" s="105" t="n">
        <v>209343</v>
      </c>
      <c r="Q913" s="105" t="n">
        <v>854863</v>
      </c>
      <c r="R913" s="105" t="n">
        <v>541178</v>
      </c>
      <c r="S913" s="105" t="n">
        <v>264466</v>
      </c>
      <c r="T913" s="105" t="n">
        <v>415406</v>
      </c>
      <c r="U913" s="105" t="n">
        <v>201969</v>
      </c>
      <c r="V913" s="105" t="n">
        <v>174104</v>
      </c>
    </row>
    <row customHeight="1" ht="14.4" r="914" s="106" spans="1:27">
      <c r="A914" s="104" t="s">
        <v>316</v>
      </c>
      <c r="B914" s="122">
        <f>+O914-O913</f>
        <v/>
      </c>
      <c r="C914" s="130">
        <f>+P914-P913</f>
        <v/>
      </c>
      <c r="D914" s="122">
        <f>+Q914-Q913</f>
        <v/>
      </c>
      <c r="E914" s="122">
        <f>+R914-R913</f>
        <v/>
      </c>
      <c r="F914" s="123">
        <f>+S914-S913</f>
        <v/>
      </c>
      <c r="G914" s="122">
        <f>+T914-T913</f>
        <v/>
      </c>
      <c r="H914" s="130">
        <f>+U914-U913</f>
        <v/>
      </c>
      <c r="I914" s="122">
        <f>+V914-V913</f>
        <v/>
      </c>
      <c r="J914" s="105" t="n">
        <v>10224.75</v>
      </c>
      <c r="M914" s="127">
        <f>B914+F914+I914-C914-G914-H914</f>
        <v/>
      </c>
      <c r="O914" s="105" t="n">
        <v>139435</v>
      </c>
      <c r="P914" s="105" t="n">
        <v>227593</v>
      </c>
      <c r="Q914" s="105" t="n">
        <v>869372</v>
      </c>
      <c r="R914" s="105" t="n">
        <v>549485</v>
      </c>
      <c r="S914" s="105" t="n">
        <v>273753</v>
      </c>
      <c r="T914" s="105" t="n">
        <v>405504</v>
      </c>
      <c r="U914" s="105" t="n">
        <v>205226</v>
      </c>
      <c r="V914" s="105" t="n">
        <v>156703</v>
      </c>
    </row>
    <row customHeight="1" ht="14.4" r="915" s="106" spans="1:27">
      <c r="A915" s="104" t="s">
        <v>317</v>
      </c>
      <c r="B915" s="122">
        <f>+O915-O914</f>
        <v/>
      </c>
      <c r="C915" s="130">
        <f>+P915-P914</f>
        <v/>
      </c>
      <c r="D915" s="122">
        <f>+Q915-Q914</f>
        <v/>
      </c>
      <c r="E915" s="122">
        <f>+R915-R914</f>
        <v/>
      </c>
      <c r="F915" s="123">
        <f>+S915-S914</f>
        <v/>
      </c>
      <c r="G915" s="122">
        <f>+T915-T914</f>
        <v/>
      </c>
      <c r="H915" s="130">
        <f>+U915-U914</f>
        <v/>
      </c>
      <c r="I915" s="122">
        <f>+V915-V914</f>
        <v/>
      </c>
      <c r="J915" s="105" t="n">
        <v>10124.9</v>
      </c>
      <c r="M915" s="127">
        <f>B915+F915+I915-C915-G915-H915</f>
        <v/>
      </c>
      <c r="O915" s="105" t="n">
        <v>87967</v>
      </c>
      <c r="P915" s="105" t="n">
        <v>213474</v>
      </c>
      <c r="Q915" s="105" t="n">
        <v>771721</v>
      </c>
      <c r="R915" s="105" t="n">
        <v>470311</v>
      </c>
      <c r="S915" s="105" t="n">
        <v>163880</v>
      </c>
      <c r="T915" s="105" t="n">
        <v>235973</v>
      </c>
      <c r="U915" s="105" t="n">
        <v>56173</v>
      </c>
      <c r="V915" s="105" t="n">
        <v>93261</v>
      </c>
    </row>
    <row customHeight="1" ht="14.4" r="916" s="106" spans="1:27">
      <c r="A916" s="104" t="s">
        <v>318</v>
      </c>
      <c r="B916" s="122">
        <f>+O916-O915</f>
        <v/>
      </c>
      <c r="C916" s="130">
        <f>+P916-P915</f>
        <v/>
      </c>
      <c r="D916" s="122">
        <f>+Q916-Q915</f>
        <v/>
      </c>
      <c r="E916" s="122">
        <f>+R916-R915</f>
        <v/>
      </c>
      <c r="F916" s="123">
        <f>+S916-S915</f>
        <v/>
      </c>
      <c r="G916" s="122">
        <f>+T916-T915</f>
        <v/>
      </c>
      <c r="H916" s="130">
        <f>+U916-U915</f>
        <v/>
      </c>
      <c r="I916" s="122">
        <f>+V916-V915</f>
        <v/>
      </c>
      <c r="J916" s="105" t="n">
        <v>10030</v>
      </c>
      <c r="M916" s="127">
        <f>B916+F916+I916-C916-G916-H916</f>
        <v/>
      </c>
      <c r="O916" s="105" t="n">
        <v>96628</v>
      </c>
      <c r="P916" s="105" t="n">
        <v>223959</v>
      </c>
      <c r="Q916" s="105" t="n">
        <v>885922</v>
      </c>
      <c r="R916" s="105" t="n">
        <v>527543</v>
      </c>
      <c r="S916" s="105" t="n">
        <v>171720</v>
      </c>
      <c r="T916" s="105" t="n">
        <v>325388</v>
      </c>
      <c r="U916" s="105" t="n">
        <v>78356</v>
      </c>
      <c r="V916" s="105" t="n">
        <v>111791</v>
      </c>
    </row>
    <row customHeight="1" ht="14.4" r="917" s="106" spans="1:27">
      <c r="A917" s="104" t="s">
        <v>319</v>
      </c>
      <c r="B917" s="122">
        <f>+O917-O916</f>
        <v/>
      </c>
      <c r="C917" s="130">
        <f>+P917-P916</f>
        <v/>
      </c>
      <c r="D917" s="122">
        <f>+Q917-Q916</f>
        <v/>
      </c>
      <c r="E917" s="122">
        <f>+R917-R916</f>
        <v/>
      </c>
      <c r="F917" s="123">
        <f>+S917-S916</f>
        <v/>
      </c>
      <c r="G917" s="122">
        <f>+T917-T916</f>
        <v/>
      </c>
      <c r="H917" s="130">
        <f>+U917-U916</f>
        <v/>
      </c>
      <c r="I917" s="122">
        <f>+V917-V916</f>
        <v/>
      </c>
      <c r="J917" s="105" t="n">
        <v>10250.85</v>
      </c>
      <c r="M917" s="127">
        <f>B917+F917+I917-C917-G917-H917</f>
        <v/>
      </c>
      <c r="O917" s="105" t="n">
        <v>105853</v>
      </c>
      <c r="P917" s="105" t="n">
        <v>231976</v>
      </c>
      <c r="Q917" s="105" t="n">
        <v>903243</v>
      </c>
      <c r="R917" s="105" t="n">
        <v>513064</v>
      </c>
      <c r="S917" s="105" t="n">
        <v>198882</v>
      </c>
      <c r="T917" s="105" t="n">
        <v>337844</v>
      </c>
      <c r="U917" s="105" t="n">
        <v>73982</v>
      </c>
      <c r="V917" s="105" t="n">
        <v>120408</v>
      </c>
    </row>
    <row customHeight="1" ht="14.4" r="918" s="106" spans="1:27">
      <c r="A918" s="104" t="s">
        <v>320</v>
      </c>
      <c r="B918" s="122">
        <f>+O918-O917</f>
        <v/>
      </c>
      <c r="C918" s="130">
        <f>+P918-P917</f>
        <v/>
      </c>
      <c r="D918" s="122">
        <f>+Q918-Q917</f>
        <v/>
      </c>
      <c r="E918" s="122">
        <f>+R918-R917</f>
        <v/>
      </c>
      <c r="F918" s="123">
        <f>+S918-S917</f>
        <v/>
      </c>
      <c r="G918" s="122">
        <f>+T918-T917</f>
        <v/>
      </c>
      <c r="H918" s="130">
        <f>+U918-U917</f>
        <v/>
      </c>
      <c r="I918" s="122">
        <f>+V918-V917</f>
        <v/>
      </c>
      <c r="J918" s="105" t="n">
        <v>10198.4</v>
      </c>
      <c r="M918" s="127">
        <f>B918+F918+I918-C918-G918-H918</f>
        <v/>
      </c>
      <c r="O918" s="105" t="n">
        <v>105203</v>
      </c>
      <c r="P918" s="105" t="n">
        <v>227976</v>
      </c>
      <c r="Q918" s="105" t="n">
        <v>900043</v>
      </c>
      <c r="R918" s="105" t="n">
        <v>506167</v>
      </c>
      <c r="S918" s="105" t="n">
        <v>205761</v>
      </c>
      <c r="T918" s="105" t="n">
        <v>361145</v>
      </c>
      <c r="U918" s="105" t="n">
        <v>86311</v>
      </c>
      <c r="V918" s="105" t="n">
        <v>131066</v>
      </c>
    </row>
    <row customHeight="1" ht="14.4" r="919" s="106" spans="1:27">
      <c r="A919" s="104" t="s">
        <v>321</v>
      </c>
      <c r="B919" s="122">
        <f>+O919-O918</f>
        <v/>
      </c>
      <c r="C919" s="130">
        <f>+P919-P918</f>
        <v/>
      </c>
      <c r="D919" s="122">
        <f>+Q919-Q918</f>
        <v/>
      </c>
      <c r="E919" s="122">
        <f>+R919-R918</f>
        <v/>
      </c>
      <c r="F919" s="123">
        <f>+S919-S918</f>
        <v/>
      </c>
      <c r="G919" s="122">
        <f>+T919-T918</f>
        <v/>
      </c>
      <c r="H919" s="130">
        <f>+U919-U918</f>
        <v/>
      </c>
      <c r="I919" s="122">
        <f>+V919-V918</f>
        <v/>
      </c>
      <c r="J919" s="105" t="n">
        <v>10386.6</v>
      </c>
      <c r="M919" s="127">
        <f>B919+F919+I919-C919-G919-H919</f>
        <v/>
      </c>
      <c r="O919" s="105" t="n">
        <v>125485</v>
      </c>
      <c r="P919" s="105" t="n">
        <v>241885</v>
      </c>
      <c r="Q919" s="105" t="n">
        <v>917203</v>
      </c>
      <c r="R919" s="105" t="n">
        <v>499985</v>
      </c>
      <c r="S919" s="105" t="n">
        <v>225836</v>
      </c>
      <c r="T919" s="105" t="n">
        <v>365252</v>
      </c>
      <c r="U919" s="105" t="n">
        <v>85333</v>
      </c>
      <c r="V919" s="105" t="n">
        <v>159080</v>
      </c>
    </row>
    <row customHeight="1" ht="14.4" r="920" s="106" spans="1:27">
      <c r="A920" s="104" t="s">
        <v>322</v>
      </c>
      <c r="B920" s="122">
        <f>+O920-O919</f>
        <v/>
      </c>
      <c r="C920" s="130">
        <f>+P920-P919</f>
        <v/>
      </c>
      <c r="D920" s="122">
        <f>+Q920-Q919</f>
        <v/>
      </c>
      <c r="E920" s="122">
        <f>+R920-R919</f>
        <v/>
      </c>
      <c r="F920" s="123">
        <f>+S920-S919</f>
        <v/>
      </c>
      <c r="G920" s="122">
        <f>+T920-T919</f>
        <v/>
      </c>
      <c r="H920" s="130">
        <f>+U920-U919</f>
        <v/>
      </c>
      <c r="I920" s="122">
        <f>+V920-V919</f>
        <v/>
      </c>
      <c r="J920" s="105" t="n">
        <v>10380.45</v>
      </c>
      <c r="M920" s="127">
        <f>B920+F920+I920-C920-G920-H920</f>
        <v/>
      </c>
      <c r="O920" s="105" t="n">
        <v>121414</v>
      </c>
      <c r="P920" s="105" t="n">
        <v>242742</v>
      </c>
      <c r="Q920" s="105" t="n">
        <v>920042</v>
      </c>
      <c r="R920" s="105" t="n">
        <v>484266</v>
      </c>
      <c r="S920" s="105" t="n">
        <v>215408</v>
      </c>
      <c r="T920" s="105" t="n">
        <v>337143</v>
      </c>
      <c r="U920" s="105" t="n">
        <v>76454</v>
      </c>
      <c r="V920" s="105" t="n">
        <v>143719</v>
      </c>
    </row>
    <row customHeight="1" ht="14.4" r="921" s="106" spans="1:27">
      <c r="A921" s="104" t="s">
        <v>323</v>
      </c>
      <c r="B921" s="122">
        <f>+O921-O920</f>
        <v/>
      </c>
      <c r="C921" s="130">
        <f>+P921-P920</f>
        <v/>
      </c>
      <c r="D921" s="122">
        <f>+Q921-Q920</f>
        <v/>
      </c>
      <c r="E921" s="122">
        <f>+R921-R920</f>
        <v/>
      </c>
      <c r="F921" s="123">
        <f>+S921-S920</f>
        <v/>
      </c>
      <c r="G921" s="122">
        <f>+T921-T920</f>
        <v/>
      </c>
      <c r="H921" s="130">
        <f>+U921-U920</f>
        <v/>
      </c>
      <c r="I921" s="122">
        <f>+V921-V920</f>
        <v/>
      </c>
      <c r="J921" s="105" t="n">
        <v>10553</v>
      </c>
      <c r="M921" s="127">
        <f>B921+F921+I921-C921-G921-H921</f>
        <v/>
      </c>
      <c r="O921" s="105" t="n">
        <v>139034</v>
      </c>
      <c r="P921" s="105" t="n">
        <v>243574</v>
      </c>
      <c r="Q921" s="105" t="n">
        <v>916320</v>
      </c>
      <c r="R921" s="105" t="n">
        <v>469838</v>
      </c>
      <c r="S921" s="105" t="n">
        <v>257294</v>
      </c>
      <c r="T921" s="105" t="n">
        <v>355344</v>
      </c>
      <c r="U921" s="105" t="n">
        <v>83945</v>
      </c>
      <c r="V921" s="105" t="n">
        <v>165347</v>
      </c>
    </row>
    <row customHeight="1" ht="14.4" r="922" s="106" spans="1:27">
      <c r="A922" s="104" t="s">
        <v>324</v>
      </c>
      <c r="B922" s="122">
        <f>+O922-O921</f>
        <v/>
      </c>
      <c r="C922" s="130">
        <f>+P922-P921</f>
        <v/>
      </c>
      <c r="D922" s="122">
        <f>+Q922-Q921</f>
        <v/>
      </c>
      <c r="E922" s="122">
        <f>+R922-R921</f>
        <v/>
      </c>
      <c r="F922" s="123">
        <f>+S922-S921</f>
        <v/>
      </c>
      <c r="G922" s="122">
        <f>+T922-T921</f>
        <v/>
      </c>
      <c r="H922" s="130">
        <f>+U922-U921</f>
        <v/>
      </c>
      <c r="I922" s="122">
        <f>+V922-V921</f>
        <v/>
      </c>
      <c r="J922" s="105" t="n">
        <v>10524</v>
      </c>
      <c r="M922" s="127">
        <f>B922+F922+I922-C922-G922-H922</f>
        <v/>
      </c>
      <c r="O922" s="105" t="n">
        <v>140520</v>
      </c>
      <c r="P922" s="105" t="n">
        <v>250838</v>
      </c>
      <c r="Q922" s="105" t="n">
        <v>908561</v>
      </c>
      <c r="R922" s="105" t="n">
        <v>471818</v>
      </c>
      <c r="S922" s="105" t="n">
        <v>264521</v>
      </c>
      <c r="T922" s="105" t="n">
        <v>381090</v>
      </c>
      <c r="U922" s="105" t="n">
        <v>82878</v>
      </c>
      <c r="V922" s="105" t="n">
        <v>164939</v>
      </c>
    </row>
    <row customHeight="1" ht="14.4" r="923" s="106" spans="1:27">
      <c r="A923" s="104" t="s">
        <v>325</v>
      </c>
      <c r="B923" s="122">
        <f>+O923-O922</f>
        <v/>
      </c>
      <c r="C923" s="130">
        <f>+P923-P922</f>
        <v/>
      </c>
      <c r="D923" s="122">
        <f>+Q923-Q922</f>
        <v/>
      </c>
      <c r="E923" s="122">
        <f>+R923-R922</f>
        <v/>
      </c>
      <c r="F923" s="123">
        <f>+S923-S922</f>
        <v/>
      </c>
      <c r="G923" s="122">
        <f>+T923-T922</f>
        <v/>
      </c>
      <c r="H923" s="130">
        <f>+U923-U922</f>
        <v/>
      </c>
      <c r="I923" s="122">
        <f>+V923-V922</f>
        <v/>
      </c>
      <c r="J923" s="105" t="n">
        <v>10530</v>
      </c>
      <c r="M923" s="127">
        <f>B923+F923+I923-C923-G923-H923</f>
        <v/>
      </c>
      <c r="O923" s="105" t="n">
        <v>140107</v>
      </c>
      <c r="P923" s="105" t="n">
        <v>243426</v>
      </c>
      <c r="Q923" s="105" t="n">
        <v>898105</v>
      </c>
      <c r="R923" s="105" t="n">
        <v>474154</v>
      </c>
      <c r="S923" s="105" t="n">
        <v>282267</v>
      </c>
      <c r="T923" s="105" t="n">
        <v>397398</v>
      </c>
      <c r="U923" s="105" t="n">
        <v>88229</v>
      </c>
      <c r="V923" s="105" t="n">
        <v>170612</v>
      </c>
    </row>
    <row customHeight="1" ht="14.4" r="924" s="106" spans="1:27">
      <c r="A924" s="104" t="s">
        <v>326</v>
      </c>
      <c r="B924" s="122">
        <f>+O924-O923</f>
        <v/>
      </c>
      <c r="C924" s="130">
        <f>+P924-P923</f>
        <v/>
      </c>
      <c r="D924" s="122">
        <f>+Q924-Q923</f>
        <v/>
      </c>
      <c r="E924" s="122">
        <f>+R924-R923</f>
        <v/>
      </c>
      <c r="F924" s="123">
        <f>+S924-S923</f>
        <v/>
      </c>
      <c r="G924" s="122">
        <f>+T924-T923</f>
        <v/>
      </c>
      <c r="H924" s="130">
        <f>+U924-U923</f>
        <v/>
      </c>
      <c r="I924" s="122">
        <f>+V924-V923</f>
        <v/>
      </c>
      <c r="J924" s="105" t="n">
        <v>10598.4</v>
      </c>
      <c r="M924" s="127">
        <f>B924+F924+I924-C924-G924-H924</f>
        <v/>
      </c>
      <c r="O924" s="105" t="n">
        <v>141406</v>
      </c>
      <c r="P924" s="105" t="n">
        <v>243142</v>
      </c>
      <c r="Q924" s="105" t="n">
        <v>898884</v>
      </c>
      <c r="R924" s="105" t="n">
        <v>475260</v>
      </c>
      <c r="S924" s="105" t="n">
        <v>282485</v>
      </c>
      <c r="T924" s="105" t="n">
        <v>397179</v>
      </c>
      <c r="U924" s="105" t="n">
        <v>88023</v>
      </c>
      <c r="V924" s="105" t="n">
        <v>170817</v>
      </c>
    </row>
    <row customHeight="1" ht="14.4" r="925" s="106" spans="1:27">
      <c r="A925" t="s">
        <v>327</v>
      </c>
      <c r="B925" s="122" t="n"/>
      <c r="C925" s="130" t="n"/>
      <c r="D925" s="122" t="n"/>
      <c r="E925" s="122" t="n"/>
      <c r="F925" s="123" t="n"/>
      <c r="G925" s="122" t="n"/>
      <c r="H925" s="130" t="n"/>
      <c r="I925" s="122" t="n"/>
      <c r="J925" t="s">
        <v>328</v>
      </c>
      <c r="M925" s="127" t="n"/>
      <c r="O925" t="s">
        <v>329</v>
      </c>
      <c r="P925" t="s">
        <v>330</v>
      </c>
      <c r="Q925" t="s">
        <v>331</v>
      </c>
      <c r="R925" t="s">
        <v>332</v>
      </c>
      <c r="S925" t="s">
        <v>333</v>
      </c>
      <c r="T925" t="s">
        <v>334</v>
      </c>
      <c r="U925" t="s">
        <v>335</v>
      </c>
      <c r="V925" t="s">
        <v>336</v>
      </c>
    </row>
    <row customFormat="1" customHeight="1" ht="14.4" r="926" s="105" spans="1:27">
      <c r="A926" t="s">
        <v>337</v>
      </c>
      <c r="B926" s="122" t="n"/>
      <c r="C926" s="130" t="n"/>
      <c r="D926" s="122" t="n"/>
      <c r="E926" s="122" t="n"/>
      <c r="F926" s="123" t="n"/>
      <c r="G926" s="122" t="n"/>
      <c r="H926" s="130" t="n"/>
      <c r="I926" s="122" t="n"/>
      <c r="J926" t="s">
        <v>338</v>
      </c>
      <c r="M926" s="127" t="n"/>
      <c r="O926" t="s">
        <v>339</v>
      </c>
      <c r="P926" t="s">
        <v>340</v>
      </c>
      <c r="Q926" t="s">
        <v>341</v>
      </c>
      <c r="R926" t="s">
        <v>342</v>
      </c>
      <c r="S926" t="s">
        <v>343</v>
      </c>
      <c r="T926" t="s">
        <v>344</v>
      </c>
      <c r="U926" t="s">
        <v>345</v>
      </c>
      <c r="V926" t="s">
        <v>346</v>
      </c>
    </row>
    <row customFormat="1" customHeight="1" ht="14.4" r="927" s="105" spans="1:27">
      <c r="A927" t="s">
        <v>347</v>
      </c>
      <c r="B927" s="122" t="n"/>
      <c r="C927" s="130" t="n"/>
      <c r="D927" s="122" t="n"/>
      <c r="E927" s="122" t="n"/>
      <c r="F927" s="123" t="n"/>
      <c r="G927" s="122" t="n"/>
      <c r="H927" s="130" t="n"/>
      <c r="I927" s="122" t="n"/>
      <c r="J927" t="s">
        <v>348</v>
      </c>
      <c r="M927" s="127" t="n"/>
      <c r="O927" t="s">
        <v>349</v>
      </c>
      <c r="P927" t="s">
        <v>350</v>
      </c>
      <c r="Q927" t="s">
        <v>351</v>
      </c>
      <c r="R927" t="s">
        <v>352</v>
      </c>
      <c r="S927" t="s">
        <v>353</v>
      </c>
      <c r="T927" t="s">
        <v>354</v>
      </c>
      <c r="U927" t="s">
        <v>355</v>
      </c>
      <c r="V927" t="s">
        <v>356</v>
      </c>
    </row>
    <row customFormat="1" customHeight="1" ht="14.4" r="928" s="105" spans="1:27">
      <c r="A928" t="s">
        <v>357</v>
      </c>
      <c r="B928" s="122" t="n"/>
      <c r="C928" s="130" t="n"/>
      <c r="D928" s="122" t="n"/>
      <c r="E928" s="122" t="n"/>
      <c r="F928" s="123" t="n"/>
      <c r="G928" s="122" t="n"/>
      <c r="H928" s="130" t="n"/>
      <c r="I928" s="122" t="n"/>
      <c r="J928" t="s">
        <v>358</v>
      </c>
      <c r="O928" t="s">
        <v>359</v>
      </c>
      <c r="P928" t="s">
        <v>360</v>
      </c>
      <c r="Q928" t="s">
        <v>361</v>
      </c>
      <c r="R928" t="s">
        <v>362</v>
      </c>
      <c r="S928" t="s">
        <v>363</v>
      </c>
      <c r="T928" t="s">
        <v>364</v>
      </c>
      <c r="U928" t="s">
        <v>365</v>
      </c>
      <c r="V928" t="s">
        <v>366</v>
      </c>
    </row>
    <row customFormat="1" customHeight="1" ht="14.4" r="929" s="105" spans="1:27">
      <c r="A929" t="s">
        <v>367</v>
      </c>
      <c r="B929" s="122" t="n"/>
      <c r="C929" s="130" t="n"/>
      <c r="D929" s="122" t="n"/>
      <c r="E929" s="122" t="n"/>
      <c r="F929" s="123" t="n"/>
      <c r="G929" s="122" t="n"/>
      <c r="H929" s="130" t="n"/>
      <c r="I929" s="122" t="n"/>
      <c r="J929" t="s">
        <v>368</v>
      </c>
      <c r="O929" t="s">
        <v>369</v>
      </c>
      <c r="P929" t="s">
        <v>370</v>
      </c>
      <c r="Q929" t="s">
        <v>371</v>
      </c>
      <c r="R929" t="s">
        <v>372</v>
      </c>
      <c r="S929" t="s">
        <v>373</v>
      </c>
      <c r="T929" t="s">
        <v>374</v>
      </c>
      <c r="U929" t="s">
        <v>375</v>
      </c>
      <c r="V929" t="s">
        <v>376</v>
      </c>
    </row>
    <row customHeight="1" ht="14.4" r="930" s="106" spans="1:27">
      <c r="A930" t="s">
        <v>377</v>
      </c>
      <c r="J930" t="s">
        <v>378</v>
      </c>
      <c r="O930" t="s">
        <v>379</v>
      </c>
      <c r="P930" t="s">
        <v>380</v>
      </c>
      <c r="Q930" t="s">
        <v>381</v>
      </c>
      <c r="R930" t="s">
        <v>382</v>
      </c>
      <c r="S930" t="s">
        <v>383</v>
      </c>
      <c r="T930" t="s">
        <v>384</v>
      </c>
      <c r="U930" t="s">
        <v>385</v>
      </c>
      <c r="V930" t="s">
        <v>386</v>
      </c>
    </row>
    <row customHeight="1" ht="13.8" r="931" s="106" spans="1:27">
      <c r="A931" t="s">
        <v>387</v>
      </c>
      <c r="J931" t="s">
        <v>388</v>
      </c>
      <c r="O931" t="s">
        <v>389</v>
      </c>
      <c r="P931" t="s">
        <v>390</v>
      </c>
      <c r="Q931" t="s">
        <v>391</v>
      </c>
      <c r="R931" t="s">
        <v>392</v>
      </c>
      <c r="S931" t="s">
        <v>393</v>
      </c>
      <c r="T931" t="s">
        <v>394</v>
      </c>
      <c r="U931" t="s">
        <v>395</v>
      </c>
      <c r="V931" t="s">
        <v>396</v>
      </c>
    </row>
    <row customHeight="1" ht="13.8" r="932" s="106" spans="1:27">
      <c r="A932" t="s">
        <v>397</v>
      </c>
      <c r="J932" t="s">
        <v>398</v>
      </c>
      <c r="O932" t="s">
        <v>399</v>
      </c>
      <c r="P932" t="s">
        <v>400</v>
      </c>
      <c r="Q932" t="s">
        <v>401</v>
      </c>
      <c r="R932" t="s">
        <v>402</v>
      </c>
      <c r="S932" t="s">
        <v>403</v>
      </c>
      <c r="T932" t="s">
        <v>404</v>
      </c>
      <c r="U932" t="s">
        <v>405</v>
      </c>
      <c r="V932" t="s">
        <v>406</v>
      </c>
    </row>
    <row customHeight="1" ht="13.8" r="933" s="106" spans="1:27">
      <c r="A933" t="s">
        <v>407</v>
      </c>
      <c r="J933" t="s">
        <v>408</v>
      </c>
      <c r="O933" t="s">
        <v>409</v>
      </c>
      <c r="P933" t="s">
        <v>410</v>
      </c>
      <c r="Q933" t="s">
        <v>411</v>
      </c>
      <c r="R933" t="s">
        <v>412</v>
      </c>
      <c r="S933" t="s">
        <v>413</v>
      </c>
      <c r="T933" t="s">
        <v>414</v>
      </c>
      <c r="U933" t="s">
        <v>415</v>
      </c>
      <c r="V933" t="s">
        <v>416</v>
      </c>
    </row>
    <row customHeight="1" ht="13.8" r="934" s="106" spans="1:27">
      <c r="A934" t="s">
        <v>417</v>
      </c>
      <c r="J934" t="s">
        <v>418</v>
      </c>
      <c r="O934" t="s">
        <v>419</v>
      </c>
      <c r="P934" t="s">
        <v>420</v>
      </c>
      <c r="Q934" t="s">
        <v>421</v>
      </c>
      <c r="R934" t="s">
        <v>422</v>
      </c>
      <c r="S934" t="s">
        <v>423</v>
      </c>
      <c r="T934" t="s">
        <v>424</v>
      </c>
      <c r="U934" t="s">
        <v>425</v>
      </c>
      <c r="V934" t="s">
        <v>426</v>
      </c>
    </row>
    <row customHeight="1" ht="13.8" r="935" s="106" spans="1:27">
      <c r="A935" t="s">
        <v>427</v>
      </c>
      <c r="J935" t="s">
        <v>428</v>
      </c>
      <c r="O935" t="s">
        <v>429</v>
      </c>
      <c r="P935" t="s">
        <v>430</v>
      </c>
      <c r="Q935" t="s">
        <v>431</v>
      </c>
      <c r="R935" t="s">
        <v>432</v>
      </c>
      <c r="S935" t="s">
        <v>433</v>
      </c>
      <c r="T935" t="s">
        <v>434</v>
      </c>
      <c r="U935" t="s">
        <v>435</v>
      </c>
      <c r="V935" t="s">
        <v>436</v>
      </c>
    </row>
    <row customHeight="1" ht="13.8" r="936" s="106" spans="1:27">
      <c r="A936" t="s">
        <v>437</v>
      </c>
      <c r="J936" t="s">
        <v>438</v>
      </c>
      <c r="O936" t="s">
        <v>439</v>
      </c>
      <c r="P936" t="s">
        <v>440</v>
      </c>
      <c r="Q936" t="s">
        <v>441</v>
      </c>
      <c r="R936" t="s">
        <v>442</v>
      </c>
      <c r="S936" t="s">
        <v>443</v>
      </c>
      <c r="T936" t="s">
        <v>444</v>
      </c>
      <c r="U936" t="s">
        <v>445</v>
      </c>
      <c r="V936" t="s">
        <v>446</v>
      </c>
    </row>
    <row customHeight="1" ht="13.8" r="937" s="106" spans="1:27">
      <c r="A937" t="s">
        <v>447</v>
      </c>
      <c r="J937" t="s">
        <v>448</v>
      </c>
      <c r="O937" t="s">
        <v>449</v>
      </c>
      <c r="P937" t="s">
        <v>450</v>
      </c>
      <c r="Q937" t="s">
        <v>451</v>
      </c>
      <c r="R937" t="s">
        <v>452</v>
      </c>
      <c r="S937" t="s">
        <v>453</v>
      </c>
      <c r="T937" t="s">
        <v>454</v>
      </c>
      <c r="U937" t="s">
        <v>455</v>
      </c>
      <c r="V937" t="s">
        <v>456</v>
      </c>
    </row>
    <row r="938" spans="1:27">
      <c r="A938" t="s">
        <v>457</v>
      </c>
      <c r="J938" t="s">
        <v>458</v>
      </c>
      <c r="O938" t="s">
        <v>459</v>
      </c>
      <c r="P938" t="s">
        <v>460</v>
      </c>
      <c r="Q938" t="s">
        <v>461</v>
      </c>
      <c r="R938" t="s">
        <v>462</v>
      </c>
      <c r="S938" t="s">
        <v>463</v>
      </c>
      <c r="T938" t="s">
        <v>464</v>
      </c>
      <c r="U938" t="s">
        <v>465</v>
      </c>
      <c r="V938" t="s">
        <v>466</v>
      </c>
    </row>
    <row customHeight="1" ht="13.8" r="939" s="106" spans="1:27">
      <c r="A939" t="s">
        <v>467</v>
      </c>
      <c r="J939" t="s">
        <v>468</v>
      </c>
      <c r="O939" t="s">
        <v>469</v>
      </c>
      <c r="P939" t="s">
        <v>470</v>
      </c>
      <c r="Q939" t="s">
        <v>471</v>
      </c>
      <c r="R939" t="s">
        <v>472</v>
      </c>
      <c r="S939" t="s">
        <v>473</v>
      </c>
      <c r="T939" t="s">
        <v>474</v>
      </c>
      <c r="U939" t="s">
        <v>475</v>
      </c>
      <c r="V939" t="s">
        <v>476</v>
      </c>
    </row>
    <row customHeight="1" ht="13.8" r="940" s="106" spans="1:27">
      <c r="A940" t="s">
        <v>477</v>
      </c>
      <c r="J940" t="s">
        <v>478</v>
      </c>
      <c r="O940" t="s">
        <v>479</v>
      </c>
      <c r="P940" t="s">
        <v>480</v>
      </c>
      <c r="Q940" t="s">
        <v>481</v>
      </c>
      <c r="R940" t="s">
        <v>482</v>
      </c>
      <c r="S940" t="s">
        <v>483</v>
      </c>
      <c r="T940" t="s">
        <v>484</v>
      </c>
      <c r="U940" t="s">
        <v>485</v>
      </c>
      <c r="V940" t="s">
        <v>486</v>
      </c>
    </row>
    <row r="941" spans="1:27">
      <c r="A941" t="s">
        <v>487</v>
      </c>
      <c r="J941" t="s">
        <v>488</v>
      </c>
      <c r="O941" t="s">
        <v>489</v>
      </c>
      <c r="P941" t="s">
        <v>490</v>
      </c>
      <c r="Q941" t="s">
        <v>491</v>
      </c>
      <c r="R941" t="s">
        <v>492</v>
      </c>
      <c r="S941" t="s">
        <v>493</v>
      </c>
      <c r="T941" t="s">
        <v>494</v>
      </c>
      <c r="U941" t="s">
        <v>495</v>
      </c>
      <c r="V941" t="s">
        <v>496</v>
      </c>
    </row>
    <row r="942" spans="1:27">
      <c r="A942" t="s">
        <v>497</v>
      </c>
      <c r="J942" t="s">
        <v>498</v>
      </c>
      <c r="O942" t="s">
        <v>499</v>
      </c>
      <c r="P942" t="s">
        <v>500</v>
      </c>
      <c r="Q942" t="s">
        <v>501</v>
      </c>
      <c r="R942" t="s">
        <v>502</v>
      </c>
      <c r="S942" t="s">
        <v>503</v>
      </c>
      <c r="T942" t="s">
        <v>504</v>
      </c>
      <c r="U942" t="s">
        <v>505</v>
      </c>
      <c r="V942" t="s">
        <v>506</v>
      </c>
    </row>
    <row r="943" spans="1:27">
      <c r="A943" t="s">
        <v>507</v>
      </c>
      <c r="J943" t="s">
        <v>508</v>
      </c>
      <c r="O943" t="s">
        <v>509</v>
      </c>
      <c r="P943" t="s">
        <v>510</v>
      </c>
      <c r="Q943" t="s">
        <v>511</v>
      </c>
      <c r="R943" t="s">
        <v>512</v>
      </c>
      <c r="S943" t="s">
        <v>513</v>
      </c>
      <c r="T943" t="s">
        <v>514</v>
      </c>
      <c r="U943" t="s">
        <v>515</v>
      </c>
      <c r="V943" t="s">
        <v>516</v>
      </c>
    </row>
    <row r="944" spans="1:27">
      <c r="A944" t="s">
        <v>517</v>
      </c>
      <c r="J944" t="s">
        <v>518</v>
      </c>
      <c r="O944" t="s">
        <v>519</v>
      </c>
      <c r="P944" t="s">
        <v>520</v>
      </c>
      <c r="Q944" t="s">
        <v>521</v>
      </c>
      <c r="R944" t="s">
        <v>522</v>
      </c>
      <c r="S944" t="s">
        <v>523</v>
      </c>
      <c r="T944" t="s">
        <v>524</v>
      </c>
      <c r="U944" t="s">
        <v>525</v>
      </c>
      <c r="V944" t="s">
        <v>526</v>
      </c>
    </row>
  </sheetData>
  <printOptions gridLines="0" gridLinesSet="1" headings="0" horizontalCentered="0" verticalCentered="0"/>
  <pageMargins bottom="0.75" footer="0.511805555555555" header="0.511805555555555" left="0.25" right="0.25" top="0.75"/>
  <pageSetup blackAndWhite="0" copies="1" draft="0" firstPageNumber="0" fitToHeight="1" fitToWidth="1" horizontalDpi="300" orientation="landscape" pageOrder="downThenOver" paperSize="1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U6914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4646" xSplit="0" ySplit="1"/>
      <selection activeCell="A1" activeCellId="0" pane="topLeft" sqref="A1"/>
      <selection activeCell="C4655" activeCellId="1" pane="bottomLeft" sqref="A547:T558 C4655"/>
    </sheetView>
  </sheetViews>
  <sheetFormatPr baseColWidth="8" defaultRowHeight="14.4" outlineLevelCol="0" outlineLevelRow="0" zeroHeight="0"/>
  <cols>
    <col customWidth="1" max="1" min="1" style="105" width="12.56"/>
    <col customWidth="1" max="2" min="2" style="105" width="16.44"/>
    <col customWidth="1" max="4" min="3" style="105" width="9.130000000000001"/>
    <col customWidth="1" max="5" min="5" style="105" width="8.67"/>
    <col customWidth="1" max="6" min="6" style="105" width="9.890000000000001"/>
    <col customWidth="1" max="7" min="7" style="105" width="8.67"/>
    <col customWidth="1" max="8" min="8" style="105" width="10.22"/>
    <col customWidth="1" max="9" min="9" style="105" width="8.67"/>
    <col customWidth="1" max="10" min="10" style="105" width="10.45"/>
    <col customWidth="1" max="11" min="11" style="105" width="11.11"/>
    <col customWidth="1" max="12" min="12" style="105" width="16.11"/>
    <col customWidth="1" max="13" min="13" style="105" width="11.22"/>
    <col customWidth="1" max="14" min="14" style="105" width="10.45"/>
    <col customWidth="1" max="1025" min="15" style="105" width="8.67"/>
  </cols>
  <sheetData>
    <row customHeight="1" ht="14.4" r="1" s="106" spans="1:21">
      <c r="B1" s="150" t="n"/>
      <c r="C1" s="150" t="n"/>
      <c r="D1" s="150" t="n"/>
      <c r="E1" s="150" t="n"/>
      <c r="F1" s="150" t="n"/>
      <c r="G1" s="150" t="n"/>
      <c r="H1" s="150" t="n"/>
      <c r="J1" s="105" t="s">
        <v>527</v>
      </c>
    </row>
    <row customHeight="1" ht="14.4" r="3" s="106" spans="1:21">
      <c r="B3" s="151" t="s">
        <v>528</v>
      </c>
      <c r="I3" s="152" t="n"/>
      <c r="J3" s="153" t="n"/>
    </row>
    <row customHeight="1" ht="14.4" r="4" s="106" spans="1:21">
      <c r="A4" s="105" t="s">
        <v>4</v>
      </c>
      <c r="B4" s="153" t="n"/>
      <c r="C4" s="154" t="s">
        <v>529</v>
      </c>
      <c r="E4" s="154" t="s">
        <v>530</v>
      </c>
      <c r="G4" s="154" t="s">
        <v>531</v>
      </c>
      <c r="I4" s="152" t="n"/>
      <c r="J4" s="153" t="n"/>
      <c r="K4" s="153" t="s">
        <v>532</v>
      </c>
      <c r="L4" s="153" t="n"/>
      <c r="M4" s="153" t="n"/>
      <c r="N4" s="153" t="n"/>
    </row>
    <row customHeight="1" ht="28.8" r="5" s="106" spans="1:21">
      <c r="B5" s="153" t="n"/>
      <c r="C5" s="155" t="s">
        <v>533</v>
      </c>
      <c r="D5" s="155" t="s">
        <v>534</v>
      </c>
      <c r="E5" s="155" t="s">
        <v>533</v>
      </c>
      <c r="F5" s="155" t="s">
        <v>534</v>
      </c>
      <c r="G5" s="155" t="s">
        <v>533</v>
      </c>
      <c r="H5" s="155" t="s">
        <v>534</v>
      </c>
      <c r="I5" s="156" t="s">
        <v>535</v>
      </c>
      <c r="J5" s="156" t="s">
        <v>536</v>
      </c>
      <c r="K5" s="153" t="s">
        <v>4</v>
      </c>
      <c r="L5" s="153" t="s">
        <v>537</v>
      </c>
      <c r="M5" s="153" t="s">
        <v>538</v>
      </c>
      <c r="N5" s="153" t="s">
        <v>539</v>
      </c>
    </row>
    <row customHeight="1" ht="14.4" r="6" s="106" spans="1:21">
      <c r="B6" s="153" t="s">
        <v>540</v>
      </c>
      <c r="C6" s="153" t="n">
        <v>42346</v>
      </c>
      <c r="D6" s="157" t="n">
        <v>980.9612</v>
      </c>
      <c r="E6" s="153" t="n">
        <v>49936</v>
      </c>
      <c r="F6" s="157" t="n">
        <v>1242.0296</v>
      </c>
      <c r="G6" s="153" t="n">
        <v>490297</v>
      </c>
      <c r="H6" s="157" t="n">
        <v>11234.6972</v>
      </c>
      <c r="I6" s="152" t="n">
        <v>-261.0684</v>
      </c>
      <c r="J6" s="152" t="n">
        <v>0.822542602565922</v>
      </c>
      <c r="K6" s="158" t="n">
        <v>42181</v>
      </c>
      <c r="L6" s="159" t="n">
        <v>3326.73</v>
      </c>
      <c r="M6" s="159" t="n">
        <v>3530.47</v>
      </c>
      <c r="N6" s="159" t="n">
        <v>-203.74</v>
      </c>
    </row>
    <row customHeight="1" ht="14.4" r="7" s="106" spans="1:21">
      <c r="B7" s="153" t="s">
        <v>541</v>
      </c>
      <c r="C7" s="153" t="n">
        <v>506119</v>
      </c>
      <c r="D7" s="157" t="n">
        <v>11764.2871</v>
      </c>
      <c r="E7" s="153" t="n">
        <v>443953</v>
      </c>
      <c r="F7" s="157" t="n">
        <v>10380.7314</v>
      </c>
      <c r="G7" s="153" t="n">
        <v>2075700</v>
      </c>
      <c r="H7" s="157" t="n">
        <v>54664.4336</v>
      </c>
      <c r="I7" s="152" t="n">
        <v>1383.5557</v>
      </c>
      <c r="J7" s="152" t="n">
        <v>7.06902101249525</v>
      </c>
    </row>
    <row customHeight="1" ht="14.4" r="8" s="106" spans="1:21">
      <c r="B8" s="153" t="s">
        <v>542</v>
      </c>
      <c r="C8" s="153" t="n">
        <v>77498</v>
      </c>
      <c r="D8" s="157" t="n">
        <v>2100.5694</v>
      </c>
      <c r="E8" s="153" t="n">
        <v>74860</v>
      </c>
      <c r="F8" s="157" t="n">
        <v>1979.662</v>
      </c>
      <c r="G8" s="153" t="n">
        <v>1612800</v>
      </c>
      <c r="H8" s="157" t="n">
        <v>43816.4772</v>
      </c>
      <c r="I8" s="152" t="n">
        <v>120.9074</v>
      </c>
      <c r="J8" s="152" t="n">
        <v>0.863544032740627</v>
      </c>
    </row>
    <row customHeight="1" ht="14.4" r="9" s="106" spans="1:21">
      <c r="B9" s="153" t="s">
        <v>543</v>
      </c>
      <c r="C9" s="153" t="n">
        <v>44593</v>
      </c>
      <c r="D9" s="157" t="n">
        <v>1151.7131</v>
      </c>
      <c r="E9" s="153" t="n">
        <v>38847</v>
      </c>
      <c r="F9" s="157" t="n">
        <v>984.2324</v>
      </c>
      <c r="G9" s="153" t="n">
        <v>37483</v>
      </c>
      <c r="H9" s="157" t="n">
        <v>983.3454</v>
      </c>
      <c r="I9" s="152" t="n">
        <v>167.4807</v>
      </c>
      <c r="J9" s="152" t="n">
        <v>896.093542386394</v>
      </c>
    </row>
    <row customHeight="1" ht="14.4" r="10" s="106" spans="1:21">
      <c r="B10" s="153" t="s">
        <v>544</v>
      </c>
      <c r="C10" s="153">
        <f>SUM(C6:C9)</f>
        <v/>
      </c>
      <c r="D10" s="157">
        <f>SUM(D6:D9)</f>
        <v/>
      </c>
      <c r="E10" s="153">
        <f>SUM(E6:E9)</f>
        <v/>
      </c>
      <c r="F10" s="157">
        <f>SUM(F6:F9)</f>
        <v/>
      </c>
      <c r="G10" s="153">
        <f>SUM(G6:G9)</f>
        <v/>
      </c>
      <c r="H10" s="153">
        <f>SUM(H6:H9)</f>
        <v/>
      </c>
      <c r="I10" s="152" t="n">
        <v>1410.8754</v>
      </c>
      <c r="J10" s="152" t="n">
        <v>4.68186869554595</v>
      </c>
    </row>
    <row customHeight="1" ht="14.4" r="11" s="106" spans="1:21">
      <c r="D11" s="109" t="n"/>
      <c r="F11" s="109" t="n"/>
      <c r="I11" s="160" t="n"/>
      <c r="J11" s="160" t="n"/>
    </row>
    <row customHeight="1" ht="14.4" r="12" s="106" spans="1:21">
      <c r="B12" s="151" t="s">
        <v>545</v>
      </c>
      <c r="I12" s="152" t="n"/>
      <c r="J12" s="153" t="n"/>
    </row>
    <row customHeight="1" ht="14.4" r="13" s="106" spans="1:21">
      <c r="B13" s="153" t="n"/>
      <c r="C13" s="154" t="s">
        <v>529</v>
      </c>
      <c r="E13" s="154" t="s">
        <v>530</v>
      </c>
      <c r="G13" s="154" t="s">
        <v>531</v>
      </c>
      <c r="I13" s="152" t="n"/>
      <c r="J13" s="153" t="n"/>
      <c r="K13" s="153" t="s">
        <v>532</v>
      </c>
      <c r="L13" s="153" t="n"/>
      <c r="M13" s="153" t="n"/>
      <c r="N13" s="153" t="n"/>
    </row>
    <row customHeight="1" ht="28.8" r="14" s="106" spans="1:21">
      <c r="B14" s="153" t="n"/>
      <c r="C14" s="155" t="s">
        <v>533</v>
      </c>
      <c r="D14" s="155" t="s">
        <v>534</v>
      </c>
      <c r="E14" s="155" t="s">
        <v>533</v>
      </c>
      <c r="F14" s="155" t="s">
        <v>534</v>
      </c>
      <c r="G14" s="155" t="s">
        <v>533</v>
      </c>
      <c r="H14" s="155" t="s">
        <v>534</v>
      </c>
      <c r="I14" s="156" t="s">
        <v>535</v>
      </c>
      <c r="J14" s="156" t="s">
        <v>536</v>
      </c>
      <c r="K14" s="153" t="s">
        <v>4</v>
      </c>
      <c r="L14" s="153" t="s">
        <v>537</v>
      </c>
      <c r="M14" s="153" t="s">
        <v>538</v>
      </c>
      <c r="N14" s="153" t="s">
        <v>539</v>
      </c>
    </row>
    <row customHeight="1" ht="14.4" r="15" s="106" spans="1:21">
      <c r="B15" s="153" t="s">
        <v>540</v>
      </c>
      <c r="C15" s="153" t="n">
        <v>120798</v>
      </c>
      <c r="D15" s="157" t="n">
        <v>2563.4161</v>
      </c>
      <c r="E15" s="153" t="n">
        <v>85662</v>
      </c>
      <c r="F15" s="157" t="n">
        <v>2015.7024</v>
      </c>
      <c r="G15" s="153" t="n">
        <v>562009</v>
      </c>
      <c r="H15" s="157" t="n">
        <v>12655.3798</v>
      </c>
      <c r="I15" s="152" t="n">
        <v>547.7137</v>
      </c>
      <c r="J15" s="152" t="n">
        <v>14.6262367503778</v>
      </c>
      <c r="K15" s="158" t="n">
        <v>42184</v>
      </c>
      <c r="L15" s="159" t="n">
        <v>2788.64</v>
      </c>
      <c r="M15" s="159" t="n">
        <v>3500.52</v>
      </c>
      <c r="N15" s="159" t="n">
        <v>-711.88</v>
      </c>
    </row>
    <row customHeight="1" ht="14.4" r="16" s="106" spans="1:21">
      <c r="B16" s="153" t="s">
        <v>541</v>
      </c>
      <c r="C16" s="153" t="n">
        <v>736021</v>
      </c>
      <c r="D16" s="157" t="n">
        <v>16910.6037</v>
      </c>
      <c r="E16" s="153" t="n">
        <v>656402</v>
      </c>
      <c r="F16" s="157" t="n">
        <v>15118.8801</v>
      </c>
      <c r="G16" s="153" t="n">
        <v>2203501</v>
      </c>
      <c r="H16" s="157" t="n">
        <v>57104.8532</v>
      </c>
      <c r="I16" s="152" t="n">
        <v>1791.7236</v>
      </c>
      <c r="J16" s="152" t="n">
        <v>6.15700727465433</v>
      </c>
    </row>
    <row customHeight="1" ht="14.4" r="17" s="106" spans="1:21">
      <c r="B17" s="153" t="s">
        <v>542</v>
      </c>
      <c r="C17" s="153" t="n">
        <v>87305</v>
      </c>
      <c r="D17" s="157" t="n">
        <v>2318.8803</v>
      </c>
      <c r="E17" s="153" t="n">
        <v>89170</v>
      </c>
      <c r="F17" s="157" t="n">
        <v>2387.178</v>
      </c>
      <c r="G17" s="153" t="n">
        <v>1624129</v>
      </c>
      <c r="H17" s="157" t="n">
        <v>43489.0096</v>
      </c>
      <c r="I17" s="152" t="n">
        <v>-68.29770000000011</v>
      </c>
      <c r="J17" s="152" t="n">
        <v>0.7024429563492059</v>
      </c>
    </row>
    <row customHeight="1" ht="14.4" r="18" s="106" spans="1:21">
      <c r="B18" s="153" t="s">
        <v>543</v>
      </c>
      <c r="C18" s="153" t="n">
        <v>45201</v>
      </c>
      <c r="D18" s="157" t="n">
        <v>1177.1491</v>
      </c>
      <c r="E18" s="153" t="n">
        <v>49236</v>
      </c>
      <c r="F18" s="157" t="n">
        <v>1283.3799</v>
      </c>
      <c r="G18" s="153" t="n">
        <v>46896</v>
      </c>
      <c r="H18" s="157" t="n">
        <v>1218.01</v>
      </c>
      <c r="I18" s="152" t="n">
        <v>-106.2308</v>
      </c>
      <c r="J18" s="152" t="n">
        <v>25.112717765387</v>
      </c>
    </row>
    <row customHeight="1" ht="14.4" r="19" s="106" spans="1:21">
      <c r="B19" s="153" t="s">
        <v>544</v>
      </c>
      <c r="C19" s="153">
        <f>SUM(C15:C18)</f>
        <v/>
      </c>
      <c r="D19" s="157">
        <f>SUM(D15:D18)</f>
        <v/>
      </c>
      <c r="E19" s="153">
        <f>SUM(E15:E18)</f>
        <v/>
      </c>
      <c r="F19" s="157">
        <f>SUM(F15:F18)</f>
        <v/>
      </c>
      <c r="G19" s="153">
        <f>SUM(G15:G18)</f>
        <v/>
      </c>
      <c r="H19" s="153">
        <f>SUM(H15:H18)</f>
        <v/>
      </c>
      <c r="I19" s="152" t="n">
        <v>2164.9088</v>
      </c>
      <c r="J19" s="152" t="n">
        <v>5.22391776637225</v>
      </c>
    </row>
    <row customHeight="1" ht="14.4" r="20" s="106" spans="1:21">
      <c r="D20" s="109" t="n"/>
      <c r="F20" s="109" t="n"/>
      <c r="I20" s="160" t="n"/>
      <c r="J20" s="160" t="n"/>
    </row>
    <row customHeight="1" ht="14.4" r="21" s="106" spans="1:21">
      <c r="B21" s="151" t="s">
        <v>546</v>
      </c>
      <c r="I21" s="152" t="n"/>
      <c r="J21" s="153" t="n"/>
    </row>
    <row customHeight="1" ht="14.4" r="22" s="106" spans="1:21">
      <c r="B22" s="153" t="n"/>
      <c r="C22" s="154" t="s">
        <v>529</v>
      </c>
      <c r="E22" s="154" t="s">
        <v>530</v>
      </c>
      <c r="G22" s="154" t="s">
        <v>531</v>
      </c>
      <c r="I22" s="152" t="n"/>
      <c r="J22" s="153" t="n"/>
      <c r="K22" s="153" t="s">
        <v>532</v>
      </c>
      <c r="L22" s="153" t="n"/>
      <c r="M22" s="153" t="n"/>
      <c r="N22" s="153" t="n"/>
    </row>
    <row customHeight="1" ht="28.8" r="23" s="106" spans="1:21">
      <c r="B23" s="153" t="n"/>
      <c r="C23" s="155" t="s">
        <v>533</v>
      </c>
      <c r="D23" s="155" t="s">
        <v>534</v>
      </c>
      <c r="E23" s="155" t="s">
        <v>533</v>
      </c>
      <c r="F23" s="155" t="s">
        <v>534</v>
      </c>
      <c r="G23" s="155" t="s">
        <v>533</v>
      </c>
      <c r="H23" s="155" t="s">
        <v>534</v>
      </c>
      <c r="I23" s="156" t="s">
        <v>535</v>
      </c>
      <c r="J23" s="156" t="s">
        <v>536</v>
      </c>
      <c r="K23" s="153" t="s">
        <v>4</v>
      </c>
      <c r="L23" s="153" t="s">
        <v>537</v>
      </c>
      <c r="M23" s="153" t="s">
        <v>538</v>
      </c>
      <c r="N23" s="153" t="s">
        <v>539</v>
      </c>
    </row>
    <row customHeight="1" ht="14.4" r="24" s="106" spans="1:21">
      <c r="B24" s="153" t="s">
        <v>540</v>
      </c>
      <c r="C24" s="153" t="n">
        <v>71679</v>
      </c>
      <c r="D24" s="157" t="n">
        <v>1618.1309</v>
      </c>
      <c r="E24" s="153" t="n">
        <v>54726</v>
      </c>
      <c r="F24" s="157" t="n">
        <v>1264.7488</v>
      </c>
      <c r="G24" s="153" t="n">
        <v>612402</v>
      </c>
      <c r="H24" s="157" t="n">
        <v>13855.365</v>
      </c>
      <c r="I24" s="152" t="n">
        <v>353.3821</v>
      </c>
      <c r="J24" s="152" t="n">
        <v>8.96658238569133</v>
      </c>
      <c r="K24" s="158" t="n">
        <v>42185</v>
      </c>
      <c r="L24" s="159" t="n">
        <v>5153.9</v>
      </c>
      <c r="M24" s="159" t="n">
        <v>5705.28</v>
      </c>
      <c r="N24" s="159" t="n">
        <v>-551.38</v>
      </c>
    </row>
    <row customHeight="1" ht="14.4" r="25" s="106" spans="1:21">
      <c r="B25" s="153" t="s">
        <v>541</v>
      </c>
      <c r="C25" s="153" t="n">
        <v>501205</v>
      </c>
      <c r="D25" s="157" t="n">
        <v>11575.6345</v>
      </c>
      <c r="E25" s="153" t="n">
        <v>488361</v>
      </c>
      <c r="F25" s="157" t="n">
        <v>11329.2298</v>
      </c>
      <c r="G25" s="153" t="n">
        <v>2289743</v>
      </c>
      <c r="H25" s="157" t="n">
        <v>59296.9777</v>
      </c>
      <c r="I25" s="152" t="n">
        <v>246.404700000001</v>
      </c>
      <c r="J25" s="152" t="n">
        <v>3.91386253058202</v>
      </c>
    </row>
    <row customHeight="1" ht="14.4" r="26" s="106" spans="1:21">
      <c r="B26" s="153" t="s">
        <v>542</v>
      </c>
      <c r="C26" s="153" t="n">
        <v>82357</v>
      </c>
      <c r="D26" s="157" t="n">
        <v>2275.7403</v>
      </c>
      <c r="E26" s="153" t="n">
        <v>76158</v>
      </c>
      <c r="F26" s="157" t="n">
        <v>2096.1269</v>
      </c>
      <c r="G26" s="153" t="n">
        <v>1629734</v>
      </c>
      <c r="H26" s="157" t="n">
        <v>44062.0015</v>
      </c>
      <c r="I26" s="152" t="n">
        <v>179.6134</v>
      </c>
      <c r="J26" s="152" t="n">
        <v>0.345108054840471</v>
      </c>
    </row>
    <row customHeight="1" ht="14.4" r="27" s="106" spans="1:21">
      <c r="B27" s="153" t="s">
        <v>543</v>
      </c>
      <c r="C27" s="153" t="n">
        <v>31603</v>
      </c>
      <c r="D27" s="157" t="n">
        <v>844.2572</v>
      </c>
      <c r="E27" s="153" t="n">
        <v>30737</v>
      </c>
      <c r="F27" s="157" t="n">
        <v>815.3181</v>
      </c>
      <c r="G27" s="153" t="n">
        <v>52494</v>
      </c>
      <c r="H27" s="157" t="n">
        <v>1380.3955</v>
      </c>
      <c r="I27" s="152" t="n">
        <v>28.9391000000001</v>
      </c>
      <c r="J27" s="152" t="n">
        <v>11.9370522006141</v>
      </c>
    </row>
    <row customHeight="1" ht="14.4" r="28" s="106" spans="1:21">
      <c r="B28" s="153" t="s">
        <v>544</v>
      </c>
      <c r="C28" s="153">
        <f>SUM(C24:C27)</f>
        <v/>
      </c>
      <c r="D28" s="157">
        <f>SUM(D24:D27)</f>
        <v/>
      </c>
      <c r="E28" s="153">
        <f>SUM(E24:E27)</f>
        <v/>
      </c>
      <c r="F28" s="157">
        <f>SUM(F24:F27)</f>
        <v/>
      </c>
      <c r="G28" s="153">
        <f>SUM(G24:G27)</f>
        <v/>
      </c>
      <c r="H28" s="153">
        <f>SUM(H24:H27)</f>
        <v/>
      </c>
      <c r="I28" s="152" t="n">
        <v>808.339300000002</v>
      </c>
      <c r="J28" s="152" t="n">
        <v>3.33228521808123</v>
      </c>
    </row>
    <row customHeight="1" ht="14.4" r="29" s="106" spans="1:21">
      <c r="D29" s="109" t="n"/>
      <c r="F29" s="109" t="n"/>
      <c r="I29" s="160" t="n"/>
      <c r="J29" s="160" t="n"/>
    </row>
    <row customHeight="1" ht="14.4" r="30" s="106" spans="1:21">
      <c r="B30" s="151" t="s">
        <v>547</v>
      </c>
      <c r="I30" s="152" t="n"/>
      <c r="J30" s="153" t="n"/>
    </row>
    <row customHeight="1" ht="14.4" r="31" s="106" spans="1:21">
      <c r="B31" s="153" t="n"/>
      <c r="C31" s="154" t="s">
        <v>529</v>
      </c>
      <c r="E31" s="154" t="s">
        <v>530</v>
      </c>
      <c r="G31" s="154" t="s">
        <v>531</v>
      </c>
      <c r="I31" s="152" t="n"/>
      <c r="J31" s="153" t="n"/>
      <c r="K31" s="153" t="s">
        <v>532</v>
      </c>
      <c r="L31" s="153" t="n"/>
      <c r="M31" s="153" t="n"/>
      <c r="N31" s="153" t="n"/>
    </row>
    <row customHeight="1" ht="28.8" r="32" s="106" spans="1:21">
      <c r="B32" s="153" t="n"/>
      <c r="C32" s="155" t="s">
        <v>533</v>
      </c>
      <c r="D32" s="155" t="s">
        <v>534</v>
      </c>
      <c r="E32" s="155" t="s">
        <v>533</v>
      </c>
      <c r="F32" s="155" t="s">
        <v>534</v>
      </c>
      <c r="G32" s="155" t="s">
        <v>533</v>
      </c>
      <c r="H32" s="155" t="s">
        <v>534</v>
      </c>
      <c r="I32" s="156" t="s">
        <v>535</v>
      </c>
      <c r="J32" s="156" t="s">
        <v>536</v>
      </c>
      <c r="K32" s="153" t="s">
        <v>4</v>
      </c>
      <c r="L32" s="153" t="s">
        <v>537</v>
      </c>
      <c r="M32" s="153" t="s">
        <v>538</v>
      </c>
      <c r="N32" s="153" t="s">
        <v>539</v>
      </c>
    </row>
    <row customHeight="1" ht="14.4" r="33" s="106" spans="1:21">
      <c r="B33" s="153" t="s">
        <v>540</v>
      </c>
      <c r="C33" s="153" t="n">
        <v>79833</v>
      </c>
      <c r="D33" s="157" t="n">
        <v>1928.3929</v>
      </c>
      <c r="E33" s="153" t="n">
        <v>59550</v>
      </c>
      <c r="F33" s="157" t="n">
        <v>1530.5155</v>
      </c>
      <c r="G33" s="153" t="n">
        <v>638377</v>
      </c>
      <c r="H33" s="157" t="n">
        <v>14482.0131</v>
      </c>
      <c r="I33" s="152" t="n">
        <v>397.8774</v>
      </c>
      <c r="J33" s="152" t="n">
        <v>4.24149496572513</v>
      </c>
      <c r="K33" s="158" t="n">
        <v>42186</v>
      </c>
      <c r="L33" s="159" t="n">
        <v>4397.59</v>
      </c>
      <c r="M33" s="159" t="n">
        <v>4322.56</v>
      </c>
      <c r="N33" s="159" t="n">
        <v>75.03</v>
      </c>
    </row>
    <row customHeight="1" ht="14.4" r="34" s="106" spans="1:21">
      <c r="B34" s="153" t="s">
        <v>541</v>
      </c>
      <c r="C34" s="153" t="n">
        <v>500912</v>
      </c>
      <c r="D34" s="157" t="n">
        <v>11712.12</v>
      </c>
      <c r="E34" s="153" t="n">
        <v>464799</v>
      </c>
      <c r="F34" s="157" t="n">
        <v>10886.3996</v>
      </c>
      <c r="G34" s="153" t="n">
        <v>2387046</v>
      </c>
      <c r="H34" s="157" t="n">
        <v>62013.9585</v>
      </c>
      <c r="I34" s="152" t="n">
        <v>825.7204</v>
      </c>
      <c r="J34" s="152" t="n">
        <v>4.24951621208144</v>
      </c>
    </row>
    <row customHeight="1" ht="14.4" r="35" s="106" spans="1:21">
      <c r="B35" s="153" t="s">
        <v>542</v>
      </c>
      <c r="C35" s="153" t="n">
        <v>93381</v>
      </c>
      <c r="D35" s="157" t="n">
        <v>2554.0518</v>
      </c>
      <c r="E35" s="153" t="n">
        <v>70342</v>
      </c>
      <c r="F35" s="157" t="n">
        <v>1939.5196</v>
      </c>
      <c r="G35" s="153" t="n">
        <v>1635499</v>
      </c>
      <c r="H35" s="157" t="n">
        <v>44851.9953</v>
      </c>
      <c r="I35" s="152" t="n">
        <v>614.5322</v>
      </c>
      <c r="J35" s="152" t="n">
        <v>0.353738708280001</v>
      </c>
    </row>
    <row customHeight="1" ht="14.4" r="36" s="106" spans="1:21">
      <c r="B36" s="153" t="s">
        <v>543</v>
      </c>
      <c r="C36" s="153" t="n">
        <v>30800</v>
      </c>
      <c r="D36" s="157" t="n">
        <v>827.461</v>
      </c>
      <c r="E36" s="153" t="n">
        <v>30575</v>
      </c>
      <c r="F36" s="157" t="n">
        <v>812.7983</v>
      </c>
      <c r="G36" s="153" t="n">
        <v>55613</v>
      </c>
      <c r="H36" s="157" t="n">
        <v>1496.4228</v>
      </c>
      <c r="I36" s="152" t="n">
        <v>14.6627</v>
      </c>
      <c r="J36" s="152" t="n">
        <v>5.94163142454376</v>
      </c>
    </row>
    <row customHeight="1" ht="14.4" r="37" s="106" spans="1:21">
      <c r="B37" s="153" t="s">
        <v>544</v>
      </c>
      <c r="C37" s="153">
        <f>SUM(C33:C36)</f>
        <v/>
      </c>
      <c r="D37" s="157">
        <f>SUM(D33:D36)</f>
        <v/>
      </c>
      <c r="E37" s="153">
        <f>SUM(E33:E36)</f>
        <v/>
      </c>
      <c r="F37" s="157">
        <f>SUM(F33:F36)</f>
        <v/>
      </c>
      <c r="G37" s="153">
        <f>SUM(G33:G36)</f>
        <v/>
      </c>
      <c r="H37" s="153">
        <f>SUM(H33:H36)</f>
        <v/>
      </c>
      <c r="I37" s="152" t="n">
        <v>1852.7927</v>
      </c>
      <c r="J37" s="152" t="n">
        <v>2.88288060330169</v>
      </c>
    </row>
    <row customHeight="1" ht="14.4" r="38" s="106" spans="1:21">
      <c r="D38" s="109" t="n"/>
      <c r="F38" s="109" t="n"/>
      <c r="I38" s="160" t="n"/>
      <c r="J38" s="160" t="n"/>
    </row>
    <row customHeight="1" ht="14.4" r="39" s="106" spans="1:21">
      <c r="B39" s="151" t="s">
        <v>548</v>
      </c>
      <c r="I39" s="152" t="n"/>
      <c r="J39" s="153" t="n"/>
    </row>
    <row customHeight="1" ht="14.4" r="40" s="106" spans="1:21">
      <c r="B40" s="153" t="n"/>
      <c r="C40" s="154" t="s">
        <v>529</v>
      </c>
      <c r="E40" s="154" t="s">
        <v>530</v>
      </c>
      <c r="G40" s="154" t="s">
        <v>531</v>
      </c>
      <c r="I40" s="152" t="n"/>
      <c r="J40" s="153" t="n"/>
      <c r="K40" s="153" t="s">
        <v>532</v>
      </c>
      <c r="L40" s="153" t="n"/>
      <c r="M40" s="153" t="n"/>
      <c r="N40" s="153" t="n"/>
    </row>
    <row customHeight="1" ht="28.8" r="41" s="106" spans="1:21">
      <c r="B41" s="153" t="n"/>
      <c r="C41" s="155" t="s">
        <v>533</v>
      </c>
      <c r="D41" s="155" t="s">
        <v>534</v>
      </c>
      <c r="E41" s="155" t="s">
        <v>533</v>
      </c>
      <c r="F41" s="155" t="s">
        <v>534</v>
      </c>
      <c r="G41" s="155" t="s">
        <v>533</v>
      </c>
      <c r="H41" s="155" t="s">
        <v>534</v>
      </c>
      <c r="I41" s="156" t="s">
        <v>535</v>
      </c>
      <c r="J41" s="156" t="s">
        <v>536</v>
      </c>
      <c r="K41" s="153" t="s">
        <v>4</v>
      </c>
      <c r="L41" s="153" t="s">
        <v>537</v>
      </c>
      <c r="M41" s="153" t="s">
        <v>538</v>
      </c>
      <c r="N41" s="153" t="s">
        <v>539</v>
      </c>
    </row>
    <row customHeight="1" ht="14.4" r="42" s="106" spans="1:21">
      <c r="B42" s="153" t="s">
        <v>540</v>
      </c>
      <c r="C42" s="153" t="n">
        <v>62587</v>
      </c>
      <c r="D42" s="157" t="n">
        <v>1370.09</v>
      </c>
      <c r="E42" s="153" t="n">
        <v>45336</v>
      </c>
      <c r="F42" s="157" t="n">
        <v>1009.05</v>
      </c>
      <c r="G42" s="153" t="n">
        <v>660332</v>
      </c>
      <c r="H42" s="157" t="n">
        <v>14951.82</v>
      </c>
      <c r="I42" s="152" t="n">
        <v>361.04</v>
      </c>
      <c r="J42" s="152" t="n">
        <v>3.43919032170645</v>
      </c>
      <c r="K42" s="158" t="n">
        <v>42187</v>
      </c>
      <c r="L42" s="159" t="n">
        <v>3952.13</v>
      </c>
      <c r="M42" s="159" t="n">
        <v>3376.81</v>
      </c>
      <c r="N42" s="159" t="n">
        <v>575.3200000000001</v>
      </c>
    </row>
    <row customHeight="1" ht="14.4" r="43" s="106" spans="1:21">
      <c r="B43" s="153" t="s">
        <v>541</v>
      </c>
      <c r="C43" s="153" t="n">
        <v>371157</v>
      </c>
      <c r="D43" s="157" t="n">
        <v>8782.48</v>
      </c>
      <c r="E43" s="153" t="n">
        <v>341883</v>
      </c>
      <c r="F43" s="157" t="n">
        <v>8083.67</v>
      </c>
      <c r="G43" s="153" t="n">
        <v>2463896</v>
      </c>
      <c r="H43" s="157" t="n">
        <v>63696.21</v>
      </c>
      <c r="I43" s="152" t="n">
        <v>698.8099999999999</v>
      </c>
      <c r="J43" s="152" t="n">
        <v>3.2194603706841</v>
      </c>
    </row>
    <row customHeight="1" ht="14.4" r="44" s="106" spans="1:21">
      <c r="B44" s="153" t="s">
        <v>542</v>
      </c>
      <c r="C44" s="153" t="n">
        <v>83814</v>
      </c>
      <c r="D44" s="157" t="n">
        <v>2424.5</v>
      </c>
      <c r="E44" s="153" t="n">
        <v>66767</v>
      </c>
      <c r="F44" s="157" t="n">
        <v>1873.32</v>
      </c>
      <c r="G44" s="153" t="n">
        <v>1645654</v>
      </c>
      <c r="H44" s="157" t="n">
        <v>45162.26</v>
      </c>
      <c r="I44" s="152" t="n">
        <v>551.1799999999999</v>
      </c>
      <c r="J44" s="152" t="n">
        <v>0.620911416026546</v>
      </c>
    </row>
    <row customHeight="1" ht="14.4" r="45" s="106" spans="1:21">
      <c r="B45" s="153" t="s">
        <v>543</v>
      </c>
      <c r="C45" s="153" t="n">
        <v>40158</v>
      </c>
      <c r="D45" s="157" t="n">
        <v>1103.36</v>
      </c>
      <c r="E45" s="153" t="n">
        <v>33825</v>
      </c>
      <c r="F45" s="157" t="n">
        <v>923.28</v>
      </c>
      <c r="G45" s="153" t="n">
        <v>68970</v>
      </c>
      <c r="H45" s="157" t="n">
        <v>1870.43</v>
      </c>
      <c r="I45" s="152" t="n">
        <v>180.08</v>
      </c>
      <c r="J45" s="152" t="n">
        <v>24.0177656303382</v>
      </c>
    </row>
    <row customHeight="1" ht="14.4" r="46" s="106" spans="1:21">
      <c r="B46" s="153" t="s">
        <v>544</v>
      </c>
      <c r="C46" s="153">
        <f>SUM(C42:C45)</f>
        <v/>
      </c>
      <c r="D46" s="157">
        <f>SUM(D42:D45)</f>
        <v/>
      </c>
      <c r="E46" s="153">
        <f>SUM(E42:E45)</f>
        <v/>
      </c>
      <c r="F46" s="157">
        <f>SUM(F42:F45)</f>
        <v/>
      </c>
      <c r="G46" s="153">
        <f>SUM(G42:G45)</f>
        <v/>
      </c>
      <c r="H46" s="153">
        <f>SUM(H42:H45)</f>
        <v/>
      </c>
      <c r="I46" s="152" t="n">
        <v>1791.11</v>
      </c>
      <c r="J46" s="152" t="n">
        <v>2.59336568052606</v>
      </c>
    </row>
    <row customHeight="1" ht="14.4" r="47" s="106" spans="1:21">
      <c r="D47" s="109" t="n"/>
      <c r="F47" s="109" t="n"/>
      <c r="I47" s="160" t="n"/>
      <c r="J47" s="160" t="n"/>
    </row>
    <row customHeight="1" ht="14.4" r="48" s="106" spans="1:21">
      <c r="B48" s="151" t="s">
        <v>549</v>
      </c>
      <c r="I48" s="152" t="n"/>
      <c r="J48" s="153" t="n"/>
    </row>
    <row customHeight="1" ht="14.4" r="49" s="106" spans="1:21">
      <c r="B49" s="153" t="n"/>
      <c r="C49" s="154" t="s">
        <v>529</v>
      </c>
      <c r="E49" s="154" t="s">
        <v>530</v>
      </c>
      <c r="G49" s="154" t="s">
        <v>531</v>
      </c>
      <c r="I49" s="152" t="n"/>
      <c r="J49" s="153" t="n"/>
      <c r="K49" s="153" t="s">
        <v>532</v>
      </c>
      <c r="L49" s="153" t="n"/>
      <c r="M49" s="153" t="n"/>
      <c r="N49" s="153" t="n"/>
    </row>
    <row customHeight="1" ht="28.8" r="50" s="106" spans="1:21">
      <c r="B50" s="153" t="n"/>
      <c r="C50" s="155" t="s">
        <v>533</v>
      </c>
      <c r="D50" s="155" t="s">
        <v>534</v>
      </c>
      <c r="E50" s="155" t="s">
        <v>533</v>
      </c>
      <c r="F50" s="155" t="s">
        <v>534</v>
      </c>
      <c r="G50" s="155" t="s">
        <v>533</v>
      </c>
      <c r="H50" s="155" t="s">
        <v>534</v>
      </c>
      <c r="I50" s="156" t="s">
        <v>535</v>
      </c>
      <c r="J50" s="156" t="s">
        <v>536</v>
      </c>
      <c r="K50" s="153" t="s">
        <v>4</v>
      </c>
      <c r="L50" s="153" t="s">
        <v>537</v>
      </c>
      <c r="M50" s="153" t="s">
        <v>538</v>
      </c>
      <c r="N50" s="153" t="s">
        <v>539</v>
      </c>
    </row>
    <row customHeight="1" ht="14.4" r="51" s="106" spans="1:21">
      <c r="B51" s="153" t="s">
        <v>540</v>
      </c>
      <c r="C51" s="153" t="n">
        <v>53720</v>
      </c>
      <c r="D51" s="157" t="n">
        <v>1226.4358</v>
      </c>
      <c r="E51" s="153" t="n">
        <v>37872</v>
      </c>
      <c r="F51" s="157" t="n">
        <v>864.5916999999999</v>
      </c>
      <c r="G51" s="153" t="n">
        <v>677318</v>
      </c>
      <c r="H51" s="157" t="n">
        <v>15426.6134</v>
      </c>
      <c r="I51" s="152" t="n">
        <v>361.8441</v>
      </c>
      <c r="J51" s="152" t="n">
        <v>2.57234239746067</v>
      </c>
      <c r="K51" s="158" t="n">
        <v>42188</v>
      </c>
      <c r="L51" s="159" t="n">
        <v>2588.55</v>
      </c>
      <c r="M51" s="159" t="n">
        <v>2232.26</v>
      </c>
      <c r="N51" s="159" t="n">
        <v>356.29</v>
      </c>
    </row>
    <row customHeight="1" ht="14.4" r="52" s="106" spans="1:21">
      <c r="B52" s="153" t="s">
        <v>541</v>
      </c>
      <c r="C52" s="153" t="n">
        <v>375803</v>
      </c>
      <c r="D52" s="157" t="n">
        <v>8906.777899999999</v>
      </c>
      <c r="E52" s="153" t="n">
        <v>312939</v>
      </c>
      <c r="F52" s="157" t="n">
        <v>7595.6952</v>
      </c>
      <c r="G52" s="153" t="n">
        <v>2563218</v>
      </c>
      <c r="H52" s="157" t="n">
        <v>66163.69650000001</v>
      </c>
      <c r="I52" s="152" t="n">
        <v>1311.0827</v>
      </c>
      <c r="J52" s="152" t="n">
        <v>4.03109546831522</v>
      </c>
    </row>
    <row customHeight="1" ht="14.4" r="53" s="106" spans="1:21">
      <c r="B53" s="153" t="s">
        <v>542</v>
      </c>
      <c r="C53" s="153" t="n">
        <v>74019</v>
      </c>
      <c r="D53" s="157" t="n">
        <v>2047.7184</v>
      </c>
      <c r="E53" s="153" t="n">
        <v>61123</v>
      </c>
      <c r="F53" s="157" t="n">
        <v>1726.0461</v>
      </c>
      <c r="G53" s="153" t="n">
        <v>1664920</v>
      </c>
      <c r="H53" s="157" t="n">
        <v>45736.2486</v>
      </c>
      <c r="I53" s="152" t="n">
        <v>321.6723</v>
      </c>
      <c r="J53" s="152" t="n">
        <v>1.1707199690822</v>
      </c>
    </row>
    <row customHeight="1" ht="14.4" r="54" s="106" spans="1:21">
      <c r="B54" s="153" t="s">
        <v>543</v>
      </c>
      <c r="C54" s="153" t="n">
        <v>29991</v>
      </c>
      <c r="D54" s="157" t="n">
        <v>809.4351</v>
      </c>
      <c r="E54" s="153" t="n">
        <v>29369</v>
      </c>
      <c r="F54" s="157" t="n">
        <v>780.6286</v>
      </c>
      <c r="G54" s="153" t="n">
        <v>72350</v>
      </c>
      <c r="H54" s="157" t="n">
        <v>1965.2611</v>
      </c>
      <c r="I54" s="152" t="n">
        <v>28.8065</v>
      </c>
      <c r="J54" s="152" t="n">
        <v>4.90068145570538</v>
      </c>
    </row>
    <row customHeight="1" ht="14.4" r="55" s="106" spans="1:21">
      <c r="B55" s="153" t="s">
        <v>544</v>
      </c>
      <c r="C55" s="153">
        <f>SUM(C51:C54)</f>
        <v/>
      </c>
      <c r="D55" s="157">
        <f>SUM(D51:D54)</f>
        <v/>
      </c>
      <c r="E55" s="153">
        <f>SUM(E51:E54)</f>
        <v/>
      </c>
      <c r="F55" s="157">
        <f>SUM(F51:F54)</f>
        <v/>
      </c>
      <c r="G55" s="153">
        <f>SUM(G51:G54)</f>
        <v/>
      </c>
      <c r="H55" s="153">
        <f>SUM(H51:H54)</f>
        <v/>
      </c>
      <c r="I55" s="152" t="n">
        <v>2023.4056</v>
      </c>
      <c r="J55" s="152" t="n">
        <v>2.87163153574443</v>
      </c>
    </row>
    <row customHeight="1" ht="14.4" r="56" s="106" spans="1:21">
      <c r="D56" s="109" t="n"/>
      <c r="F56" s="109" t="n"/>
      <c r="I56" s="160" t="n"/>
      <c r="J56" s="160" t="n"/>
    </row>
    <row customHeight="1" ht="14.4" r="57" s="106" spans="1:21">
      <c r="B57" s="151" t="s">
        <v>550</v>
      </c>
      <c r="I57" s="152" t="n"/>
      <c r="J57" s="153" t="n"/>
    </row>
    <row customHeight="1" ht="14.4" r="58" s="106" spans="1:21">
      <c r="B58" s="153" t="n"/>
      <c r="C58" s="154" t="s">
        <v>529</v>
      </c>
      <c r="E58" s="154" t="s">
        <v>530</v>
      </c>
      <c r="G58" s="154" t="s">
        <v>531</v>
      </c>
      <c r="I58" s="152" t="n"/>
      <c r="J58" s="153" t="n"/>
      <c r="K58" s="153" t="s">
        <v>532</v>
      </c>
      <c r="L58" s="153" t="n"/>
      <c r="M58" s="153" t="n"/>
      <c r="N58" s="153" t="n"/>
    </row>
    <row customHeight="1" ht="28.8" r="59" s="106" spans="1:21">
      <c r="B59" s="153" t="n"/>
      <c r="C59" s="155" t="s">
        <v>533</v>
      </c>
      <c r="D59" s="155" t="s">
        <v>534</v>
      </c>
      <c r="E59" s="155" t="s">
        <v>533</v>
      </c>
      <c r="F59" s="155" t="s">
        <v>534</v>
      </c>
      <c r="G59" s="155" t="s">
        <v>533</v>
      </c>
      <c r="H59" s="155" t="s">
        <v>534</v>
      </c>
      <c r="I59" s="156" t="s">
        <v>535</v>
      </c>
      <c r="J59" s="156" t="s">
        <v>536</v>
      </c>
      <c r="K59" s="153" t="s">
        <v>4</v>
      </c>
      <c r="L59" s="153" t="s">
        <v>537</v>
      </c>
      <c r="M59" s="153" t="s">
        <v>538</v>
      </c>
      <c r="N59" s="153" t="s">
        <v>539</v>
      </c>
    </row>
    <row customHeight="1" ht="14.4" r="60" s="106" spans="1:21">
      <c r="B60" s="153" t="s">
        <v>540</v>
      </c>
      <c r="C60" s="153" t="n">
        <v>66213</v>
      </c>
      <c r="D60" s="157" t="n">
        <v>1514.1099</v>
      </c>
      <c r="E60" s="153" t="n">
        <v>100063</v>
      </c>
      <c r="F60" s="157" t="n">
        <v>2367.7717</v>
      </c>
      <c r="G60" s="153" t="n">
        <v>682036</v>
      </c>
      <c r="H60" s="157" t="n">
        <v>15663.1791</v>
      </c>
      <c r="I60" s="152" t="n">
        <v>-853.6618</v>
      </c>
      <c r="J60" s="152" t="n">
        <v>0.69657088693937</v>
      </c>
      <c r="K60" s="158" t="n">
        <v>42191</v>
      </c>
      <c r="L60" s="159" t="n">
        <v>2863.2</v>
      </c>
      <c r="M60" s="159" t="n">
        <v>2713.83</v>
      </c>
      <c r="N60" s="159" t="n">
        <v>149.37</v>
      </c>
    </row>
    <row customHeight="1" ht="14.4" r="61" s="106" spans="1:21">
      <c r="B61" s="153" t="s">
        <v>541</v>
      </c>
      <c r="C61" s="153" t="n">
        <v>570404</v>
      </c>
      <c r="D61" s="157" t="n">
        <v>13376.9003</v>
      </c>
      <c r="E61" s="153" t="n">
        <v>567617</v>
      </c>
      <c r="F61" s="157" t="n">
        <v>13310.044</v>
      </c>
      <c r="G61" s="153" t="n">
        <v>2669457</v>
      </c>
      <c r="H61" s="157" t="n">
        <v>68742.5432</v>
      </c>
      <c r="I61" s="152" t="n">
        <v>66.85629999999949</v>
      </c>
      <c r="J61" s="152" t="n">
        <v>4.14475085615035</v>
      </c>
    </row>
    <row customHeight="1" ht="14.4" r="62" s="106" spans="1:21">
      <c r="B62" s="153" t="s">
        <v>542</v>
      </c>
      <c r="C62" s="153" t="n">
        <v>77899</v>
      </c>
      <c r="D62" s="157" t="n">
        <v>2168.4761</v>
      </c>
      <c r="E62" s="153" t="n">
        <v>88979</v>
      </c>
      <c r="F62" s="157" t="n">
        <v>2434.8079</v>
      </c>
      <c r="G62" s="153" t="n">
        <v>1684874</v>
      </c>
      <c r="H62" s="157" t="n">
        <v>46585.1404</v>
      </c>
      <c r="I62" s="152" t="n">
        <v>-266.3318</v>
      </c>
      <c r="J62" s="152" t="n">
        <v>1.19849602383298</v>
      </c>
    </row>
    <row customHeight="1" ht="14.4" r="63" s="106" spans="1:21">
      <c r="B63" s="153" t="s">
        <v>543</v>
      </c>
      <c r="C63" s="153" t="n">
        <v>39842</v>
      </c>
      <c r="D63" s="157" t="n">
        <v>1069.1933</v>
      </c>
      <c r="E63" s="153" t="n">
        <v>40054</v>
      </c>
      <c r="F63" s="157" t="n">
        <v>1077.7784</v>
      </c>
      <c r="G63" s="153" t="n">
        <v>74974</v>
      </c>
      <c r="H63" s="157" t="n">
        <v>2045.7841</v>
      </c>
      <c r="I63" s="152" t="n">
        <v>-8.58510000000001</v>
      </c>
      <c r="J63" s="152" t="n">
        <v>3.62681409813407</v>
      </c>
    </row>
    <row customHeight="1" ht="14.4" r="64" s="106" spans="1:21">
      <c r="B64" s="153" t="s">
        <v>544</v>
      </c>
      <c r="C64" s="153">
        <f>SUM(C60:C63)</f>
        <v/>
      </c>
      <c r="D64" s="157">
        <f>SUM(D60:D63)</f>
        <v/>
      </c>
      <c r="E64" s="153">
        <f>SUM(E60:E63)</f>
        <v/>
      </c>
      <c r="F64" s="157">
        <f>SUM(F60:F63)</f>
        <v/>
      </c>
      <c r="G64" s="153">
        <f>SUM(G60:G63)</f>
        <v/>
      </c>
      <c r="H64" s="153">
        <f>SUM(H60:H63)</f>
        <v/>
      </c>
      <c r="I64" s="152" t="n">
        <v>-1061.7224</v>
      </c>
      <c r="J64" s="152" t="n">
        <v>2.68260755843036</v>
      </c>
    </row>
    <row customHeight="1" ht="14.4" r="65" s="106" spans="1:21">
      <c r="B65" s="151" t="n"/>
      <c r="I65" s="152" t="n"/>
      <c r="J65" s="153" t="n"/>
    </row>
    <row customHeight="1" ht="14.4" r="66" s="106" spans="1:21"/>
    <row customHeight="1" ht="14.4" r="67" s="106" spans="1:21">
      <c r="B67" s="151" t="s">
        <v>551</v>
      </c>
      <c r="I67" s="152" t="n"/>
      <c r="J67" s="153" t="n"/>
    </row>
    <row customHeight="1" ht="14.4" r="68" s="106" spans="1:21">
      <c r="B68" s="153" t="n"/>
      <c r="C68" s="154" t="s">
        <v>529</v>
      </c>
      <c r="E68" s="154" t="s">
        <v>530</v>
      </c>
      <c r="G68" s="154" t="s">
        <v>531</v>
      </c>
      <c r="I68" s="152" t="n"/>
      <c r="J68" s="153" t="n"/>
      <c r="K68" s="153" t="s">
        <v>532</v>
      </c>
      <c r="L68" s="153" t="n"/>
      <c r="M68" s="153" t="n"/>
      <c r="N68" s="153" t="n"/>
    </row>
    <row customHeight="1" ht="28.8" r="69" s="106" spans="1:21">
      <c r="B69" s="153" t="n"/>
      <c r="C69" s="155" t="s">
        <v>533</v>
      </c>
      <c r="D69" s="155" t="s">
        <v>534</v>
      </c>
      <c r="E69" s="155" t="s">
        <v>533</v>
      </c>
      <c r="F69" s="155" t="s">
        <v>534</v>
      </c>
      <c r="G69" s="155" t="s">
        <v>533</v>
      </c>
      <c r="H69" s="155" t="s">
        <v>534</v>
      </c>
      <c r="I69" s="156" t="s">
        <v>535</v>
      </c>
      <c r="J69" s="156" t="s">
        <v>536</v>
      </c>
      <c r="K69" s="153" t="s">
        <v>4</v>
      </c>
      <c r="L69" s="153" t="s">
        <v>537</v>
      </c>
      <c r="M69" s="153" t="s">
        <v>538</v>
      </c>
      <c r="N69" s="153" t="s">
        <v>539</v>
      </c>
    </row>
    <row customHeight="1" ht="14.4" r="70" s="106" spans="1:21">
      <c r="B70" s="153" t="s">
        <v>540</v>
      </c>
      <c r="C70" s="153" t="n">
        <v>103241</v>
      </c>
      <c r="D70" s="157" t="n">
        <v>2466.8646</v>
      </c>
      <c r="E70" s="153" t="n">
        <v>62865</v>
      </c>
      <c r="F70" s="157" t="n">
        <v>1509.9331</v>
      </c>
      <c r="G70" s="153" t="n">
        <v>744780</v>
      </c>
      <c r="H70" s="157" t="n">
        <v>17082.8985</v>
      </c>
      <c r="I70" s="152" t="n">
        <v>956.9315</v>
      </c>
      <c r="J70" s="152" t="n">
        <v>9.199514395134569</v>
      </c>
      <c r="K70" s="158" t="n">
        <v>42192</v>
      </c>
      <c r="L70" s="159" t="n">
        <v>3745.14</v>
      </c>
      <c r="M70" s="159" t="n">
        <v>3721.6</v>
      </c>
      <c r="N70" s="159" t="n">
        <v>23.54</v>
      </c>
    </row>
    <row customHeight="1" ht="14.4" r="71" s="106" spans="1:21">
      <c r="B71" s="153" t="s">
        <v>541</v>
      </c>
      <c r="C71" s="153" t="n">
        <v>598552</v>
      </c>
      <c r="D71" s="157" t="n">
        <v>13736.5936</v>
      </c>
      <c r="E71" s="153" t="n">
        <v>552757</v>
      </c>
      <c r="F71" s="157" t="n">
        <v>12827.7856</v>
      </c>
      <c r="G71" s="153" t="n">
        <v>2870084</v>
      </c>
      <c r="H71" s="157" t="n">
        <v>72897.0548</v>
      </c>
      <c r="I71" s="152" t="n">
        <v>908.808000000001</v>
      </c>
      <c r="J71" s="152" t="n">
        <v>7.51564831349597</v>
      </c>
    </row>
    <row customHeight="1" ht="14.4" r="72" s="106" spans="1:21">
      <c r="B72" s="153" t="s">
        <v>542</v>
      </c>
      <c r="C72" s="153" t="n">
        <v>78708</v>
      </c>
      <c r="D72" s="157" t="n">
        <v>2197.9914</v>
      </c>
      <c r="E72" s="153" t="n">
        <v>80206</v>
      </c>
      <c r="F72" s="157" t="n">
        <v>2259.3638</v>
      </c>
      <c r="G72" s="153" t="n">
        <v>1694910</v>
      </c>
      <c r="H72" s="157" t="n">
        <v>46874.1881</v>
      </c>
      <c r="I72" s="152" t="n">
        <v>-61.3724000000002</v>
      </c>
      <c r="J72" s="152" t="n">
        <v>0.595652850005401</v>
      </c>
    </row>
    <row customHeight="1" ht="14.4" r="73" s="106" spans="1:21">
      <c r="B73" s="153" t="s">
        <v>543</v>
      </c>
      <c r="C73" s="153" t="n">
        <v>39108</v>
      </c>
      <c r="D73" s="157" t="n">
        <v>1041.1461</v>
      </c>
      <c r="E73" s="153" t="n">
        <v>36720</v>
      </c>
      <c r="F73" s="157" t="n">
        <v>972.3882</v>
      </c>
      <c r="G73" s="153" t="n">
        <v>79524</v>
      </c>
      <c r="H73" s="157" t="n">
        <v>2167.5111</v>
      </c>
      <c r="I73" s="152" t="n">
        <v>68.75790000000001</v>
      </c>
      <c r="J73" s="152" t="n">
        <v>6.06877050710913</v>
      </c>
    </row>
    <row customHeight="1" ht="14.4" r="74" s="106" spans="1:21">
      <c r="B74" s="153" t="s">
        <v>544</v>
      </c>
      <c r="C74" s="153">
        <f>SUM(C70:C73)</f>
        <v/>
      </c>
      <c r="D74" s="157">
        <f>SUM(D70:D73)</f>
        <v/>
      </c>
      <c r="E74" s="153">
        <f>SUM(E70:E73)</f>
        <v/>
      </c>
      <c r="F74" s="157">
        <f>SUM(F70:F73)</f>
        <v/>
      </c>
      <c r="G74" s="153">
        <f>SUM(G70:G73)</f>
        <v/>
      </c>
      <c r="H74" s="153">
        <f>SUM(H70:H73)</f>
        <v/>
      </c>
      <c r="I74" s="152" t="n">
        <v>1873.125</v>
      </c>
      <c r="J74" s="152" t="n">
        <v>5.43804453664899</v>
      </c>
    </row>
    <row customHeight="1" ht="14.4" r="75" s="106" spans="1:21"/>
    <row customHeight="1" ht="14.4" r="76" s="106" spans="1:21">
      <c r="B76" s="151" t="s">
        <v>552</v>
      </c>
      <c r="I76" s="152" t="n"/>
      <c r="J76" s="153" t="n"/>
    </row>
    <row customHeight="1" ht="14.4" r="77" s="106" spans="1:21">
      <c r="B77" s="153" t="n"/>
      <c r="C77" s="154" t="s">
        <v>529</v>
      </c>
      <c r="E77" s="154" t="s">
        <v>530</v>
      </c>
      <c r="G77" s="154" t="s">
        <v>531</v>
      </c>
      <c r="I77" s="152" t="n"/>
      <c r="J77" s="153" t="n"/>
      <c r="K77" s="153" t="s">
        <v>532</v>
      </c>
      <c r="L77" s="153" t="n"/>
      <c r="M77" s="153" t="n"/>
      <c r="N77" s="153" t="n"/>
    </row>
    <row customHeight="1" ht="28.8" r="78" s="106" spans="1:21">
      <c r="B78" s="153" t="n"/>
      <c r="C78" s="155" t="s">
        <v>533</v>
      </c>
      <c r="D78" s="155" t="s">
        <v>534</v>
      </c>
      <c r="E78" s="155" t="s">
        <v>533</v>
      </c>
      <c r="F78" s="155" t="s">
        <v>534</v>
      </c>
      <c r="G78" s="155" t="s">
        <v>533</v>
      </c>
      <c r="H78" s="155" t="s">
        <v>534</v>
      </c>
      <c r="I78" s="156" t="s">
        <v>535</v>
      </c>
      <c r="J78" s="156" t="s">
        <v>536</v>
      </c>
      <c r="K78" s="153" t="s">
        <v>4</v>
      </c>
      <c r="L78" s="153" t="s">
        <v>537</v>
      </c>
      <c r="M78" s="153" t="s">
        <v>538</v>
      </c>
      <c r="N78" s="153" t="s">
        <v>539</v>
      </c>
    </row>
    <row customHeight="1" ht="14.4" r="79" s="106" spans="1:21">
      <c r="B79" s="153" t="s">
        <v>540</v>
      </c>
      <c r="C79" s="153" t="n">
        <v>116387</v>
      </c>
      <c r="D79" s="157" t="n">
        <v>2629.3798</v>
      </c>
      <c r="E79" s="153" t="n">
        <v>132767</v>
      </c>
      <c r="F79" s="157" t="n">
        <v>2900.7027</v>
      </c>
      <c r="G79" s="153" t="n">
        <v>746360</v>
      </c>
      <c r="H79" s="157" t="n">
        <v>16827.779</v>
      </c>
      <c r="I79" s="152" t="n">
        <v>-271.3229</v>
      </c>
      <c r="J79" s="152" t="n">
        <v>0.212143183221891</v>
      </c>
      <c r="K79" s="158" t="n">
        <v>42193</v>
      </c>
      <c r="L79" s="159" t="n">
        <v>6943.13</v>
      </c>
      <c r="M79" s="159" t="n">
        <v>7297.45</v>
      </c>
      <c r="N79" s="159" t="n">
        <v>-354.32</v>
      </c>
    </row>
    <row customHeight="1" ht="14.4" r="80" s="106" spans="1:21">
      <c r="B80" s="153" t="s">
        <v>541</v>
      </c>
      <c r="C80" s="153" t="n">
        <v>883343</v>
      </c>
      <c r="D80" s="157" t="n">
        <v>20259.0432</v>
      </c>
      <c r="E80" s="153" t="n">
        <v>830236</v>
      </c>
      <c r="F80" s="157" t="n">
        <v>19200.2966</v>
      </c>
      <c r="G80" s="153" t="n">
        <v>3030241</v>
      </c>
      <c r="H80" s="157" t="n">
        <v>74983.22530000001</v>
      </c>
      <c r="I80" s="152" t="n">
        <v>1058.7466</v>
      </c>
      <c r="J80" s="152" t="n">
        <v>5.58021995175054</v>
      </c>
    </row>
    <row customHeight="1" ht="14.4" r="81" s="106" spans="1:21">
      <c r="B81" s="153" t="s">
        <v>542</v>
      </c>
      <c r="C81" s="153" t="n">
        <v>88817</v>
      </c>
      <c r="D81" s="157" t="n">
        <v>2348.8635</v>
      </c>
      <c r="E81" s="153" t="n">
        <v>124182</v>
      </c>
      <c r="F81" s="157" t="n">
        <v>3248.0327</v>
      </c>
      <c r="G81" s="153" t="n">
        <v>1702819</v>
      </c>
      <c r="H81" s="157" t="n">
        <v>46160.1852</v>
      </c>
      <c r="I81" s="152" t="n">
        <v>-899.1692</v>
      </c>
      <c r="J81" s="152" t="n">
        <v>0.466632446560584</v>
      </c>
    </row>
    <row customHeight="1" ht="14.4" r="82" s="106" spans="1:21">
      <c r="B82" s="153" t="s">
        <v>543</v>
      </c>
      <c r="C82" s="153" t="n">
        <v>71933</v>
      </c>
      <c r="D82" s="157" t="n">
        <v>1870.5206</v>
      </c>
      <c r="E82" s="153" t="n">
        <v>70654</v>
      </c>
      <c r="F82" s="157" t="n">
        <v>1814.2252</v>
      </c>
      <c r="G82" s="153" t="n">
        <v>85729</v>
      </c>
      <c r="H82" s="157" t="n">
        <v>2313.2965</v>
      </c>
      <c r="I82" s="152" t="n">
        <v>56.2954</v>
      </c>
      <c r="J82" s="152" t="n">
        <v>7.80267592173432</v>
      </c>
    </row>
    <row customHeight="1" ht="14.4" r="83" s="106" spans="1:21">
      <c r="B83" s="153" t="s">
        <v>544</v>
      </c>
      <c r="C83" s="153">
        <f>SUM(C79:C82)</f>
        <v/>
      </c>
      <c r="D83" s="157">
        <f>SUM(D79:D82)</f>
        <v/>
      </c>
      <c r="E83" s="153">
        <f>SUM(E79:E82)</f>
        <v/>
      </c>
      <c r="F83" s="157">
        <f>SUM(F79:F82)</f>
        <v/>
      </c>
      <c r="G83" s="153">
        <f>SUM(G79:G82)</f>
        <v/>
      </c>
      <c r="H83" s="153">
        <f>SUM(H79:H82)</f>
        <v/>
      </c>
      <c r="I83" s="152" t="n">
        <v>-55.4501000000055</v>
      </c>
      <c r="J83" s="152" t="n">
        <v>3.26296671662988</v>
      </c>
    </row>
    <row customHeight="1" ht="14.4" r="84" s="106" spans="1:21"/>
    <row customHeight="1" ht="14.4" r="85" s="106" spans="1:21">
      <c r="B85" s="151" t="s">
        <v>553</v>
      </c>
      <c r="I85" s="152" t="n"/>
      <c r="J85" s="153" t="n"/>
    </row>
    <row customHeight="1" ht="14.4" r="86" s="106" spans="1:21">
      <c r="B86" s="153" t="n"/>
      <c r="C86" s="154" t="s">
        <v>529</v>
      </c>
      <c r="E86" s="154" t="s">
        <v>530</v>
      </c>
      <c r="G86" s="154" t="s">
        <v>531</v>
      </c>
      <c r="I86" s="152" t="n"/>
      <c r="J86" s="153" t="n"/>
      <c r="K86" s="153" t="s">
        <v>532</v>
      </c>
      <c r="L86" s="153" t="n"/>
      <c r="M86" s="153" t="n"/>
      <c r="N86" s="153" t="n"/>
    </row>
    <row customHeight="1" ht="28.8" r="87" s="106" spans="1:21">
      <c r="B87" s="153" t="n"/>
      <c r="C87" s="155" t="s">
        <v>533</v>
      </c>
      <c r="D87" s="155" t="s">
        <v>534</v>
      </c>
      <c r="E87" s="155" t="s">
        <v>533</v>
      </c>
      <c r="F87" s="155" t="s">
        <v>534</v>
      </c>
      <c r="G87" s="155" t="s">
        <v>533</v>
      </c>
      <c r="H87" s="155" t="s">
        <v>534</v>
      </c>
      <c r="I87" s="156" t="s">
        <v>535</v>
      </c>
      <c r="J87" s="156" t="s">
        <v>536</v>
      </c>
      <c r="K87" s="153" t="s">
        <v>4</v>
      </c>
      <c r="L87" s="153" t="s">
        <v>537</v>
      </c>
      <c r="M87" s="153" t="s">
        <v>538</v>
      </c>
      <c r="N87" s="153" t="s">
        <v>539</v>
      </c>
    </row>
    <row customHeight="1" ht="14.4" r="88" s="106" spans="1:21">
      <c r="B88" s="153" t="s">
        <v>540</v>
      </c>
      <c r="C88" s="153" t="n">
        <v>49792</v>
      </c>
      <c r="D88" s="157" t="n">
        <v>1106.8869</v>
      </c>
      <c r="E88" s="153" t="n">
        <v>106705</v>
      </c>
      <c r="F88" s="157" t="n">
        <v>2354.0189</v>
      </c>
      <c r="G88" s="153" t="n">
        <v>727151</v>
      </c>
      <c r="H88" s="157" t="n">
        <v>16253.8263</v>
      </c>
      <c r="I88" s="152" t="n">
        <v>-1247.132</v>
      </c>
      <c r="J88" s="152" t="n">
        <v>-2.57369098022402</v>
      </c>
      <c r="K88" s="158" t="n">
        <v>42194</v>
      </c>
      <c r="L88" s="159" t="n">
        <v>3685.44</v>
      </c>
      <c r="M88" s="159" t="n">
        <v>3939.54</v>
      </c>
      <c r="N88" s="159" t="n">
        <v>-254.1</v>
      </c>
    </row>
    <row customHeight="1" ht="14.4" r="89" s="106" spans="1:21">
      <c r="B89" s="153" t="s">
        <v>541</v>
      </c>
      <c r="C89" s="153" t="n">
        <v>484098</v>
      </c>
      <c r="D89" s="157" t="n">
        <v>11299.2104</v>
      </c>
      <c r="E89" s="153" t="n">
        <v>452343</v>
      </c>
      <c r="F89" s="157" t="n">
        <v>10531.9179</v>
      </c>
      <c r="G89" s="153" t="n">
        <v>3120982</v>
      </c>
      <c r="H89" s="157" t="n">
        <v>76709.5993</v>
      </c>
      <c r="I89" s="152" t="n">
        <v>767.2925</v>
      </c>
      <c r="J89" s="152" t="n">
        <v>2.99451429770767</v>
      </c>
    </row>
    <row customHeight="1" ht="14.4" r="90" s="106" spans="1:21">
      <c r="B90" s="153" t="s">
        <v>542</v>
      </c>
      <c r="C90" s="153" t="n">
        <v>69662</v>
      </c>
      <c r="D90" s="157" t="n">
        <v>1860.8463</v>
      </c>
      <c r="E90" s="153" t="n">
        <v>85337</v>
      </c>
      <c r="F90" s="157" t="n">
        <v>2357.8135</v>
      </c>
      <c r="G90" s="153" t="n">
        <v>1720940</v>
      </c>
      <c r="H90" s="157" t="n">
        <v>46695.3416</v>
      </c>
      <c r="I90" s="152" t="n">
        <v>-496.9672</v>
      </c>
      <c r="J90" s="152" t="n">
        <v>1.06417652140363</v>
      </c>
    </row>
    <row customHeight="1" ht="14.4" r="91" s="106" spans="1:21">
      <c r="B91" s="153" t="s">
        <v>543</v>
      </c>
      <c r="C91" s="153" t="n">
        <v>57074</v>
      </c>
      <c r="D91" s="157" t="n">
        <v>1547.3866</v>
      </c>
      <c r="E91" s="153" t="n">
        <v>59257</v>
      </c>
      <c r="F91" s="157" t="n">
        <v>1623.9742</v>
      </c>
      <c r="G91" s="153" t="n">
        <v>89210</v>
      </c>
      <c r="H91" s="157" t="n">
        <v>2391.4148</v>
      </c>
      <c r="I91" s="152" t="n">
        <v>-76.58760000000009</v>
      </c>
      <c r="J91" s="152" t="n">
        <v>4.06046961938201</v>
      </c>
    </row>
    <row customHeight="1" ht="14.4" r="92" s="106" spans="1:21">
      <c r="B92" s="153" t="s">
        <v>544</v>
      </c>
      <c r="C92" s="153">
        <f>SUM(C88:C91)</f>
        <v/>
      </c>
      <c r="D92" s="157">
        <f>SUM(D88:D91)</f>
        <v/>
      </c>
      <c r="E92" s="153">
        <f>SUM(E88:E91)</f>
        <v/>
      </c>
      <c r="F92" s="157">
        <f>SUM(F88:F91)</f>
        <v/>
      </c>
      <c r="G92" s="153">
        <f>SUM(G88:G91)</f>
        <v/>
      </c>
      <c r="H92" s="153">
        <f>SUM(H88:H91)</f>
        <v/>
      </c>
      <c r="I92" s="152" t="n">
        <v>-1053.3943</v>
      </c>
      <c r="J92" s="152" t="n">
        <v>1.67352212851803</v>
      </c>
    </row>
    <row customHeight="1" ht="14.4" r="93" s="106" spans="1:21"/>
    <row customHeight="1" ht="14.4" r="94" s="106" spans="1:21">
      <c r="B94" s="151" t="s">
        <v>554</v>
      </c>
      <c r="I94" s="152" t="n"/>
      <c r="J94" s="153" t="n"/>
    </row>
    <row customHeight="1" ht="14.4" r="95" s="106" spans="1:21">
      <c r="B95" s="153" t="n"/>
      <c r="C95" s="154" t="s">
        <v>529</v>
      </c>
      <c r="E95" s="154" t="s">
        <v>530</v>
      </c>
      <c r="G95" s="154" t="s">
        <v>531</v>
      </c>
      <c r="I95" s="152" t="n"/>
      <c r="J95" s="153" t="n"/>
      <c r="K95" s="153" t="s">
        <v>532</v>
      </c>
      <c r="L95" s="153" t="n"/>
      <c r="M95" s="153" t="n"/>
      <c r="N95" s="153" t="n"/>
    </row>
    <row customHeight="1" ht="28.8" r="96" s="106" spans="1:21">
      <c r="B96" s="153" t="n"/>
      <c r="C96" s="155" t="s">
        <v>533</v>
      </c>
      <c r="D96" s="155" t="s">
        <v>534</v>
      </c>
      <c r="E96" s="155" t="s">
        <v>533</v>
      </c>
      <c r="F96" s="155" t="s">
        <v>534</v>
      </c>
      <c r="G96" s="155" t="s">
        <v>533</v>
      </c>
      <c r="H96" s="155" t="s">
        <v>534</v>
      </c>
      <c r="I96" s="156" t="s">
        <v>535</v>
      </c>
      <c r="J96" s="156" t="s">
        <v>536</v>
      </c>
      <c r="K96" s="153" t="s">
        <v>4</v>
      </c>
      <c r="L96" s="153" t="s">
        <v>537</v>
      </c>
      <c r="M96" s="153" t="s">
        <v>538</v>
      </c>
      <c r="N96" s="153" t="s">
        <v>539</v>
      </c>
    </row>
    <row customHeight="1" ht="14.4" r="97" s="106" spans="1:21">
      <c r="B97" s="153" t="s">
        <v>540</v>
      </c>
      <c r="C97" s="153" t="n">
        <v>42318</v>
      </c>
      <c r="D97" s="157" t="n">
        <v>1049.4856</v>
      </c>
      <c r="E97" s="153" t="n">
        <v>44795</v>
      </c>
      <c r="F97" s="157" t="n">
        <v>1042.4952</v>
      </c>
      <c r="G97" s="153" t="n">
        <v>733736</v>
      </c>
      <c r="H97" s="157" t="n">
        <v>16610.3968</v>
      </c>
      <c r="I97" s="152" t="n">
        <v>6.99039999999991</v>
      </c>
      <c r="J97" s="152" t="n">
        <v>0.905589072971089</v>
      </c>
      <c r="K97" s="158" t="n">
        <v>42195</v>
      </c>
      <c r="L97" s="159" t="n">
        <v>4991.65</v>
      </c>
      <c r="M97" s="159" t="n">
        <v>5456.92</v>
      </c>
      <c r="N97" s="159" t="n">
        <v>-465.27</v>
      </c>
    </row>
    <row customHeight="1" ht="14.4" r="98" s="106" spans="1:21">
      <c r="B98" s="153" t="s">
        <v>541</v>
      </c>
      <c r="C98" s="153" t="n">
        <v>491989</v>
      </c>
      <c r="D98" s="157" t="n">
        <v>11487.2509</v>
      </c>
      <c r="E98" s="153" t="n">
        <v>444117</v>
      </c>
      <c r="F98" s="157" t="n">
        <v>10376.3814</v>
      </c>
      <c r="G98" s="153" t="n">
        <v>3205082</v>
      </c>
      <c r="H98" s="157" t="n">
        <v>78819.83839999999</v>
      </c>
      <c r="I98" s="152" t="n">
        <v>1110.8695</v>
      </c>
      <c r="J98" s="152" t="n">
        <v>2.69466469207448</v>
      </c>
    </row>
    <row customHeight="1" ht="14.4" r="99" s="106" spans="1:21">
      <c r="B99" s="153" t="s">
        <v>542</v>
      </c>
      <c r="C99" s="153" t="n">
        <v>69558</v>
      </c>
      <c r="D99" s="157" t="n">
        <v>1893.8695</v>
      </c>
      <c r="E99" s="153" t="n">
        <v>109564</v>
      </c>
      <c r="F99" s="157" t="n">
        <v>2952.0282</v>
      </c>
      <c r="G99" s="153" t="n">
        <v>1728100</v>
      </c>
      <c r="H99" s="157" t="n">
        <v>47047.7632</v>
      </c>
      <c r="I99" s="152" t="n">
        <v>-1058.1587</v>
      </c>
      <c r="J99" s="152" t="n">
        <v>0.416051692679582</v>
      </c>
    </row>
    <row customHeight="1" ht="14.4" r="100" s="106" spans="1:21">
      <c r="B100" s="153" t="s">
        <v>543</v>
      </c>
      <c r="C100" s="153" t="n">
        <v>53918</v>
      </c>
      <c r="D100" s="157" t="n">
        <v>1455.3019</v>
      </c>
      <c r="E100" s="153" t="n">
        <v>56388</v>
      </c>
      <c r="F100" s="157" t="n">
        <v>1525.0259</v>
      </c>
      <c r="G100" s="153" t="n">
        <v>92034</v>
      </c>
      <c r="H100" s="157" t="n">
        <v>2468.9437</v>
      </c>
      <c r="I100" s="152" t="n">
        <v>-69.7240000000002</v>
      </c>
      <c r="J100" s="152" t="n">
        <v>3.16556439861002</v>
      </c>
    </row>
    <row customHeight="1" ht="14.4" r="101" s="106" spans="1:21">
      <c r="B101" s="153" t="s">
        <v>544</v>
      </c>
      <c r="C101" s="153">
        <f>SUM(C97:C100)</f>
        <v/>
      </c>
      <c r="D101" s="157">
        <f>SUM(D97:D100)</f>
        <v/>
      </c>
      <c r="E101" s="153">
        <f>SUM(E97:E100)</f>
        <v/>
      </c>
      <c r="F101" s="157">
        <f>SUM(F97:F100)</f>
        <v/>
      </c>
      <c r="G101" s="153">
        <f>SUM(G97:G100)</f>
        <v/>
      </c>
      <c r="H101" s="153">
        <f>SUM(H97:H100)</f>
        <v/>
      </c>
      <c r="I101" s="152" t="n">
        <v>-10.0228000000006</v>
      </c>
      <c r="J101" s="152" t="n">
        <v>1.77914395586082</v>
      </c>
    </row>
    <row customHeight="1" ht="14.4" r="102" s="106" spans="1:21"/>
    <row customHeight="1" ht="14.4" r="103" s="106" spans="1:21">
      <c r="B103" s="151" t="s">
        <v>555</v>
      </c>
      <c r="I103" s="152" t="n"/>
      <c r="J103" s="153" t="n"/>
    </row>
    <row customHeight="1" ht="14.4" r="104" s="106" spans="1:21">
      <c r="B104" s="153" t="n"/>
      <c r="C104" s="154" t="s">
        <v>529</v>
      </c>
      <c r="E104" s="154" t="s">
        <v>530</v>
      </c>
      <c r="G104" s="154" t="s">
        <v>531</v>
      </c>
      <c r="I104" s="152" t="n"/>
      <c r="J104" s="153" t="n"/>
      <c r="K104" s="153" t="s">
        <v>532</v>
      </c>
      <c r="L104" s="153" t="n"/>
      <c r="M104" s="153" t="n"/>
      <c r="N104" s="153" t="n"/>
    </row>
    <row customHeight="1" ht="28.8" r="105" s="106" spans="1:21">
      <c r="B105" s="153" t="n"/>
      <c r="C105" s="155" t="s">
        <v>533</v>
      </c>
      <c r="D105" s="155" t="s">
        <v>534</v>
      </c>
      <c r="E105" s="155" t="s">
        <v>533</v>
      </c>
      <c r="F105" s="155" t="s">
        <v>534</v>
      </c>
      <c r="G105" s="155" t="s">
        <v>533</v>
      </c>
      <c r="H105" s="155" t="s">
        <v>534</v>
      </c>
      <c r="I105" s="156" t="s">
        <v>535</v>
      </c>
      <c r="J105" s="156" t="s">
        <v>536</v>
      </c>
      <c r="K105" s="153" t="s">
        <v>4</v>
      </c>
      <c r="L105" s="153" t="s">
        <v>537</v>
      </c>
      <c r="M105" s="153" t="s">
        <v>538</v>
      </c>
      <c r="N105" s="153" t="s">
        <v>539</v>
      </c>
    </row>
    <row customHeight="1" ht="14.4" r="106" s="106" spans="1:21">
      <c r="B106" s="153" t="s">
        <v>540</v>
      </c>
      <c r="C106" s="153" t="n">
        <v>66635</v>
      </c>
      <c r="D106" s="157" t="n">
        <v>1447.549</v>
      </c>
      <c r="E106" s="153" t="n">
        <v>61357</v>
      </c>
      <c r="F106" s="157" t="n">
        <v>1432.1812</v>
      </c>
      <c r="G106" s="153" t="n">
        <v>783146</v>
      </c>
      <c r="H106" s="157" t="n">
        <v>17859.3924</v>
      </c>
      <c r="I106" s="152" t="n">
        <v>15.3678</v>
      </c>
      <c r="J106" s="152" t="n">
        <v>6.7340296782494</v>
      </c>
      <c r="K106" s="158" t="n">
        <v>42198</v>
      </c>
      <c r="L106" s="159" t="n">
        <v>3477.95</v>
      </c>
      <c r="M106" s="159" t="n">
        <v>2949.97</v>
      </c>
      <c r="N106" s="159" t="n">
        <v>527.98</v>
      </c>
    </row>
    <row customHeight="1" ht="14.4" r="107" s="106" spans="1:21">
      <c r="B107" s="153" t="s">
        <v>541</v>
      </c>
      <c r="C107" s="153" t="n">
        <v>528841</v>
      </c>
      <c r="D107" s="157" t="n">
        <v>12625.3915</v>
      </c>
      <c r="E107" s="153" t="n">
        <v>555947</v>
      </c>
      <c r="F107" s="157" t="n">
        <v>13081.5673</v>
      </c>
      <c r="G107" s="153" t="n">
        <v>3277006</v>
      </c>
      <c r="H107" s="157" t="n">
        <v>81372.6295</v>
      </c>
      <c r="I107" s="152" t="n">
        <v>-456.175800000001</v>
      </c>
      <c r="J107" s="152" t="n">
        <v>2.24406115038554</v>
      </c>
    </row>
    <row customHeight="1" ht="14.4" r="108" s="106" spans="1:21">
      <c r="B108" s="153" t="s">
        <v>542</v>
      </c>
      <c r="C108" s="153" t="n">
        <v>69457</v>
      </c>
      <c r="D108" s="157" t="n">
        <v>1933.6355</v>
      </c>
      <c r="E108" s="153" t="n">
        <v>98750</v>
      </c>
      <c r="F108" s="157" t="n">
        <v>2605.6026</v>
      </c>
      <c r="G108" s="153" t="n">
        <v>1730405</v>
      </c>
      <c r="H108" s="157" t="n">
        <v>47673.625</v>
      </c>
      <c r="I108" s="152" t="n">
        <v>-671.9671</v>
      </c>
      <c r="J108" s="152" t="n">
        <v>0.13338348475204</v>
      </c>
    </row>
    <row customHeight="1" ht="14.4" r="109" s="106" spans="1:21">
      <c r="B109" s="153" t="s">
        <v>543</v>
      </c>
      <c r="C109" s="153" t="n">
        <v>45882</v>
      </c>
      <c r="D109" s="157" t="n">
        <v>1205.7219</v>
      </c>
      <c r="E109" s="153" t="n">
        <v>48184</v>
      </c>
      <c r="F109" s="157" t="n">
        <v>1271.542</v>
      </c>
      <c r="G109" s="153" t="n">
        <v>92720</v>
      </c>
      <c r="H109" s="157" t="n">
        <v>2517.101</v>
      </c>
      <c r="I109" s="152" t="n">
        <v>-65.8200999999999</v>
      </c>
      <c r="J109" s="152" t="n">
        <v>0.745376708607688</v>
      </c>
    </row>
    <row customHeight="1" ht="14.4" r="110" s="106" spans="1:21">
      <c r="B110" s="153" t="s">
        <v>544</v>
      </c>
      <c r="C110" s="153">
        <f>SUM(C106:C109)</f>
        <v/>
      </c>
      <c r="D110" s="157">
        <f>SUM(D106:D109)</f>
        <v/>
      </c>
      <c r="E110" s="153">
        <f>SUM(E106:E109)</f>
        <v/>
      </c>
      <c r="F110" s="157">
        <f>SUM(F106:F109)</f>
        <v/>
      </c>
      <c r="G110" s="153">
        <f>SUM(G106:G109)</f>
        <v/>
      </c>
      <c r="H110" s="153">
        <f>SUM(H106:H109)</f>
        <v/>
      </c>
      <c r="I110" s="152" t="n">
        <v>-1178.5952</v>
      </c>
      <c r="J110" s="152" t="n">
        <v>2.15881292290681</v>
      </c>
    </row>
    <row customHeight="1" ht="14.4" r="111" s="106" spans="1:21"/>
    <row customHeight="1" ht="14.4" r="112" s="106" spans="1:21">
      <c r="B112" s="151" t="s">
        <v>556</v>
      </c>
      <c r="I112" s="152" t="n"/>
      <c r="J112" s="153" t="n"/>
    </row>
    <row customHeight="1" ht="14.4" r="113" s="106" spans="1:21">
      <c r="B113" s="153" t="n"/>
      <c r="C113" s="154" t="s">
        <v>529</v>
      </c>
      <c r="E113" s="154" t="s">
        <v>530</v>
      </c>
      <c r="G113" s="154" t="s">
        <v>531</v>
      </c>
      <c r="I113" s="152" t="n"/>
      <c r="J113" s="153" t="n"/>
      <c r="K113" s="153" t="s">
        <v>532</v>
      </c>
      <c r="L113" s="153" t="n"/>
      <c r="M113" s="153" t="n"/>
      <c r="N113" s="153" t="n"/>
    </row>
    <row customHeight="1" ht="28.8" r="114" s="106" spans="1:21">
      <c r="B114" s="153" t="n"/>
      <c r="C114" s="155" t="s">
        <v>533</v>
      </c>
      <c r="D114" s="155" t="s">
        <v>534</v>
      </c>
      <c r="E114" s="155" t="s">
        <v>533</v>
      </c>
      <c r="F114" s="155" t="s">
        <v>534</v>
      </c>
      <c r="G114" s="155" t="s">
        <v>533</v>
      </c>
      <c r="H114" s="155" t="s">
        <v>534</v>
      </c>
      <c r="I114" s="156" t="s">
        <v>535</v>
      </c>
      <c r="J114" s="156" t="s">
        <v>536</v>
      </c>
      <c r="K114" s="153" t="s">
        <v>4</v>
      </c>
      <c r="L114" s="153" t="s">
        <v>537</v>
      </c>
      <c r="M114" s="153" t="s">
        <v>538</v>
      </c>
      <c r="N114" s="153" t="s">
        <v>539</v>
      </c>
    </row>
    <row customHeight="1" ht="14.4" r="115" s="106" spans="1:21">
      <c r="B115" s="153" t="s">
        <v>540</v>
      </c>
      <c r="C115" s="153" t="n">
        <v>74842</v>
      </c>
      <c r="D115" s="157" t="n">
        <v>1731.3349</v>
      </c>
      <c r="E115" s="153" t="n">
        <v>33989</v>
      </c>
      <c r="F115" s="157" t="n">
        <v>842.6359</v>
      </c>
      <c r="G115" s="153" t="n">
        <v>823801</v>
      </c>
      <c r="H115" s="157" t="n">
        <v>18839.7653</v>
      </c>
      <c r="I115" s="152" t="n">
        <v>888.699</v>
      </c>
      <c r="J115" s="152" t="n">
        <v>5.19124147987732</v>
      </c>
      <c r="K115" s="158" t="n">
        <v>42199</v>
      </c>
      <c r="L115" s="159" t="n">
        <v>3148.88</v>
      </c>
      <c r="M115" s="159" t="n">
        <v>2878.98</v>
      </c>
      <c r="N115" s="159" t="n">
        <v>269.9</v>
      </c>
    </row>
    <row customHeight="1" ht="14.4" r="116" s="106" spans="1:21">
      <c r="B116" s="153" t="s">
        <v>541</v>
      </c>
      <c r="C116" s="153" t="n">
        <v>456961</v>
      </c>
      <c r="D116" s="157" t="n">
        <v>10946.8685</v>
      </c>
      <c r="E116" s="153" t="n">
        <v>417064</v>
      </c>
      <c r="F116" s="157" t="n">
        <v>10035.3164</v>
      </c>
      <c r="G116" s="153" t="n">
        <v>3289179</v>
      </c>
      <c r="H116" s="157" t="n">
        <v>81577.3046</v>
      </c>
      <c r="I116" s="152" t="n">
        <v>911.552100000001</v>
      </c>
      <c r="J116" s="152" t="n">
        <v>0.371467125784939</v>
      </c>
    </row>
    <row customHeight="1" ht="14.4" r="117" s="106" spans="1:21">
      <c r="B117" s="153" t="s">
        <v>542</v>
      </c>
      <c r="C117" s="153" t="n">
        <v>59063</v>
      </c>
      <c r="D117" s="157" t="n">
        <v>1681.947</v>
      </c>
      <c r="E117" s="153" t="n">
        <v>76246</v>
      </c>
      <c r="F117" s="157" t="n">
        <v>2109.6732</v>
      </c>
      <c r="G117" s="153" t="n">
        <v>1739510</v>
      </c>
      <c r="H117" s="157" t="n">
        <v>47775.4325</v>
      </c>
      <c r="I117" s="152" t="n">
        <v>-427.7262</v>
      </c>
      <c r="J117" s="152" t="n">
        <v>0.526177397776821</v>
      </c>
    </row>
    <row customHeight="1" ht="14.4" r="118" s="106" spans="1:21">
      <c r="B118" s="153" t="s">
        <v>543</v>
      </c>
      <c r="C118" s="153" t="n">
        <v>43342</v>
      </c>
      <c r="D118" s="157" t="n">
        <v>1158.5176</v>
      </c>
      <c r="E118" s="153" t="n">
        <v>41794</v>
      </c>
      <c r="F118" s="157" t="n">
        <v>1118.5577</v>
      </c>
      <c r="G118" s="153" t="n">
        <v>93918</v>
      </c>
      <c r="H118" s="157" t="n">
        <v>2542.5394</v>
      </c>
      <c r="I118" s="152" t="n">
        <v>39.9598999999998</v>
      </c>
      <c r="J118" s="152" t="n">
        <v>1.29206212251941</v>
      </c>
    </row>
    <row customHeight="1" ht="14.4" r="119" s="106" spans="1:21">
      <c r="B119" s="153" t="s">
        <v>544</v>
      </c>
      <c r="C119" s="153">
        <f>SUM(C115:C118)</f>
        <v/>
      </c>
      <c r="D119" s="157">
        <f>SUM(D115:D118)</f>
        <v/>
      </c>
      <c r="E119" s="153">
        <f>SUM(E115:E118)</f>
        <v/>
      </c>
      <c r="F119" s="157">
        <f>SUM(F115:F118)</f>
        <v/>
      </c>
      <c r="G119" s="153">
        <f>SUM(G115:G118)</f>
        <v/>
      </c>
      <c r="H119" s="153">
        <f>SUM(H115:H118)</f>
        <v/>
      </c>
      <c r="I119" s="152" t="n">
        <v>1412.4848</v>
      </c>
      <c r="J119" s="152" t="n">
        <v>1.07305843325072</v>
      </c>
    </row>
    <row customHeight="1" ht="14.4" r="120" s="106" spans="1:21"/>
    <row customHeight="1" ht="14.4" r="121" s="106" spans="1:21">
      <c r="B121" s="151" t="s">
        <v>557</v>
      </c>
      <c r="I121" s="152" t="n"/>
      <c r="J121" s="153" t="n"/>
    </row>
    <row customHeight="1" ht="14.4" r="122" s="106" spans="1:21">
      <c r="B122" s="153" t="n"/>
      <c r="C122" s="154" t="s">
        <v>529</v>
      </c>
      <c r="E122" s="154" t="s">
        <v>530</v>
      </c>
      <c r="G122" s="154" t="s">
        <v>531</v>
      </c>
      <c r="I122" s="152" t="n"/>
      <c r="J122" s="153" t="n"/>
      <c r="K122" s="153" t="s">
        <v>532</v>
      </c>
      <c r="L122" s="153" t="n"/>
      <c r="M122" s="153" t="n"/>
      <c r="N122" s="153" t="n"/>
    </row>
    <row customHeight="1" ht="28.8" r="123" s="106" spans="1:21">
      <c r="B123" s="153" t="n"/>
      <c r="C123" s="155" t="s">
        <v>533</v>
      </c>
      <c r="D123" s="155" t="s">
        <v>534</v>
      </c>
      <c r="E123" s="155" t="s">
        <v>533</v>
      </c>
      <c r="F123" s="155" t="s">
        <v>534</v>
      </c>
      <c r="G123" s="155" t="s">
        <v>533</v>
      </c>
      <c r="H123" s="155" t="s">
        <v>534</v>
      </c>
      <c r="I123" s="156" t="s">
        <v>535</v>
      </c>
      <c r="J123" s="156" t="s">
        <v>536</v>
      </c>
      <c r="K123" s="153" t="s">
        <v>4</v>
      </c>
      <c r="L123" s="153" t="s">
        <v>537</v>
      </c>
      <c r="M123" s="153" t="s">
        <v>538</v>
      </c>
      <c r="N123" s="153" t="s">
        <v>539</v>
      </c>
    </row>
    <row customHeight="1" ht="14.4" r="124" s="106" spans="1:21">
      <c r="B124" s="153" t="s">
        <v>540</v>
      </c>
      <c r="C124" s="153" t="n">
        <v>111757</v>
      </c>
      <c r="D124" s="157" t="n">
        <v>2441.8472</v>
      </c>
      <c r="E124" s="153" t="n">
        <v>58696</v>
      </c>
      <c r="F124" s="157" t="n">
        <v>1353.4402</v>
      </c>
      <c r="G124" s="153" t="n">
        <v>854228</v>
      </c>
      <c r="H124" s="157" t="n">
        <v>19622.133</v>
      </c>
      <c r="I124" s="152" t="n">
        <v>1088.407</v>
      </c>
      <c r="J124" s="152" t="n">
        <v>3.69348908292172</v>
      </c>
      <c r="K124" s="158" t="n">
        <v>42200</v>
      </c>
      <c r="L124" s="159" t="n">
        <v>3292.92</v>
      </c>
      <c r="M124" s="159" t="n">
        <v>2885.23</v>
      </c>
      <c r="N124" s="159" t="n">
        <v>407.69</v>
      </c>
    </row>
    <row customHeight="1" ht="14.4" r="125" s="106" spans="1:21">
      <c r="B125" s="153" t="s">
        <v>541</v>
      </c>
      <c r="C125" s="153" t="n">
        <v>440819</v>
      </c>
      <c r="D125" s="157" t="n">
        <v>10251.4014</v>
      </c>
      <c r="E125" s="153" t="n">
        <v>401635</v>
      </c>
      <c r="F125" s="157" t="n">
        <v>9448.2461</v>
      </c>
      <c r="G125" s="153" t="n">
        <v>3320045</v>
      </c>
      <c r="H125" s="157" t="n">
        <v>82886.37729999999</v>
      </c>
      <c r="I125" s="152" t="n">
        <v>803.1553</v>
      </c>
      <c r="J125" s="152" t="n">
        <v>0.938410466563237</v>
      </c>
    </row>
    <row customHeight="1" ht="14.4" r="126" s="106" spans="1:21">
      <c r="B126" s="153" t="s">
        <v>542</v>
      </c>
      <c r="C126" s="153" t="n">
        <v>86914</v>
      </c>
      <c r="D126" s="157" t="n">
        <v>2456.3153</v>
      </c>
      <c r="E126" s="153" t="n">
        <v>77411</v>
      </c>
      <c r="F126" s="157" t="n">
        <v>2084.2999</v>
      </c>
      <c r="G126" s="153" t="n">
        <v>1758707</v>
      </c>
      <c r="H126" s="157" t="n">
        <v>48542.56</v>
      </c>
      <c r="I126" s="152" t="n">
        <v>372.0154</v>
      </c>
      <c r="J126" s="152" t="n">
        <v>1.10358664221534</v>
      </c>
    </row>
    <row customHeight="1" ht="14.4" r="127" s="106" spans="1:21">
      <c r="B127" s="153" t="s">
        <v>543</v>
      </c>
      <c r="C127" s="153" t="n">
        <v>44665</v>
      </c>
      <c r="D127" s="157" t="n">
        <v>1241.2151</v>
      </c>
      <c r="E127" s="153" t="n">
        <v>44844</v>
      </c>
      <c r="F127" s="157" t="n">
        <v>1237.1256</v>
      </c>
      <c r="G127" s="153" t="n">
        <v>94761</v>
      </c>
      <c r="H127" s="157" t="n">
        <v>2566.2946</v>
      </c>
      <c r="I127" s="152" t="n">
        <v>4.08949999999982</v>
      </c>
      <c r="J127" s="152" t="n">
        <v>0.897591516003322</v>
      </c>
    </row>
    <row customHeight="1" ht="14.4" r="128" s="106" spans="1:21">
      <c r="B128" s="153" t="s">
        <v>544</v>
      </c>
      <c r="C128" s="153">
        <f>SUM(C124:C127)</f>
        <v/>
      </c>
      <c r="D128" s="157">
        <f>SUM(D124:D127)</f>
        <v/>
      </c>
      <c r="E128" s="153">
        <f>SUM(E124:E127)</f>
        <v/>
      </c>
      <c r="F128" s="157">
        <f>SUM(F124:F127)</f>
        <v/>
      </c>
      <c r="G128" s="153">
        <f>SUM(G124:G127)</f>
        <v/>
      </c>
      <c r="H128" s="153">
        <f>SUM(H124:H127)</f>
        <v/>
      </c>
      <c r="I128" s="152" t="n">
        <v>2267.6672</v>
      </c>
      <c r="J128" s="152" t="n">
        <v>1.36776689389628</v>
      </c>
    </row>
    <row customHeight="1" ht="14.4" r="129" s="106" spans="1:21"/>
    <row customHeight="1" ht="14.4" r="130" s="106" spans="1:21">
      <c r="B130" s="151" t="s">
        <v>558</v>
      </c>
      <c r="I130" s="152" t="n"/>
      <c r="J130" s="153" t="n"/>
    </row>
    <row customHeight="1" ht="14.4" r="131" s="106" spans="1:21">
      <c r="B131" s="153" t="n"/>
      <c r="C131" s="154" t="s">
        <v>529</v>
      </c>
      <c r="E131" s="154" t="s">
        <v>530</v>
      </c>
      <c r="G131" s="154" t="s">
        <v>531</v>
      </c>
      <c r="I131" s="152" t="n"/>
      <c r="J131" s="153" t="n"/>
      <c r="K131" s="153" t="s">
        <v>532</v>
      </c>
      <c r="L131" s="153" t="n"/>
      <c r="M131" s="153" t="n"/>
      <c r="N131" s="153" t="n"/>
    </row>
    <row customHeight="1" ht="28.8" r="132" s="106" spans="1:21">
      <c r="B132" s="153" t="n"/>
      <c r="C132" s="155" t="s">
        <v>533</v>
      </c>
      <c r="D132" s="155" t="s">
        <v>534</v>
      </c>
      <c r="E132" s="155" t="s">
        <v>533</v>
      </c>
      <c r="F132" s="155" t="s">
        <v>534</v>
      </c>
      <c r="G132" s="155" t="s">
        <v>533</v>
      </c>
      <c r="H132" s="155" t="s">
        <v>534</v>
      </c>
      <c r="I132" s="156" t="s">
        <v>535</v>
      </c>
      <c r="J132" s="156" t="s">
        <v>536</v>
      </c>
      <c r="K132" s="153" t="s">
        <v>4</v>
      </c>
      <c r="L132" s="153" t="s">
        <v>537</v>
      </c>
      <c r="M132" s="153" t="s">
        <v>538</v>
      </c>
      <c r="N132" s="153" t="s">
        <v>539</v>
      </c>
    </row>
    <row customHeight="1" ht="14.4" r="133" s="106" spans="1:21">
      <c r="B133" s="153" t="s">
        <v>540</v>
      </c>
      <c r="C133" s="153" t="n">
        <v>127619</v>
      </c>
      <c r="D133" s="157" t="n">
        <v>3046.9258</v>
      </c>
      <c r="E133" s="153" t="n">
        <v>63787</v>
      </c>
      <c r="F133" s="157" t="n">
        <v>1535.6882</v>
      </c>
      <c r="G133" s="153" t="n">
        <v>900896</v>
      </c>
      <c r="H133" s="157" t="n">
        <v>20831.4001</v>
      </c>
      <c r="I133" s="152" t="n">
        <v>1511.2376</v>
      </c>
      <c r="J133" s="152" t="n">
        <v>5.46317844884504</v>
      </c>
      <c r="K133" s="158" t="n">
        <v>42201</v>
      </c>
      <c r="L133" s="159" t="n">
        <v>3250.41</v>
      </c>
      <c r="M133" s="159" t="n">
        <v>2504.6</v>
      </c>
      <c r="N133" s="159" t="n">
        <v>745.8099999999999</v>
      </c>
    </row>
    <row customHeight="1" ht="14.4" r="134" s="106" spans="1:21">
      <c r="B134" s="153" t="s">
        <v>541</v>
      </c>
      <c r="C134" s="153" t="n">
        <v>503790</v>
      </c>
      <c r="D134" s="157" t="n">
        <v>12378.6437</v>
      </c>
      <c r="E134" s="153" t="n">
        <v>473849</v>
      </c>
      <c r="F134" s="157" t="n">
        <v>11623.051</v>
      </c>
      <c r="G134" s="153" t="n">
        <v>3410248</v>
      </c>
      <c r="H134" s="157" t="n">
        <v>85847.08530000001</v>
      </c>
      <c r="I134" s="152" t="n">
        <v>755.5927000000009</v>
      </c>
      <c r="J134" s="152" t="n">
        <v>2.71692100558878</v>
      </c>
    </row>
    <row customHeight="1" ht="14.4" r="135" s="106" spans="1:21">
      <c r="B135" s="153" t="s">
        <v>542</v>
      </c>
      <c r="C135" s="153" t="n">
        <v>101422</v>
      </c>
      <c r="D135" s="157" t="n">
        <v>2861.5491</v>
      </c>
      <c r="E135" s="153" t="n">
        <v>84936</v>
      </c>
      <c r="F135" s="157" t="n">
        <v>2317.8506</v>
      </c>
      <c r="G135" s="153" t="n">
        <v>1776847</v>
      </c>
      <c r="H135" s="157" t="n">
        <v>49596.0499</v>
      </c>
      <c r="I135" s="152" t="n">
        <v>543.6985</v>
      </c>
      <c r="J135" s="152" t="n">
        <v>1.03143957464205</v>
      </c>
    </row>
    <row customHeight="1" ht="14.4" r="136" s="106" spans="1:21">
      <c r="B136" s="153" t="s">
        <v>543</v>
      </c>
      <c r="C136" s="153" t="n">
        <v>52915</v>
      </c>
      <c r="D136" s="157" t="n">
        <v>1444.2515</v>
      </c>
      <c r="E136" s="153" t="n">
        <v>55051</v>
      </c>
      <c r="F136" s="157" t="n">
        <v>1506.7205</v>
      </c>
      <c r="G136" s="153" t="n">
        <v>100175</v>
      </c>
      <c r="H136" s="157" t="n">
        <v>2753.9722</v>
      </c>
      <c r="I136" s="152" t="n">
        <v>-62.4689999999998</v>
      </c>
      <c r="J136" s="152" t="n">
        <v>5.71332088095314</v>
      </c>
    </row>
    <row customHeight="1" ht="14.4" r="137" s="106" spans="1:21">
      <c r="B137" s="153" t="s">
        <v>544</v>
      </c>
      <c r="C137" s="153">
        <f>SUM(C133:C136)</f>
        <v/>
      </c>
      <c r="D137" s="157">
        <f>SUM(D133:D136)</f>
        <v/>
      </c>
      <c r="E137" s="153">
        <f>SUM(E133:E136)</f>
        <v/>
      </c>
      <c r="F137" s="157">
        <f>SUM(F133:F136)</f>
        <v/>
      </c>
      <c r="G137" s="153">
        <f>SUM(G133:G136)</f>
        <v/>
      </c>
      <c r="H137" s="153">
        <f>SUM(H133:H136)</f>
        <v/>
      </c>
      <c r="I137" s="152" t="n">
        <v>2748.0598</v>
      </c>
      <c r="J137" s="152" t="n">
        <v>2.66144480992133</v>
      </c>
    </row>
    <row customHeight="1" ht="14.4" r="138" s="106" spans="1:21"/>
    <row customHeight="1" ht="14.4" r="139" s="106" spans="1:21">
      <c r="B139" s="151" t="s">
        <v>559</v>
      </c>
      <c r="I139" s="152" t="n"/>
      <c r="J139" s="153" t="n"/>
    </row>
    <row customHeight="1" ht="14.4" r="140" s="106" spans="1:21">
      <c r="B140" s="153" t="n"/>
      <c r="C140" s="154" t="s">
        <v>529</v>
      </c>
      <c r="E140" s="154" t="s">
        <v>530</v>
      </c>
      <c r="G140" s="154" t="s">
        <v>531</v>
      </c>
      <c r="I140" s="152" t="n"/>
      <c r="J140" s="153" t="n"/>
      <c r="K140" s="153" t="s">
        <v>532</v>
      </c>
      <c r="L140" s="153" t="n"/>
      <c r="M140" s="153" t="n"/>
      <c r="N140" s="153" t="n"/>
    </row>
    <row customHeight="1" ht="28.8" r="141" s="106" spans="1:21">
      <c r="B141" s="153" t="n"/>
      <c r="C141" s="155" t="s">
        <v>533</v>
      </c>
      <c r="D141" s="155" t="s">
        <v>534</v>
      </c>
      <c r="E141" s="155" t="s">
        <v>533</v>
      </c>
      <c r="F141" s="155" t="s">
        <v>534</v>
      </c>
      <c r="G141" s="155" t="s">
        <v>533</v>
      </c>
      <c r="H141" s="155" t="s">
        <v>534</v>
      </c>
      <c r="I141" s="156" t="s">
        <v>535</v>
      </c>
      <c r="J141" s="156" t="s">
        <v>536</v>
      </c>
      <c r="K141" s="153" t="s">
        <v>4</v>
      </c>
      <c r="L141" s="153" t="s">
        <v>537</v>
      </c>
      <c r="M141" s="153" t="s">
        <v>538</v>
      </c>
      <c r="N141" s="153" t="s">
        <v>539</v>
      </c>
    </row>
    <row customHeight="1" ht="14.4" r="142" s="106" spans="1:21">
      <c r="B142" s="153" t="s">
        <v>540</v>
      </c>
      <c r="C142" s="153" t="n">
        <v>50273</v>
      </c>
      <c r="D142" s="157" t="n">
        <v>1219.4387</v>
      </c>
      <c r="E142" s="153" t="n">
        <v>39732</v>
      </c>
      <c r="F142" s="157" t="n">
        <v>955.5492</v>
      </c>
      <c r="G142" s="153" t="n">
        <v>896389</v>
      </c>
      <c r="H142" s="157" t="n">
        <v>20822.8676</v>
      </c>
      <c r="I142" s="152" t="n">
        <v>263.8895</v>
      </c>
      <c r="J142" s="152" t="n">
        <v>-0.500279721521685</v>
      </c>
      <c r="K142" s="158" t="n">
        <v>42202</v>
      </c>
      <c r="L142" s="159" t="n">
        <v>3347.75</v>
      </c>
      <c r="M142" s="159" t="n">
        <v>2742.19</v>
      </c>
      <c r="N142" s="159" t="n">
        <v>605.5599999999999</v>
      </c>
    </row>
    <row customHeight="1" ht="14.4" r="143" s="106" spans="1:21">
      <c r="B143" s="153" t="s">
        <v>541</v>
      </c>
      <c r="C143" s="153" t="n">
        <v>467976</v>
      </c>
      <c r="D143" s="157" t="n">
        <v>11242.9306</v>
      </c>
      <c r="E143" s="153" t="n">
        <v>463963</v>
      </c>
      <c r="F143" s="157" t="n">
        <v>11131.2526</v>
      </c>
      <c r="G143" s="153" t="n">
        <v>3556903</v>
      </c>
      <c r="H143" s="157" t="n">
        <v>89046.72100000001</v>
      </c>
      <c r="I143" s="152" t="n">
        <v>111.678</v>
      </c>
      <c r="J143" s="152" t="n">
        <v>4.3004203799841</v>
      </c>
    </row>
    <row customHeight="1" ht="14.4" r="144" s="106" spans="1:21">
      <c r="B144" s="153" t="s">
        <v>542</v>
      </c>
      <c r="C144" s="153" t="n">
        <v>76801</v>
      </c>
      <c r="D144" s="157" t="n">
        <v>2127.8385</v>
      </c>
      <c r="E144" s="153" t="n">
        <v>83991</v>
      </c>
      <c r="F144" s="157" t="n">
        <v>2350.9902</v>
      </c>
      <c r="G144" s="153" t="n">
        <v>1787563</v>
      </c>
      <c r="H144" s="157" t="n">
        <v>49977.4063</v>
      </c>
      <c r="I144" s="152" t="n">
        <v>-223.1517</v>
      </c>
      <c r="J144" s="152" t="n">
        <v>0.603090755703783</v>
      </c>
    </row>
    <row customHeight="1" ht="14.4" r="145" s="106" spans="1:21">
      <c r="B145" s="153" t="s">
        <v>543</v>
      </c>
      <c r="C145" s="153" t="n">
        <v>60077</v>
      </c>
      <c r="D145" s="157" t="n">
        <v>1617.2929</v>
      </c>
      <c r="E145" s="153" t="n">
        <v>61013</v>
      </c>
      <c r="F145" s="157" t="n">
        <v>1642.8537</v>
      </c>
      <c r="G145" s="153" t="n">
        <v>107347</v>
      </c>
      <c r="H145" s="157" t="n">
        <v>2974.2698</v>
      </c>
      <c r="I145" s="152" t="n">
        <v>-25.5608</v>
      </c>
      <c r="J145" s="152" t="n">
        <v>7.15947092587971</v>
      </c>
    </row>
    <row customHeight="1" ht="14.4" r="146" s="106" spans="1:21">
      <c r="B146" s="153" t="s">
        <v>544</v>
      </c>
      <c r="C146" s="153">
        <f>SUM(C142:C145)</f>
        <v/>
      </c>
      <c r="D146" s="157">
        <f>SUM(D142:D145)</f>
        <v/>
      </c>
      <c r="E146" s="153">
        <f>SUM(E142:E145)</f>
        <v/>
      </c>
      <c r="F146" s="157">
        <f>SUM(F142:F145)</f>
        <v/>
      </c>
      <c r="G146" s="153">
        <f>SUM(G142:G145)</f>
        <v/>
      </c>
      <c r="H146" s="153">
        <f>SUM(H142:H145)</f>
        <v/>
      </c>
      <c r="I146" s="152" t="n">
        <v>126.855000000001</v>
      </c>
      <c r="J146" s="152" t="n">
        <v>2.58616203896276</v>
      </c>
    </row>
    <row customHeight="1" ht="14.4" r="147" s="106" spans="1:21"/>
    <row customHeight="1" ht="14.4" r="148" s="106" spans="1:21">
      <c r="B148" s="151" t="s">
        <v>560</v>
      </c>
      <c r="I148" s="152" t="n"/>
      <c r="J148" s="153" t="n"/>
    </row>
    <row customHeight="1" ht="14.4" r="149" s="106" spans="1:21">
      <c r="B149" s="153" t="n"/>
      <c r="C149" s="154" t="s">
        <v>529</v>
      </c>
      <c r="E149" s="154" t="s">
        <v>530</v>
      </c>
      <c r="G149" s="154" t="s">
        <v>531</v>
      </c>
      <c r="I149" s="152" t="n"/>
      <c r="J149" s="153" t="n"/>
      <c r="K149" s="153" t="s">
        <v>532</v>
      </c>
      <c r="L149" s="153" t="n"/>
      <c r="M149" s="153" t="n"/>
      <c r="N149" s="153" t="n"/>
    </row>
    <row customHeight="1" ht="28.8" r="150" s="106" spans="1:21">
      <c r="B150" s="153" t="n"/>
      <c r="C150" s="155" t="s">
        <v>533</v>
      </c>
      <c r="D150" s="155" t="s">
        <v>534</v>
      </c>
      <c r="E150" s="155" t="s">
        <v>533</v>
      </c>
      <c r="F150" s="155" t="s">
        <v>534</v>
      </c>
      <c r="G150" s="155" t="s">
        <v>533</v>
      </c>
      <c r="H150" s="155" t="s">
        <v>534</v>
      </c>
      <c r="I150" s="156" t="s">
        <v>535</v>
      </c>
      <c r="J150" s="156" t="s">
        <v>536</v>
      </c>
      <c r="K150" s="153" t="s">
        <v>4</v>
      </c>
      <c r="L150" s="153" t="s">
        <v>537</v>
      </c>
      <c r="M150" s="153" t="s">
        <v>538</v>
      </c>
      <c r="N150" s="153" t="s">
        <v>539</v>
      </c>
    </row>
    <row customHeight="1" ht="14.4" r="151" s="106" spans="1:21">
      <c r="B151" s="153" t="s">
        <v>540</v>
      </c>
      <c r="C151" s="153" t="n">
        <v>43469</v>
      </c>
      <c r="D151" s="157" t="n">
        <v>1013.1637</v>
      </c>
      <c r="E151" s="153" t="n">
        <v>45600</v>
      </c>
      <c r="F151" s="157" t="n">
        <v>1146.8851</v>
      </c>
      <c r="G151" s="153" t="n">
        <v>903732</v>
      </c>
      <c r="H151" s="157" t="n">
        <v>20921.8087</v>
      </c>
      <c r="I151" s="152" t="n">
        <v>-133.7214</v>
      </c>
      <c r="J151" s="152" t="n">
        <v>0.819175603448949</v>
      </c>
      <c r="K151" s="158" t="n">
        <v>42205</v>
      </c>
      <c r="L151" s="159" t="n">
        <v>3273.24</v>
      </c>
      <c r="M151" s="159" t="n">
        <v>2558.84</v>
      </c>
      <c r="N151" s="159" t="n">
        <v>714.4</v>
      </c>
    </row>
    <row customHeight="1" ht="14.4" r="152" s="106" spans="1:21">
      <c r="B152" s="153" t="s">
        <v>541</v>
      </c>
      <c r="C152" s="153" t="n">
        <v>434859</v>
      </c>
      <c r="D152" s="157" t="n">
        <v>10874.9587</v>
      </c>
      <c r="E152" s="153" t="n">
        <v>468062</v>
      </c>
      <c r="F152" s="157" t="n">
        <v>11572.34</v>
      </c>
      <c r="G152" s="153" t="n">
        <v>3606310</v>
      </c>
      <c r="H152" s="157" t="n">
        <v>90099.5402</v>
      </c>
      <c r="I152" s="152" t="n">
        <v>-697.381300000001</v>
      </c>
      <c r="J152" s="152" t="n">
        <v>1.38904547017447</v>
      </c>
    </row>
    <row customHeight="1" ht="14.4" r="153" s="106" spans="1:21">
      <c r="B153" s="153" t="s">
        <v>542</v>
      </c>
      <c r="C153" s="153" t="n">
        <v>77623</v>
      </c>
      <c r="D153" s="157" t="n">
        <v>2185.9257</v>
      </c>
      <c r="E153" s="153" t="n">
        <v>103497</v>
      </c>
      <c r="F153" s="157" t="n">
        <v>2872.1395</v>
      </c>
      <c r="G153" s="153" t="n">
        <v>1804843</v>
      </c>
      <c r="H153" s="157" t="n">
        <v>50417.6984</v>
      </c>
      <c r="I153" s="152" t="n">
        <v>-686.2138</v>
      </c>
      <c r="J153" s="152" t="n">
        <v>0.966679216340907</v>
      </c>
    </row>
    <row customHeight="1" ht="14.4" r="154" s="106" spans="1:21">
      <c r="B154" s="153" t="s">
        <v>543</v>
      </c>
      <c r="C154" s="153" t="n">
        <v>60412</v>
      </c>
      <c r="D154" s="157" t="n">
        <v>1619.2903</v>
      </c>
      <c r="E154" s="153" t="n">
        <v>60754</v>
      </c>
      <c r="F154" s="157" t="n">
        <v>1643.1962</v>
      </c>
      <c r="G154" s="153" t="n">
        <v>114587</v>
      </c>
      <c r="H154" s="157" t="n">
        <v>3170.9363</v>
      </c>
      <c r="I154" s="152" t="n">
        <v>-23.9059000000002</v>
      </c>
      <c r="J154" s="152" t="n">
        <v>6.74448284535199</v>
      </c>
    </row>
    <row customHeight="1" ht="14.4" r="155" s="106" spans="1:21">
      <c r="B155" s="153" t="s">
        <v>544</v>
      </c>
      <c r="C155" s="153">
        <f>SUM(C151:C154)</f>
        <v/>
      </c>
      <c r="D155" s="157">
        <f>SUM(D151:D154)</f>
        <v/>
      </c>
      <c r="E155" s="153">
        <f>SUM(E151:E154)</f>
        <v/>
      </c>
      <c r="F155" s="157">
        <f>SUM(F151:F154)</f>
        <v/>
      </c>
      <c r="G155" s="153">
        <f>SUM(G151:G154)</f>
        <v/>
      </c>
      <c r="H155" s="153">
        <f>SUM(H151:H154)</f>
        <v/>
      </c>
      <c r="I155" s="152" t="n">
        <v>-1541.2224</v>
      </c>
      <c r="J155" s="152" t="n">
        <v>1.28020500922939</v>
      </c>
    </row>
    <row customHeight="1" ht="14.4" r="156" s="106" spans="1:21"/>
    <row customHeight="1" ht="14.4" r="157" s="106" spans="1:21">
      <c r="B157" s="151" t="s">
        <v>561</v>
      </c>
      <c r="I157" s="152" t="n"/>
      <c r="J157" s="153" t="n"/>
    </row>
    <row customHeight="1" ht="14.4" r="158" s="106" spans="1:21">
      <c r="B158" s="153" t="n"/>
      <c r="C158" s="154" t="s">
        <v>529</v>
      </c>
      <c r="E158" s="154" t="s">
        <v>530</v>
      </c>
      <c r="G158" s="154" t="s">
        <v>531</v>
      </c>
      <c r="I158" s="152" t="n"/>
      <c r="J158" s="153" t="n"/>
      <c r="K158" s="153" t="s">
        <v>532</v>
      </c>
      <c r="L158" s="153" t="n"/>
      <c r="M158" s="153" t="n"/>
      <c r="N158" s="153" t="n"/>
    </row>
    <row customHeight="1" ht="28.8" r="159" s="106" spans="1:21">
      <c r="B159" s="153" t="n"/>
      <c r="C159" s="155" t="s">
        <v>533</v>
      </c>
      <c r="D159" s="155" t="s">
        <v>534</v>
      </c>
      <c r="E159" s="155" t="s">
        <v>533</v>
      </c>
      <c r="F159" s="155" t="s">
        <v>534</v>
      </c>
      <c r="G159" s="155" t="s">
        <v>533</v>
      </c>
      <c r="H159" s="155" t="s">
        <v>534</v>
      </c>
      <c r="I159" s="156" t="s">
        <v>535</v>
      </c>
      <c r="J159" s="156" t="s">
        <v>536</v>
      </c>
      <c r="K159" s="153" t="s">
        <v>4</v>
      </c>
      <c r="L159" s="153" t="s">
        <v>537</v>
      </c>
      <c r="M159" s="153" t="s">
        <v>538</v>
      </c>
      <c r="N159" s="153" t="s">
        <v>539</v>
      </c>
    </row>
    <row customHeight="1" ht="14.4" r="160" s="106" spans="1:21">
      <c r="B160" s="153" t="s">
        <v>540</v>
      </c>
      <c r="C160" s="153" t="n">
        <v>80969</v>
      </c>
      <c r="D160" s="157" t="n">
        <v>1999.1121</v>
      </c>
      <c r="E160" s="153" t="n">
        <v>31967</v>
      </c>
      <c r="F160" s="157" t="n">
        <v>742.9458</v>
      </c>
      <c r="G160" s="153" t="n">
        <v>893644</v>
      </c>
      <c r="H160" s="157" t="n">
        <v>20420.51</v>
      </c>
      <c r="I160" s="152" t="n">
        <v>1256.1663</v>
      </c>
      <c r="J160" s="152" t="n">
        <v>-1.1162601302156</v>
      </c>
      <c r="K160" s="158" t="n">
        <v>42206</v>
      </c>
      <c r="L160" s="159" t="n">
        <v>4366.82</v>
      </c>
      <c r="M160" s="159" t="n">
        <v>4593.7</v>
      </c>
      <c r="N160" s="159" t="n">
        <v>-226.88</v>
      </c>
    </row>
    <row customHeight="1" ht="14.4" r="161" s="106" spans="1:21">
      <c r="B161" s="153" t="s">
        <v>541</v>
      </c>
      <c r="C161" s="153" t="n">
        <v>551988</v>
      </c>
      <c r="D161" s="157" t="n">
        <v>13743.117</v>
      </c>
      <c r="E161" s="153" t="n">
        <v>590222</v>
      </c>
      <c r="F161" s="157" t="n">
        <v>14548.9978</v>
      </c>
      <c r="G161" s="153" t="n">
        <v>3564136</v>
      </c>
      <c r="H161" s="157" t="n">
        <v>88462.7953</v>
      </c>
      <c r="I161" s="152" t="n">
        <v>-805.880799999999</v>
      </c>
      <c r="J161" s="152" t="n">
        <v>-1.16945021365329</v>
      </c>
    </row>
    <row customHeight="1" ht="14.4" r="162" s="106" spans="1:21">
      <c r="B162" s="153" t="s">
        <v>542</v>
      </c>
      <c r="C162" s="153" t="n">
        <v>114486</v>
      </c>
      <c r="D162" s="157" t="n">
        <v>3075.7328</v>
      </c>
      <c r="E162" s="153" t="n">
        <v>119062</v>
      </c>
      <c r="F162" s="157" t="n">
        <v>3089.1489</v>
      </c>
      <c r="G162" s="153" t="n">
        <v>1816091</v>
      </c>
      <c r="H162" s="157" t="n">
        <v>49913.7744</v>
      </c>
      <c r="I162" s="152" t="n">
        <v>-13.4160999999999</v>
      </c>
      <c r="J162" s="152" t="n">
        <v>0.62321210210528</v>
      </c>
    </row>
    <row customHeight="1" ht="14.4" r="163" s="106" spans="1:21">
      <c r="B163" s="153" t="s">
        <v>543</v>
      </c>
      <c r="C163" s="153" t="n">
        <v>118910</v>
      </c>
      <c r="D163" s="157" t="n">
        <v>3151.7964</v>
      </c>
      <c r="E163" s="153" t="n">
        <v>126364</v>
      </c>
      <c r="F163" s="157" t="n">
        <v>3327.3219</v>
      </c>
      <c r="G163" s="153" t="n">
        <v>121373</v>
      </c>
      <c r="H163" s="157" t="n">
        <v>3306.3839</v>
      </c>
      <c r="I163" s="152" t="n">
        <v>-175.5255</v>
      </c>
      <c r="J163" s="152" t="n">
        <v>5.92213776431881</v>
      </c>
    </row>
    <row customHeight="1" ht="14.4" r="164" s="106" spans="1:21">
      <c r="B164" s="153" t="s">
        <v>544</v>
      </c>
      <c r="C164" s="153">
        <f>SUM(C160:C163)</f>
        <v/>
      </c>
      <c r="D164" s="157">
        <f>SUM(D160:D163)</f>
        <v/>
      </c>
      <c r="E164" s="153">
        <f>SUM(E160:E163)</f>
        <v/>
      </c>
      <c r="F164" s="157">
        <f>SUM(F160:F163)</f>
        <v/>
      </c>
      <c r="G164" s="153">
        <f>SUM(G160:G163)</f>
        <v/>
      </c>
      <c r="H164" s="153">
        <f>SUM(H160:H163)</f>
        <v/>
      </c>
      <c r="I164" s="152" t="n">
        <v>261.343900000003</v>
      </c>
      <c r="J164" s="152" t="n">
        <v>-0.532360977697702</v>
      </c>
    </row>
    <row customHeight="1" ht="14.4" r="165" s="106" spans="1:21"/>
    <row customHeight="1" ht="14.4" r="166" s="106" spans="1:21">
      <c r="B166" s="151" t="s">
        <v>562</v>
      </c>
      <c r="I166" s="152" t="n"/>
      <c r="J166" s="153" t="n"/>
    </row>
    <row customHeight="1" ht="14.4" r="167" s="106" spans="1:21">
      <c r="B167" s="153" t="n"/>
      <c r="C167" s="154" t="s">
        <v>529</v>
      </c>
      <c r="E167" s="154" t="s">
        <v>530</v>
      </c>
      <c r="G167" s="154" t="s">
        <v>531</v>
      </c>
      <c r="I167" s="152" t="n"/>
      <c r="J167" s="153" t="n"/>
      <c r="K167" s="153" t="s">
        <v>532</v>
      </c>
      <c r="L167" s="153" t="n"/>
      <c r="M167" s="153" t="n"/>
      <c r="N167" s="153" t="n"/>
    </row>
    <row customHeight="1" ht="28.8" r="168" s="106" spans="1:21">
      <c r="B168" s="153" t="n"/>
      <c r="C168" s="155" t="s">
        <v>533</v>
      </c>
      <c r="D168" s="155" t="s">
        <v>534</v>
      </c>
      <c r="E168" s="155" t="s">
        <v>533</v>
      </c>
      <c r="F168" s="155" t="s">
        <v>534</v>
      </c>
      <c r="G168" s="155" t="s">
        <v>533</v>
      </c>
      <c r="H168" s="155" t="s">
        <v>534</v>
      </c>
      <c r="I168" s="156" t="s">
        <v>535</v>
      </c>
      <c r="J168" s="156" t="s">
        <v>536</v>
      </c>
      <c r="K168" s="153" t="s">
        <v>4</v>
      </c>
      <c r="L168" s="153" t="s">
        <v>537</v>
      </c>
      <c r="M168" s="153" t="s">
        <v>538</v>
      </c>
      <c r="N168" s="153" t="s">
        <v>539</v>
      </c>
    </row>
    <row customHeight="1" ht="14.4" r="169" s="106" spans="1:21">
      <c r="B169" s="153" t="s">
        <v>540</v>
      </c>
      <c r="C169" s="153" t="n">
        <v>72047</v>
      </c>
      <c r="D169" s="157" t="n">
        <v>1808.5401</v>
      </c>
      <c r="E169" s="153" t="n">
        <v>86928</v>
      </c>
      <c r="F169" s="157" t="n">
        <v>2103.5011</v>
      </c>
      <c r="G169" s="153" t="n">
        <v>915785</v>
      </c>
      <c r="H169" s="157" t="n">
        <v>21330.7774</v>
      </c>
      <c r="I169" s="152" t="n">
        <v>-294.961</v>
      </c>
      <c r="J169" s="152" t="n">
        <v>2.4776085331519</v>
      </c>
      <c r="K169" s="158" t="n">
        <v>42207</v>
      </c>
      <c r="L169" s="159" t="n">
        <v>4001.56</v>
      </c>
      <c r="M169" s="159" t="n">
        <v>3551.24</v>
      </c>
      <c r="N169" s="159" t="n">
        <v>450.32</v>
      </c>
    </row>
    <row customHeight="1" ht="14.4" r="170" s="106" spans="1:21">
      <c r="B170" s="153" t="s">
        <v>541</v>
      </c>
      <c r="C170" s="153" t="n">
        <v>605049</v>
      </c>
      <c r="D170" s="157" t="n">
        <v>15737.4021</v>
      </c>
      <c r="E170" s="153" t="n">
        <v>578916</v>
      </c>
      <c r="F170" s="157" t="n">
        <v>15021.4019</v>
      </c>
      <c r="G170" s="153" t="n">
        <v>3588073</v>
      </c>
      <c r="H170" s="157" t="n">
        <v>90347.4463</v>
      </c>
      <c r="I170" s="152" t="n">
        <v>716.000199999999</v>
      </c>
      <c r="J170" s="152" t="n">
        <v>0.671607368517924</v>
      </c>
    </row>
    <row customHeight="1" ht="14.4" r="171" s="106" spans="1:21">
      <c r="B171" s="153" t="s">
        <v>542</v>
      </c>
      <c r="C171" s="153" t="n">
        <v>105692</v>
      </c>
      <c r="D171" s="157" t="n">
        <v>2869.5236</v>
      </c>
      <c r="E171" s="153" t="n">
        <v>115371</v>
      </c>
      <c r="F171" s="157" t="n">
        <v>3132.84</v>
      </c>
      <c r="G171" s="153" t="n">
        <v>1838066</v>
      </c>
      <c r="H171" s="157" t="n">
        <v>51199.8598</v>
      </c>
      <c r="I171" s="152" t="n">
        <v>-263.3164</v>
      </c>
      <c r="J171" s="152" t="n">
        <v>1.21001645842637</v>
      </c>
    </row>
    <row customHeight="1" ht="14.4" r="172" s="106" spans="1:21">
      <c r="B172" s="153" t="s">
        <v>543</v>
      </c>
      <c r="C172" s="153" t="n">
        <v>94848</v>
      </c>
      <c r="D172" s="157" t="n">
        <v>2528.0833</v>
      </c>
      <c r="E172" s="153" t="n">
        <v>93121</v>
      </c>
      <c r="F172" s="157" t="n">
        <v>2511.0678</v>
      </c>
      <c r="G172" s="153" t="n">
        <v>127598</v>
      </c>
      <c r="H172" s="157" t="n">
        <v>3497.0137</v>
      </c>
      <c r="I172" s="152" t="n">
        <v>17.0155</v>
      </c>
      <c r="J172" s="152" t="n">
        <v>5.128817776606</v>
      </c>
    </row>
    <row customHeight="1" ht="14.4" r="173" s="106" spans="1:21">
      <c r="B173" s="153" t="s">
        <v>544</v>
      </c>
      <c r="C173" s="153">
        <f>SUM(C169:C172)</f>
        <v/>
      </c>
      <c r="D173" s="157">
        <f>SUM(D169:D172)</f>
        <v/>
      </c>
      <c r="E173" s="153">
        <f>SUM(E169:E172)</f>
        <v/>
      </c>
      <c r="F173" s="157">
        <f>SUM(F169:F172)</f>
        <v/>
      </c>
      <c r="G173" s="153">
        <f>SUM(G169:G172)</f>
        <v/>
      </c>
      <c r="H173" s="153">
        <f>SUM(H169:H172)</f>
        <v/>
      </c>
      <c r="I173" s="152" t="n">
        <v>174.738299999994</v>
      </c>
      <c r="J173" s="152" t="n">
        <v>1.16145685762732</v>
      </c>
    </row>
    <row customHeight="1" ht="14.4" r="174" s="106" spans="1:21"/>
    <row customHeight="1" ht="14.4" r="175" s="106" spans="1:21"/>
    <row customHeight="1" ht="14.4" r="176" s="106" spans="1:21">
      <c r="B176" s="151" t="s">
        <v>563</v>
      </c>
      <c r="I176" s="152" t="n"/>
      <c r="J176" s="153" t="n"/>
    </row>
    <row customHeight="1" ht="14.4" r="177" s="106" spans="1:21">
      <c r="B177" s="153" t="n"/>
      <c r="C177" s="154" t="s">
        <v>529</v>
      </c>
      <c r="E177" s="154" t="s">
        <v>530</v>
      </c>
      <c r="G177" s="154" t="s">
        <v>531</v>
      </c>
      <c r="I177" s="152" t="n"/>
      <c r="J177" s="153" t="n"/>
      <c r="K177" s="153" t="s">
        <v>532</v>
      </c>
      <c r="L177" s="153" t="n"/>
      <c r="M177" s="153" t="n"/>
      <c r="N177" s="153" t="n"/>
    </row>
    <row customHeight="1" ht="28.8" r="178" s="106" spans="1:21">
      <c r="B178" s="153" t="n"/>
      <c r="C178" s="155" t="s">
        <v>533</v>
      </c>
      <c r="D178" s="155" t="s">
        <v>534</v>
      </c>
      <c r="E178" s="155" t="s">
        <v>533</v>
      </c>
      <c r="F178" s="155" t="s">
        <v>534</v>
      </c>
      <c r="G178" s="155" t="s">
        <v>533</v>
      </c>
      <c r="H178" s="155" t="s">
        <v>534</v>
      </c>
      <c r="I178" s="156" t="s">
        <v>535</v>
      </c>
      <c r="J178" s="156" t="s">
        <v>536</v>
      </c>
      <c r="K178" s="153" t="s">
        <v>4</v>
      </c>
      <c r="L178" s="153" t="s">
        <v>537</v>
      </c>
      <c r="M178" s="153" t="s">
        <v>538</v>
      </c>
      <c r="N178" s="153" t="s">
        <v>539</v>
      </c>
    </row>
    <row customHeight="1" ht="14.4" r="179" s="106" spans="1:21">
      <c r="B179" s="153" t="s">
        <v>540</v>
      </c>
      <c r="C179" s="153" t="n">
        <v>61174</v>
      </c>
      <c r="D179" s="157" t="n">
        <v>1459.9546</v>
      </c>
      <c r="E179" s="153" t="n">
        <v>83571</v>
      </c>
      <c r="F179" s="157" t="n">
        <v>2043.8389</v>
      </c>
      <c r="G179" s="153" t="n">
        <v>932488</v>
      </c>
      <c r="H179" s="157" t="n">
        <v>21604.6826</v>
      </c>
      <c r="I179" s="152" t="n">
        <v>-583.8843000000001</v>
      </c>
      <c r="J179" s="152" t="n">
        <v>1.82389971445263</v>
      </c>
      <c r="K179" s="158" t="n">
        <v>42208</v>
      </c>
      <c r="L179" s="159" t="n">
        <v>3851.6</v>
      </c>
      <c r="M179" s="159" t="n">
        <v>3666.18</v>
      </c>
      <c r="N179" s="159" t="n">
        <v>185.42</v>
      </c>
    </row>
    <row customHeight="1" ht="14.4" r="180" s="106" spans="1:21">
      <c r="B180" s="153" t="s">
        <v>541</v>
      </c>
      <c r="C180" s="153" t="n">
        <v>654779</v>
      </c>
      <c r="D180" s="157" t="n">
        <v>16533.869</v>
      </c>
      <c r="E180" s="153" t="n">
        <v>701361</v>
      </c>
      <c r="F180" s="157" t="n">
        <v>17517.7989</v>
      </c>
      <c r="G180" s="153" t="n">
        <v>3710863</v>
      </c>
      <c r="H180" s="157" t="n">
        <v>92629.3985</v>
      </c>
      <c r="I180" s="152" t="n">
        <v>-983.929900000003</v>
      </c>
      <c r="J180" s="152" t="n">
        <v>3.4221711765619</v>
      </c>
    </row>
    <row customHeight="1" ht="14.4" r="181" s="106" spans="1:21">
      <c r="B181" s="153" t="s">
        <v>542</v>
      </c>
      <c r="C181" s="153" t="n">
        <v>142270</v>
      </c>
      <c r="D181" s="157" t="n">
        <v>3918.7088</v>
      </c>
      <c r="E181" s="153" t="n">
        <v>156069</v>
      </c>
      <c r="F181" s="157" t="n">
        <v>4276.6591</v>
      </c>
      <c r="G181" s="153" t="n">
        <v>1849989</v>
      </c>
      <c r="H181" s="157" t="n">
        <v>51481.9823</v>
      </c>
      <c r="I181" s="152" t="n">
        <v>-357.9503</v>
      </c>
      <c r="J181" s="152" t="n">
        <v>0.64867093999889</v>
      </c>
    </row>
    <row customHeight="1" ht="14.4" r="182" s="106" spans="1:21">
      <c r="B182" s="153" t="s">
        <v>543</v>
      </c>
      <c r="C182" s="153" t="n">
        <v>97721</v>
      </c>
      <c r="D182" s="157" t="n">
        <v>2632.363</v>
      </c>
      <c r="E182" s="153" t="n">
        <v>97720</v>
      </c>
      <c r="F182" s="157" t="n">
        <v>2643.05</v>
      </c>
      <c r="G182" s="153" t="n">
        <v>136185</v>
      </c>
      <c r="H182" s="157" t="n">
        <v>3703.0533</v>
      </c>
      <c r="I182" s="152" t="n">
        <v>-10.6870000000004</v>
      </c>
      <c r="J182" s="152" t="n">
        <v>6.72972930610198</v>
      </c>
    </row>
    <row customHeight="1" ht="14.4" r="183" s="106" spans="1:21">
      <c r="B183" s="153" t="s">
        <v>544</v>
      </c>
      <c r="C183" s="153">
        <f>SUM(C179:C182)</f>
        <v/>
      </c>
      <c r="D183" s="157">
        <f>SUM(D179:D182)</f>
        <v/>
      </c>
      <c r="E183" s="153">
        <f>SUM(E179:E182)</f>
        <v/>
      </c>
      <c r="F183" s="157">
        <f>SUM(F179:F182)</f>
        <v/>
      </c>
      <c r="G183" s="153">
        <f>SUM(G179:G182)</f>
        <v/>
      </c>
      <c r="H183" s="153">
        <f>SUM(H179:H182)</f>
        <v/>
      </c>
      <c r="I183" s="152" t="n">
        <v>-1936.4515</v>
      </c>
      <c r="J183" s="152" t="n">
        <v>2.47318117165379</v>
      </c>
    </row>
    <row customHeight="1" ht="14.4" r="184" s="106" spans="1:21"/>
    <row customHeight="1" ht="14.4" r="185" s="106" spans="1:21">
      <c r="B185" s="151" t="s">
        <v>564</v>
      </c>
      <c r="I185" s="152" t="n"/>
      <c r="J185" s="153" t="n"/>
    </row>
    <row customHeight="1" ht="14.4" r="186" s="106" spans="1:21">
      <c r="B186" s="153" t="n"/>
      <c r="C186" s="154" t="s">
        <v>529</v>
      </c>
      <c r="E186" s="154" t="s">
        <v>530</v>
      </c>
      <c r="G186" s="154" t="s">
        <v>531</v>
      </c>
      <c r="I186" s="152" t="n"/>
      <c r="J186" s="153" t="n"/>
      <c r="K186" s="153" t="s">
        <v>532</v>
      </c>
      <c r="L186" s="153" t="n"/>
      <c r="M186" s="153" t="n"/>
      <c r="N186" s="153" t="n"/>
    </row>
    <row customHeight="1" ht="28.8" r="187" s="106" spans="1:21">
      <c r="B187" s="153" t="n"/>
      <c r="C187" s="155" t="s">
        <v>533</v>
      </c>
      <c r="D187" s="155" t="s">
        <v>534</v>
      </c>
      <c r="E187" s="155" t="s">
        <v>533</v>
      </c>
      <c r="F187" s="155" t="s">
        <v>534</v>
      </c>
      <c r="G187" s="155" t="s">
        <v>533</v>
      </c>
      <c r="H187" s="155" t="s">
        <v>534</v>
      </c>
      <c r="I187" s="156" t="s">
        <v>535</v>
      </c>
      <c r="J187" s="156" t="s">
        <v>536</v>
      </c>
      <c r="K187" s="153" t="s">
        <v>4</v>
      </c>
      <c r="L187" s="153" t="s">
        <v>537</v>
      </c>
      <c r="M187" s="153" t="s">
        <v>538</v>
      </c>
      <c r="N187" s="153" t="s">
        <v>539</v>
      </c>
    </row>
    <row customHeight="1" ht="14.4" r="188" s="106" spans="1:21">
      <c r="B188" s="153" t="s">
        <v>540</v>
      </c>
      <c r="C188" s="153" t="n">
        <v>65903</v>
      </c>
      <c r="D188" s="157" t="n">
        <v>1662.6966</v>
      </c>
      <c r="E188" s="153" t="n">
        <v>73630</v>
      </c>
      <c r="F188" s="157" t="n">
        <v>1698.2589</v>
      </c>
      <c r="G188" s="153" t="n">
        <v>915285</v>
      </c>
      <c r="H188" s="157" t="n">
        <v>21040.6984</v>
      </c>
      <c r="I188" s="152" t="n">
        <v>-35.5623</v>
      </c>
      <c r="J188" s="152" t="n">
        <v>-1.84484947795575</v>
      </c>
      <c r="K188" s="158" t="n">
        <v>42209</v>
      </c>
      <c r="L188" s="159" t="n">
        <v>3424.92</v>
      </c>
      <c r="M188" s="159" t="n">
        <v>3418.3</v>
      </c>
      <c r="N188" s="159" t="n">
        <v>6.62</v>
      </c>
    </row>
    <row customHeight="1" ht="14.4" r="189" s="106" spans="1:21">
      <c r="B189" s="153" t="s">
        <v>541</v>
      </c>
      <c r="C189" s="153" t="n">
        <v>547669</v>
      </c>
      <c r="D189" s="157" t="n">
        <v>14272.1915</v>
      </c>
      <c r="E189" s="153" t="n">
        <v>583438</v>
      </c>
      <c r="F189" s="157" t="n">
        <v>15054.5754</v>
      </c>
      <c r="G189" s="153" t="n">
        <v>3732654</v>
      </c>
      <c r="H189" s="157" t="n">
        <v>92390.7778</v>
      </c>
      <c r="I189" s="152" t="n">
        <v>-782.383899999999</v>
      </c>
      <c r="J189" s="152" t="n">
        <v>0.58722189420628</v>
      </c>
    </row>
    <row customHeight="1" ht="14.4" r="190" s="106" spans="1:21">
      <c r="B190" s="153" t="s">
        <v>542</v>
      </c>
      <c r="C190" s="153" t="n">
        <v>200859</v>
      </c>
      <c r="D190" s="157" t="n">
        <v>5412.9958</v>
      </c>
      <c r="E190" s="153" t="n">
        <v>210581</v>
      </c>
      <c r="F190" s="157" t="n">
        <v>5734.9241</v>
      </c>
      <c r="G190" s="153" t="n">
        <v>1859769</v>
      </c>
      <c r="H190" s="157" t="n">
        <v>51246.3528</v>
      </c>
      <c r="I190" s="152" t="n">
        <v>-321.9283</v>
      </c>
      <c r="J190" s="152" t="n">
        <v>0.528651791983628</v>
      </c>
    </row>
    <row customHeight="1" ht="14.4" r="191" s="106" spans="1:21">
      <c r="B191" s="153" t="s">
        <v>543</v>
      </c>
      <c r="C191" s="153" t="n">
        <v>106520</v>
      </c>
      <c r="D191" s="157" t="n">
        <v>2960.3159</v>
      </c>
      <c r="E191" s="153" t="n">
        <v>112184</v>
      </c>
      <c r="F191" s="157" t="n">
        <v>3114.3551</v>
      </c>
      <c r="G191" s="153" t="n">
        <v>139655</v>
      </c>
      <c r="H191" s="157" t="n">
        <v>3766.4105</v>
      </c>
      <c r="I191" s="152" t="n">
        <v>-154.0392</v>
      </c>
      <c r="J191" s="152" t="n">
        <v>2.54800455263061</v>
      </c>
    </row>
    <row customHeight="1" ht="14.4" r="192" s="106" spans="1:21">
      <c r="B192" s="153" t="s">
        <v>544</v>
      </c>
      <c r="C192" s="153">
        <f>SUM(C188:C191)</f>
        <v/>
      </c>
      <c r="D192" s="157">
        <f>SUM(D188:D191)</f>
        <v/>
      </c>
      <c r="E192" s="153">
        <f>SUM(E188:E191)</f>
        <v/>
      </c>
      <c r="F192" s="157">
        <f>SUM(F188:F191)</f>
        <v/>
      </c>
      <c r="G192" s="153">
        <f>SUM(G188:G191)</f>
        <v/>
      </c>
      <c r="H192" s="153">
        <f>SUM(H188:H191)</f>
        <v/>
      </c>
      <c r="I192" s="152" t="n">
        <v>-1293.9137</v>
      </c>
      <c r="J192" s="152" t="n">
        <v>0.269069050950106</v>
      </c>
    </row>
    <row customHeight="1" ht="14.4" r="193" s="106" spans="1:21"/>
    <row customHeight="1" ht="14.4" r="194" s="106" spans="1:21">
      <c r="B194" s="151" t="s">
        <v>565</v>
      </c>
      <c r="I194" s="152" t="n"/>
      <c r="J194" s="153" t="n"/>
    </row>
    <row customHeight="1" ht="14.4" r="195" s="106" spans="1:21">
      <c r="B195" s="153" t="n"/>
      <c r="C195" s="154" t="s">
        <v>529</v>
      </c>
      <c r="E195" s="154" t="s">
        <v>530</v>
      </c>
      <c r="G195" s="154" t="s">
        <v>531</v>
      </c>
      <c r="I195" s="152" t="n"/>
      <c r="J195" s="153" t="n"/>
      <c r="K195" s="153" t="s">
        <v>532</v>
      </c>
      <c r="L195" s="153" t="n"/>
      <c r="M195" s="153" t="n"/>
      <c r="N195" s="153" t="n"/>
    </row>
    <row customHeight="1" ht="28.8" r="196" s="106" spans="1:21">
      <c r="B196" s="153" t="n"/>
      <c r="C196" s="155" t="s">
        <v>533</v>
      </c>
      <c r="D196" s="155" t="s">
        <v>534</v>
      </c>
      <c r="E196" s="155" t="s">
        <v>533</v>
      </c>
      <c r="F196" s="155" t="s">
        <v>534</v>
      </c>
      <c r="G196" s="155" t="s">
        <v>533</v>
      </c>
      <c r="H196" s="155" t="s">
        <v>534</v>
      </c>
      <c r="I196" s="156" t="s">
        <v>535</v>
      </c>
      <c r="J196" s="156" t="s">
        <v>536</v>
      </c>
      <c r="K196" s="153" t="s">
        <v>4</v>
      </c>
      <c r="L196" s="153" t="s">
        <v>537</v>
      </c>
      <c r="M196" s="153" t="s">
        <v>538</v>
      </c>
      <c r="N196" s="153" t="s">
        <v>539</v>
      </c>
    </row>
    <row customHeight="1" ht="14.4" r="197" s="106" spans="1:21">
      <c r="B197" s="153" t="s">
        <v>540</v>
      </c>
      <c r="C197" s="153" t="n">
        <v>152064</v>
      </c>
      <c r="D197" s="157" t="n">
        <v>3635.4993</v>
      </c>
      <c r="E197" s="153" t="n">
        <v>217134</v>
      </c>
      <c r="F197" s="157" t="n">
        <v>5049.2332</v>
      </c>
      <c r="G197" s="153" t="n">
        <v>916373</v>
      </c>
      <c r="H197" s="157" t="n">
        <v>20622.0239</v>
      </c>
      <c r="I197" s="152" t="n">
        <v>-1413.7339</v>
      </c>
      <c r="J197" s="152" t="n">
        <v>0.11887007871865</v>
      </c>
      <c r="K197" s="158" t="n">
        <v>42212</v>
      </c>
      <c r="L197" s="159" t="n">
        <v>3837.23</v>
      </c>
      <c r="M197" s="159" t="n">
        <v>4697.17</v>
      </c>
      <c r="N197" s="159" t="n">
        <v>-859.9400000000001</v>
      </c>
    </row>
    <row customHeight="1" ht="14.4" r="198" s="106" spans="1:21">
      <c r="B198" s="153" t="s">
        <v>541</v>
      </c>
      <c r="C198" s="153" t="n">
        <v>988744</v>
      </c>
      <c r="D198" s="157" t="n">
        <v>24462.5252</v>
      </c>
      <c r="E198" s="153" t="n">
        <v>929749</v>
      </c>
      <c r="F198" s="157" t="n">
        <v>22922.392</v>
      </c>
      <c r="G198" s="153" t="n">
        <v>3803633</v>
      </c>
      <c r="H198" s="157" t="n">
        <v>92531.5309</v>
      </c>
      <c r="I198" s="152" t="n">
        <v>1540.1332</v>
      </c>
      <c r="J198" s="152" t="n">
        <v>1.90156923197275</v>
      </c>
    </row>
    <row customHeight="1" ht="14.4" r="199" s="106" spans="1:21">
      <c r="B199" s="153" t="s">
        <v>542</v>
      </c>
      <c r="C199" s="153" t="n">
        <v>410343</v>
      </c>
      <c r="D199" s="157" t="n">
        <v>11390.0447</v>
      </c>
      <c r="E199" s="153" t="n">
        <v>440495</v>
      </c>
      <c r="F199" s="157" t="n">
        <v>12188.7632</v>
      </c>
      <c r="G199" s="153" t="n">
        <v>1906869</v>
      </c>
      <c r="H199" s="157" t="n">
        <v>51565.9421</v>
      </c>
      <c r="I199" s="152" t="n">
        <v>-798.718499999999</v>
      </c>
      <c r="J199" s="152" t="n">
        <v>2.53257259369309</v>
      </c>
    </row>
    <row customHeight="1" ht="14.4" r="200" s="106" spans="1:21">
      <c r="B200" s="153" t="s">
        <v>543</v>
      </c>
      <c r="C200" s="153" t="n">
        <v>116457</v>
      </c>
      <c r="D200" s="157" t="n">
        <v>3154.11</v>
      </c>
      <c r="E200" s="153" t="n">
        <v>126623</v>
      </c>
      <c r="F200" s="157" t="n">
        <v>3436.1559</v>
      </c>
      <c r="G200" s="153" t="n">
        <v>144221</v>
      </c>
      <c r="H200" s="157" t="n">
        <v>3816.8234</v>
      </c>
      <c r="I200" s="152" t="n">
        <v>-282.0459</v>
      </c>
      <c r="J200" s="152" t="n">
        <v>3.26948551788336</v>
      </c>
    </row>
    <row customHeight="1" ht="14.4" r="201" s="106" spans="1:21">
      <c r="B201" s="153" t="s">
        <v>544</v>
      </c>
      <c r="C201" s="153">
        <f>SUM(C197:C200)</f>
        <v/>
      </c>
      <c r="D201" s="157">
        <f>SUM(D197:D200)</f>
        <v/>
      </c>
      <c r="E201" s="153">
        <f>SUM(E197:E200)</f>
        <v/>
      </c>
      <c r="F201" s="157">
        <f>SUM(F197:F200)</f>
        <v/>
      </c>
      <c r="G201" s="153">
        <f>SUM(G197:G200)</f>
        <v/>
      </c>
      <c r="H201" s="153">
        <f>SUM(H197:H200)</f>
        <v/>
      </c>
      <c r="I201" s="152" t="n">
        <v>-954.365099999995</v>
      </c>
      <c r="J201" s="152" t="n">
        <v>1.86138473256237</v>
      </c>
    </row>
    <row customHeight="1" ht="14.4" r="202" s="106" spans="1:21"/>
    <row customHeight="1" ht="14.4" r="203" s="106" spans="1:21">
      <c r="B203" s="151" t="s">
        <v>566</v>
      </c>
      <c r="I203" s="152" t="n"/>
      <c r="J203" s="153" t="n"/>
    </row>
    <row customHeight="1" ht="14.4" r="204" s="106" spans="1:21">
      <c r="B204" s="153" t="n"/>
      <c r="C204" s="154" t="s">
        <v>529</v>
      </c>
      <c r="E204" s="154" t="s">
        <v>530</v>
      </c>
      <c r="G204" s="154" t="s">
        <v>531</v>
      </c>
      <c r="I204" s="152" t="n"/>
      <c r="J204" s="153" t="n"/>
      <c r="K204" s="153" t="s">
        <v>532</v>
      </c>
      <c r="L204" s="153" t="n"/>
      <c r="M204" s="153" t="n"/>
      <c r="N204" s="153" t="n"/>
    </row>
    <row customHeight="1" ht="28.8" r="205" s="106" spans="1:21">
      <c r="B205" s="153" t="n"/>
      <c r="C205" s="155" t="s">
        <v>533</v>
      </c>
      <c r="D205" s="155" t="s">
        <v>534</v>
      </c>
      <c r="E205" s="155" t="s">
        <v>533</v>
      </c>
      <c r="F205" s="155" t="s">
        <v>534</v>
      </c>
      <c r="G205" s="155" t="s">
        <v>533</v>
      </c>
      <c r="H205" s="155" t="s">
        <v>534</v>
      </c>
      <c r="I205" s="156" t="s">
        <v>535</v>
      </c>
      <c r="J205" s="156" t="s">
        <v>536</v>
      </c>
      <c r="K205" s="153" t="s">
        <v>4</v>
      </c>
      <c r="L205" s="153" t="s">
        <v>537</v>
      </c>
      <c r="M205" s="153" t="s">
        <v>538</v>
      </c>
      <c r="N205" s="153" t="s">
        <v>539</v>
      </c>
    </row>
    <row customHeight="1" ht="14.4" r="206" s="106" spans="1:21">
      <c r="B206" s="153" t="s">
        <v>540</v>
      </c>
      <c r="C206" s="153" t="n">
        <v>302147</v>
      </c>
      <c r="D206" s="157" t="n">
        <v>6972.9691</v>
      </c>
      <c r="E206" s="153" t="n">
        <v>311335</v>
      </c>
      <c r="F206" s="157" t="n">
        <v>7092.6042</v>
      </c>
      <c r="G206" s="153" t="n">
        <v>1012515</v>
      </c>
      <c r="H206" s="157" t="n">
        <v>22855.9176</v>
      </c>
      <c r="I206" s="152" t="n">
        <v>-119.6351</v>
      </c>
      <c r="J206" s="152" t="n">
        <v>10.4915793023147</v>
      </c>
      <c r="K206" s="158" t="n">
        <v>42213</v>
      </c>
      <c r="L206" s="159" t="n"/>
      <c r="M206" s="159" t="n"/>
      <c r="N206" s="159" t="n">
        <v>-1375.66</v>
      </c>
    </row>
    <row customHeight="1" ht="14.4" r="207" s="106" spans="1:21">
      <c r="B207" s="153" t="s">
        <v>541</v>
      </c>
      <c r="C207" s="153" t="n">
        <v>887681</v>
      </c>
      <c r="D207" s="157" t="n">
        <v>22569.7562</v>
      </c>
      <c r="E207" s="153" t="n">
        <v>873289</v>
      </c>
      <c r="F207" s="157" t="n">
        <v>21910.4117</v>
      </c>
      <c r="G207" s="153" t="n">
        <v>3848683</v>
      </c>
      <c r="H207" s="157" t="n">
        <v>93681.7374</v>
      </c>
      <c r="I207" s="152" t="n">
        <v>659.344499999999</v>
      </c>
      <c r="J207" s="152" t="n">
        <v>1.18439397281494</v>
      </c>
    </row>
    <row customHeight="1" ht="14.4" r="208" s="106" spans="1:21">
      <c r="B208" s="153" t="s">
        <v>542</v>
      </c>
      <c r="C208" s="153" t="n">
        <v>537756</v>
      </c>
      <c r="D208" s="157" t="n">
        <v>15048.6727</v>
      </c>
      <c r="E208" s="153" t="n">
        <v>551844</v>
      </c>
      <c r="F208" s="157" t="n">
        <v>15455.182</v>
      </c>
      <c r="G208" s="153" t="n">
        <v>1959035</v>
      </c>
      <c r="H208" s="157" t="n">
        <v>53072.3957</v>
      </c>
      <c r="I208" s="152" t="n">
        <v>-406.509300000002</v>
      </c>
      <c r="J208" s="152" t="n">
        <v>2.73568871275373</v>
      </c>
    </row>
    <row customHeight="1" ht="14.4" r="209" s="106" spans="1:21">
      <c r="B209" s="153" t="s">
        <v>543</v>
      </c>
      <c r="C209" s="153" t="n">
        <v>102795</v>
      </c>
      <c r="D209" s="157" t="n">
        <v>2987.886</v>
      </c>
      <c r="E209" s="153" t="n">
        <v>104352</v>
      </c>
      <c r="F209" s="157" t="n">
        <v>3013.8581</v>
      </c>
      <c r="G209" s="153" t="n">
        <v>144580</v>
      </c>
      <c r="H209" s="157" t="n">
        <v>3792.9868</v>
      </c>
      <c r="I209" s="152" t="n">
        <v>-25.9721</v>
      </c>
      <c r="J209" s="152" t="n">
        <v>0.248923527086901</v>
      </c>
    </row>
    <row customHeight="1" ht="14.4" r="210" s="106" spans="1:21">
      <c r="B210" s="153" t="s">
        <v>544</v>
      </c>
      <c r="C210" s="153">
        <f>SUM(C206:C209)</f>
        <v/>
      </c>
      <c r="D210" s="157">
        <f>SUM(D206:D209)</f>
        <v/>
      </c>
      <c r="E210" s="153">
        <f>SUM(E206:E209)</f>
        <v/>
      </c>
      <c r="F210" s="157">
        <f>SUM(F206:F209)</f>
        <v/>
      </c>
      <c r="G210" s="153">
        <f>SUM(G206:G209)</f>
        <v/>
      </c>
      <c r="H210" s="153">
        <f>SUM(H206:H209)</f>
        <v/>
      </c>
      <c r="I210" s="152" t="n">
        <v>107.228000000003</v>
      </c>
      <c r="J210" s="152" t="n">
        <v>2.86094009005337</v>
      </c>
    </row>
    <row customHeight="1" ht="14.4" r="211" s="106" spans="1:21"/>
    <row customHeight="1" ht="14.4" r="212" s="106" spans="1:21">
      <c r="B212" s="151" t="s">
        <v>567</v>
      </c>
      <c r="I212" s="152" t="n"/>
      <c r="J212" s="153" t="n"/>
    </row>
    <row customHeight="1" ht="14.4" r="213" s="106" spans="1:21">
      <c r="B213" s="153" t="n"/>
      <c r="C213" s="154" t="s">
        <v>529</v>
      </c>
      <c r="E213" s="154" t="s">
        <v>530</v>
      </c>
      <c r="G213" s="154" t="s">
        <v>531</v>
      </c>
      <c r="I213" s="152" t="n"/>
      <c r="J213" s="153" t="n"/>
      <c r="K213" s="153" t="s">
        <v>532</v>
      </c>
      <c r="L213" s="153" t="n"/>
      <c r="M213" s="153" t="n"/>
      <c r="N213" s="153" t="n"/>
    </row>
    <row customHeight="1" ht="28.8" r="214" s="106" spans="1:21">
      <c r="B214" s="153" t="n"/>
      <c r="C214" s="155" t="s">
        <v>533</v>
      </c>
      <c r="D214" s="155" t="s">
        <v>534</v>
      </c>
      <c r="E214" s="155" t="s">
        <v>533</v>
      </c>
      <c r="F214" s="155" t="s">
        <v>534</v>
      </c>
      <c r="G214" s="155" t="s">
        <v>533</v>
      </c>
      <c r="H214" s="155" t="s">
        <v>534</v>
      </c>
      <c r="I214" s="156" t="s">
        <v>535</v>
      </c>
      <c r="J214" s="156" t="s">
        <v>536</v>
      </c>
      <c r="K214" s="153" t="s">
        <v>4</v>
      </c>
      <c r="L214" s="153" t="s">
        <v>537</v>
      </c>
      <c r="M214" s="153" t="s">
        <v>538</v>
      </c>
      <c r="N214" s="153" t="s">
        <v>539</v>
      </c>
    </row>
    <row customHeight="1" ht="14.4" r="215" s="106" spans="1:21">
      <c r="B215" s="153" t="s">
        <v>540</v>
      </c>
      <c r="C215" s="153" t="n">
        <v>222437</v>
      </c>
      <c r="D215" s="157" t="n">
        <v>5060.4449</v>
      </c>
      <c r="E215" s="153" t="n">
        <v>285742</v>
      </c>
      <c r="F215" s="157" t="n">
        <v>6451.7313</v>
      </c>
      <c r="G215" s="153" t="n">
        <v>996534</v>
      </c>
      <c r="H215" s="157" t="n">
        <v>22627.351</v>
      </c>
      <c r="I215" s="152" t="n">
        <v>-1391.2864</v>
      </c>
      <c r="J215" s="152" t="n">
        <v>-1.57834698745204</v>
      </c>
      <c r="K215" s="158" t="n">
        <v>42214</v>
      </c>
      <c r="L215" s="159" t="n">
        <v>4333.77</v>
      </c>
      <c r="M215" s="159" t="n">
        <v>4520.01</v>
      </c>
      <c r="N215" s="159" t="n">
        <v>-186.24</v>
      </c>
    </row>
    <row customHeight="1" ht="14.4" r="216" s="106" spans="1:21">
      <c r="B216" s="153" t="s">
        <v>541</v>
      </c>
      <c r="C216" s="153" t="n">
        <v>791363</v>
      </c>
      <c r="D216" s="157" t="n">
        <v>19047.8666</v>
      </c>
      <c r="E216" s="153" t="n">
        <v>697305</v>
      </c>
      <c r="F216" s="157" t="n">
        <v>17016.7679</v>
      </c>
      <c r="G216" s="153" t="n">
        <v>3842529</v>
      </c>
      <c r="H216" s="157" t="n">
        <v>93976.151</v>
      </c>
      <c r="I216" s="152" t="n">
        <v>2031.0987</v>
      </c>
      <c r="J216" s="152" t="n">
        <v>-0.159898853711776</v>
      </c>
    </row>
    <row customHeight="1" ht="14.4" r="217" s="106" spans="1:21">
      <c r="B217" s="153" t="s">
        <v>542</v>
      </c>
      <c r="C217" s="153" t="n">
        <v>553149</v>
      </c>
      <c r="D217" s="157" t="n">
        <v>15256.277</v>
      </c>
      <c r="E217" s="153" t="n">
        <v>561621</v>
      </c>
      <c r="F217" s="157" t="n">
        <v>15447.6198</v>
      </c>
      <c r="G217" s="153" t="n">
        <v>2011881</v>
      </c>
      <c r="H217" s="157" t="n">
        <v>54795.3268</v>
      </c>
      <c r="I217" s="152" t="n">
        <v>-191.3428</v>
      </c>
      <c r="J217" s="152" t="n">
        <v>2.69755262157133</v>
      </c>
    </row>
    <row customHeight="1" ht="14.4" r="218" s="106" spans="1:21">
      <c r="B218" s="153" t="s">
        <v>543</v>
      </c>
      <c r="C218" s="153" t="n">
        <v>83886</v>
      </c>
      <c r="D218" s="157" t="n">
        <v>2433.3791</v>
      </c>
      <c r="E218" s="153" t="n">
        <v>84144</v>
      </c>
      <c r="F218" s="157" t="n">
        <v>2446.7624</v>
      </c>
      <c r="G218" s="153" t="n">
        <v>135352</v>
      </c>
      <c r="H218" s="157" t="n">
        <v>3559.3107</v>
      </c>
      <c r="I218" s="152" t="n">
        <v>-13.3833</v>
      </c>
      <c r="J218" s="152" t="n">
        <v>-6.38262553603541</v>
      </c>
    </row>
    <row customHeight="1" ht="14.4" r="219" s="106" spans="1:21">
      <c r="B219" s="153" t="s">
        <v>544</v>
      </c>
      <c r="C219" s="153">
        <f>SUM(C215:C218)</f>
        <v/>
      </c>
      <c r="D219" s="157">
        <f>SUM(D215:D218)</f>
        <v/>
      </c>
      <c r="E219" s="153">
        <f>SUM(E215:E218)</f>
        <v/>
      </c>
      <c r="F219" s="157">
        <f>SUM(F215:F218)</f>
        <v/>
      </c>
      <c r="G219" s="153">
        <f>SUM(G215:G218)</f>
        <v/>
      </c>
      <c r="H219" s="153">
        <f>SUM(H215:H218)</f>
        <v/>
      </c>
      <c r="I219" s="152" t="n">
        <v>435.086200000005</v>
      </c>
      <c r="J219" s="152" t="n">
        <v>0.308450492497071</v>
      </c>
    </row>
    <row customHeight="1" ht="14.4" r="221" s="106" spans="1:21">
      <c r="B221" s="151" t="s">
        <v>568</v>
      </c>
      <c r="I221" s="152" t="n"/>
      <c r="J221" s="153" t="n"/>
    </row>
    <row customHeight="1" ht="14.4" r="222" s="106" spans="1:21">
      <c r="B222" s="153" t="n"/>
      <c r="C222" s="154" t="s">
        <v>529</v>
      </c>
      <c r="E222" s="154" t="s">
        <v>530</v>
      </c>
      <c r="G222" s="154" t="s">
        <v>531</v>
      </c>
      <c r="I222" s="152" t="n"/>
      <c r="J222" s="153" t="n"/>
      <c r="K222" s="153" t="s">
        <v>532</v>
      </c>
      <c r="L222" s="153" t="n"/>
      <c r="M222" s="153" t="n"/>
      <c r="N222" s="153" t="n"/>
    </row>
    <row customHeight="1" ht="28.8" r="223" s="106" spans="1:21">
      <c r="B223" s="153" t="n"/>
      <c r="C223" s="155" t="s">
        <v>533</v>
      </c>
      <c r="D223" s="155" t="s">
        <v>534</v>
      </c>
      <c r="E223" s="155" t="s">
        <v>533</v>
      </c>
      <c r="F223" s="155" t="s">
        <v>534</v>
      </c>
      <c r="G223" s="155" t="s">
        <v>533</v>
      </c>
      <c r="H223" s="155" t="s">
        <v>534</v>
      </c>
      <c r="I223" s="156" t="s">
        <v>535</v>
      </c>
      <c r="J223" s="156" t="s">
        <v>536</v>
      </c>
      <c r="K223" s="153" t="s">
        <v>4</v>
      </c>
      <c r="L223" s="153" t="s">
        <v>537</v>
      </c>
      <c r="M223" s="153" t="s">
        <v>538</v>
      </c>
      <c r="N223" s="153" t="s">
        <v>539</v>
      </c>
    </row>
    <row customHeight="1" ht="14.4" r="224" s="106" spans="1:21">
      <c r="B224" s="153" t="s">
        <v>540</v>
      </c>
      <c r="C224" s="153" t="n">
        <v>163642</v>
      </c>
      <c r="D224" s="157" t="n">
        <v>3764.0341</v>
      </c>
      <c r="E224" s="153" t="n">
        <v>172297</v>
      </c>
      <c r="F224" s="157" t="n">
        <v>3976.4688</v>
      </c>
      <c r="G224" s="153" t="n">
        <v>589308</v>
      </c>
      <c r="H224" s="157" t="n">
        <v>13769.961</v>
      </c>
      <c r="I224" s="152" t="n">
        <v>-212.4347</v>
      </c>
      <c r="J224" s="152" t="n">
        <v>-40.8642354400352</v>
      </c>
      <c r="K224" s="158" t="n">
        <v>42215</v>
      </c>
      <c r="L224" s="159" t="n">
        <v>5352</v>
      </c>
      <c r="M224" s="159" t="n">
        <v>5522.68</v>
      </c>
      <c r="N224" s="159" t="n">
        <v>-170.68</v>
      </c>
    </row>
    <row customHeight="1" ht="14.4" r="225" s="106" spans="1:21">
      <c r="B225" s="153" t="s">
        <v>541</v>
      </c>
      <c r="C225" s="153" t="n">
        <v>662327</v>
      </c>
      <c r="D225" s="157" t="n">
        <v>16861.5496</v>
      </c>
      <c r="E225" s="153" t="n">
        <v>718613</v>
      </c>
      <c r="F225" s="157" t="n">
        <v>17742.9476</v>
      </c>
      <c r="G225" s="153" t="n">
        <v>2176321</v>
      </c>
      <c r="H225" s="157" t="n">
        <v>57251.9004</v>
      </c>
      <c r="I225" s="152" t="n">
        <v>-881.398000000001</v>
      </c>
      <c r="J225" s="152" t="n">
        <v>-43.3622752098943</v>
      </c>
    </row>
    <row customHeight="1" ht="14.4" r="226" s="106" spans="1:21">
      <c r="B226" s="153" t="s">
        <v>542</v>
      </c>
      <c r="C226" s="153" t="n">
        <v>449969</v>
      </c>
      <c r="D226" s="157" t="n">
        <v>12120.9373</v>
      </c>
      <c r="E226" s="153" t="n">
        <v>456374</v>
      </c>
      <c r="F226" s="157" t="n">
        <v>12186.2035</v>
      </c>
      <c r="G226" s="153" t="n">
        <v>1721097</v>
      </c>
      <c r="H226" s="157" t="n">
        <v>46980.6281</v>
      </c>
      <c r="I226" s="152" t="n">
        <v>-65.2662</v>
      </c>
      <c r="J226" s="152" t="n">
        <v>-14.4533399341214</v>
      </c>
    </row>
    <row customHeight="1" ht="14.4" r="227" s="106" spans="1:21">
      <c r="B227" s="153" t="s">
        <v>543</v>
      </c>
      <c r="C227" s="153" t="n">
        <v>29462</v>
      </c>
      <c r="D227" s="157" t="n">
        <v>790.4619</v>
      </c>
      <c r="E227" s="153" t="n">
        <v>28886</v>
      </c>
      <c r="F227" s="157" t="n">
        <v>779.5531</v>
      </c>
      <c r="G227" s="153" t="n">
        <v>5313</v>
      </c>
      <c r="H227" s="157" t="n">
        <v>131.3202</v>
      </c>
      <c r="I227" s="152" t="n">
        <v>10.9088</v>
      </c>
      <c r="J227" s="152" t="n">
        <v>-96.0746793545718</v>
      </c>
    </row>
    <row customHeight="1" ht="14.4" r="228" s="106" spans="1:21">
      <c r="B228" s="153" t="s">
        <v>544</v>
      </c>
      <c r="C228" s="153">
        <f>SUM(C224:C227)</f>
        <v/>
      </c>
      <c r="D228" s="157">
        <f>SUM(D224:D227)</f>
        <v/>
      </c>
      <c r="E228" s="153">
        <f>SUM(E224:E227)</f>
        <v/>
      </c>
      <c r="F228" s="157">
        <f>SUM(F224:F227)</f>
        <v/>
      </c>
      <c r="G228" s="153">
        <f>SUM(G224:G227)</f>
        <v/>
      </c>
      <c r="H228" s="153">
        <f>SUM(H224:H227)</f>
        <v/>
      </c>
      <c r="I228" s="152" t="n">
        <v>-1148.19009999999</v>
      </c>
      <c r="J228" s="152" t="n">
        <v>-35.7021374416429</v>
      </c>
    </row>
    <row customHeight="1" ht="14.4" r="229" s="106" spans="1:21">
      <c r="D229" s="109" t="n"/>
      <c r="F229" s="109" t="n"/>
      <c r="I229" s="160" t="n"/>
      <c r="J229" s="160" t="n"/>
    </row>
    <row customHeight="1" ht="14.4" r="230" s="106" spans="1:21">
      <c r="B230" s="151" t="s">
        <v>569</v>
      </c>
      <c r="I230" s="152" t="n"/>
      <c r="J230" s="153" t="n"/>
    </row>
    <row customHeight="1" ht="14.4" r="231" s="106" spans="1:21">
      <c r="B231" s="153" t="n"/>
      <c r="C231" s="154" t="s">
        <v>529</v>
      </c>
      <c r="E231" s="154" t="s">
        <v>530</v>
      </c>
      <c r="G231" s="154" t="s">
        <v>531</v>
      </c>
      <c r="I231" s="152" t="n"/>
      <c r="J231" s="153" t="n"/>
      <c r="K231" s="153" t="s">
        <v>532</v>
      </c>
      <c r="L231" s="153" t="n"/>
      <c r="M231" s="153" t="n"/>
      <c r="N231" s="153" t="n"/>
    </row>
    <row customHeight="1" ht="28.8" r="232" s="106" spans="1:21">
      <c r="B232" s="153" t="n"/>
      <c r="C232" s="155" t="s">
        <v>533</v>
      </c>
      <c r="D232" s="155" t="s">
        <v>534</v>
      </c>
      <c r="E232" s="155" t="s">
        <v>533</v>
      </c>
      <c r="F232" s="155" t="s">
        <v>534</v>
      </c>
      <c r="G232" s="155" t="s">
        <v>533</v>
      </c>
      <c r="H232" s="155" t="s">
        <v>534</v>
      </c>
      <c r="I232" s="156" t="s">
        <v>535</v>
      </c>
      <c r="J232" s="156" t="s">
        <v>536</v>
      </c>
      <c r="K232" s="153" t="s">
        <v>4</v>
      </c>
      <c r="L232" s="153" t="s">
        <v>537</v>
      </c>
      <c r="M232" s="153" t="s">
        <v>538</v>
      </c>
      <c r="N232" s="153" t="s">
        <v>539</v>
      </c>
    </row>
    <row customHeight="1" ht="14.4" r="233" s="106" spans="1:21">
      <c r="B233" s="153" t="s">
        <v>540</v>
      </c>
      <c r="C233" s="153" t="n">
        <v>105490</v>
      </c>
      <c r="D233" s="157" t="n">
        <v>2508.0282</v>
      </c>
      <c r="E233" s="153" t="n">
        <v>59484</v>
      </c>
      <c r="F233" s="157" t="n">
        <v>1353.4053</v>
      </c>
      <c r="G233" s="153" t="n">
        <v>624228</v>
      </c>
      <c r="H233" s="157" t="n">
        <v>14762.832</v>
      </c>
      <c r="I233" s="152" t="n">
        <v>1154.6229</v>
      </c>
      <c r="J233" s="152" t="n">
        <v>5.92559408662363</v>
      </c>
      <c r="K233" s="158" t="n">
        <v>42216</v>
      </c>
      <c r="L233" s="159" t="n"/>
      <c r="M233" s="159" t="n"/>
      <c r="N233" s="159" t="n">
        <v>-277.7</v>
      </c>
    </row>
    <row customHeight="1" ht="14.4" r="234" s="106" spans="1:21">
      <c r="B234" s="153" t="s">
        <v>541</v>
      </c>
      <c r="C234" s="153" t="n">
        <v>474316</v>
      </c>
      <c r="D234" s="157" t="n">
        <v>11930.7051</v>
      </c>
      <c r="E234" s="153" t="n">
        <v>427213</v>
      </c>
      <c r="F234" s="157" t="n">
        <v>10590.6701</v>
      </c>
      <c r="G234" s="153" t="n">
        <v>2288804</v>
      </c>
      <c r="H234" s="157" t="n">
        <v>61237.5749</v>
      </c>
      <c r="I234" s="152" t="n">
        <v>1340.035</v>
      </c>
      <c r="J234" s="152" t="n">
        <v>5.16849306696944</v>
      </c>
    </row>
    <row customHeight="1" ht="14.4" r="235" s="106" spans="1:21">
      <c r="B235" s="153" t="s">
        <v>542</v>
      </c>
      <c r="C235" s="153" t="n">
        <v>118212</v>
      </c>
      <c r="D235" s="157" t="n">
        <v>3380.305</v>
      </c>
      <c r="E235" s="153" t="n">
        <v>108130</v>
      </c>
      <c r="F235" s="157" t="n">
        <v>3038.9781</v>
      </c>
      <c r="G235" s="153" t="n">
        <v>1757951</v>
      </c>
      <c r="H235" s="157" t="n">
        <v>48654.6821</v>
      </c>
      <c r="I235" s="152" t="n">
        <v>341.3269</v>
      </c>
      <c r="J235" s="152" t="n">
        <v>2.1413087118274</v>
      </c>
    </row>
    <row customHeight="1" ht="14.4" r="236" s="106" spans="1:21">
      <c r="B236" s="153" t="s">
        <v>543</v>
      </c>
      <c r="C236" s="153" t="n">
        <v>72755</v>
      </c>
      <c r="D236" s="157" t="n">
        <v>1967.8695</v>
      </c>
      <c r="E236" s="153" t="n">
        <v>67024</v>
      </c>
      <c r="F236" s="157" t="n">
        <v>1809.6236</v>
      </c>
      <c r="G236" s="153" t="n">
        <v>49538</v>
      </c>
      <c r="H236" s="157" t="n">
        <v>1352.8246</v>
      </c>
      <c r="I236" s="152" t="n">
        <v>158.2459</v>
      </c>
      <c r="J236" s="152" t="n">
        <v>832.392245435724</v>
      </c>
    </row>
    <row customHeight="1" ht="14.4" r="237" s="106" spans="1:21">
      <c r="B237" s="153" t="s">
        <v>544</v>
      </c>
      <c r="C237" s="153">
        <f>SUM(C233:C236)</f>
        <v/>
      </c>
      <c r="D237" s="157">
        <f>SUM(D233:D236)</f>
        <v/>
      </c>
      <c r="E237" s="153">
        <f>SUM(E233:E236)</f>
        <v/>
      </c>
      <c r="F237" s="157">
        <f>SUM(F233:F236)</f>
        <v/>
      </c>
      <c r="G237" s="153">
        <f>SUM(G233:G236)</f>
        <v/>
      </c>
      <c r="H237" s="153">
        <f>SUM(H233:H236)</f>
        <v/>
      </c>
      <c r="I237" s="152" t="n">
        <v>2994.2307</v>
      </c>
      <c r="J237" s="152" t="n">
        <v>5.08637614232646</v>
      </c>
    </row>
    <row customHeight="1" ht="14.4" r="238" s="106" spans="1:21">
      <c r="D238" s="109" t="n"/>
      <c r="F238" s="109" t="n"/>
      <c r="I238" s="160" t="n"/>
      <c r="J238" s="160" t="n"/>
    </row>
    <row customHeight="1" ht="14.4" r="239" s="106" spans="1:21">
      <c r="B239" s="151" t="s">
        <v>570</v>
      </c>
      <c r="I239" s="152" t="n"/>
      <c r="J239" s="153" t="n"/>
    </row>
    <row customHeight="1" ht="14.4" r="240" s="106" spans="1:21">
      <c r="B240" s="153" t="n"/>
      <c r="C240" s="154" t="s">
        <v>529</v>
      </c>
      <c r="E240" s="154" t="s">
        <v>530</v>
      </c>
      <c r="G240" s="154" t="s">
        <v>531</v>
      </c>
      <c r="I240" s="152" t="n"/>
      <c r="J240" s="153" t="n"/>
      <c r="K240" s="153" t="s">
        <v>532</v>
      </c>
      <c r="L240" s="153" t="n"/>
      <c r="M240" s="153" t="n"/>
      <c r="N240" s="153" t="n"/>
    </row>
    <row customHeight="1" ht="28.8" r="241" s="106" spans="1:21">
      <c r="B241" s="153" t="n"/>
      <c r="C241" s="155" t="s">
        <v>533</v>
      </c>
      <c r="D241" s="155" t="s">
        <v>534</v>
      </c>
      <c r="E241" s="155" t="s">
        <v>533</v>
      </c>
      <c r="F241" s="155" t="s">
        <v>534</v>
      </c>
      <c r="G241" s="155" t="s">
        <v>533</v>
      </c>
      <c r="H241" s="155" t="s">
        <v>534</v>
      </c>
      <c r="I241" s="156" t="s">
        <v>535</v>
      </c>
      <c r="J241" s="156" t="s">
        <v>536</v>
      </c>
      <c r="K241" s="153" t="s">
        <v>4</v>
      </c>
      <c r="L241" s="153" t="s">
        <v>537</v>
      </c>
      <c r="M241" s="153" t="s">
        <v>538</v>
      </c>
      <c r="N241" s="153" t="s">
        <v>539</v>
      </c>
    </row>
    <row customHeight="1" ht="14.4" r="242" s="106" spans="1:21">
      <c r="B242" s="153" t="s">
        <v>540</v>
      </c>
      <c r="C242" s="153" t="n">
        <v>31175</v>
      </c>
      <c r="D242" s="157" t="n">
        <v>933.0467</v>
      </c>
      <c r="E242" s="153" t="n">
        <v>41033</v>
      </c>
      <c r="F242" s="157" t="n">
        <v>1121.368</v>
      </c>
      <c r="G242" s="153" t="n">
        <v>617532</v>
      </c>
      <c r="H242" s="157" t="n">
        <v>14735.4464</v>
      </c>
      <c r="I242" s="152" t="n">
        <v>-188.3213</v>
      </c>
      <c r="J242" s="152" t="n">
        <v>-1.0726849804879</v>
      </c>
      <c r="K242" s="158" t="n">
        <v>42219</v>
      </c>
      <c r="L242" s="159" t="n">
        <v>4495.44</v>
      </c>
      <c r="M242" s="159" t="n">
        <v>4145.03</v>
      </c>
      <c r="N242" s="159" t="n">
        <v>350.41</v>
      </c>
    </row>
    <row customHeight="1" ht="14.4" r="243" s="106" spans="1:21">
      <c r="B243" s="153" t="s">
        <v>541</v>
      </c>
      <c r="C243" s="153" t="n">
        <v>251502</v>
      </c>
      <c r="D243" s="157" t="n">
        <v>6365.359</v>
      </c>
      <c r="E243" s="153" t="n">
        <v>235054</v>
      </c>
      <c r="F243" s="157" t="n">
        <v>5776.8347</v>
      </c>
      <c r="G243" s="153" t="n">
        <v>2313646</v>
      </c>
      <c r="H243" s="157" t="n">
        <v>62203.0664</v>
      </c>
      <c r="I243" s="152" t="n">
        <v>588.5243</v>
      </c>
      <c r="J243" s="152" t="n">
        <v>1.08537035062854</v>
      </c>
    </row>
    <row customHeight="1" ht="14.4" r="244" s="106" spans="1:21">
      <c r="B244" s="153" t="s">
        <v>542</v>
      </c>
      <c r="C244" s="153" t="n">
        <v>114848</v>
      </c>
      <c r="D244" s="157" t="n">
        <v>3270.479</v>
      </c>
      <c r="E244" s="153" t="n">
        <v>100562</v>
      </c>
      <c r="F244" s="157" t="n">
        <v>2807.5344</v>
      </c>
      <c r="G244" s="153" t="n">
        <v>1766997</v>
      </c>
      <c r="H244" s="157" t="n">
        <v>49109.0931</v>
      </c>
      <c r="I244" s="152" t="n">
        <v>462.9446</v>
      </c>
      <c r="J244" s="152" t="n">
        <v>0.514576344846927</v>
      </c>
    </row>
    <row customHeight="1" ht="14.4" r="245" s="106" spans="1:21">
      <c r="B245" s="153" t="s">
        <v>543</v>
      </c>
      <c r="C245" s="153" t="n">
        <v>56198</v>
      </c>
      <c r="D245" s="157" t="n">
        <v>1544.2266</v>
      </c>
      <c r="E245" s="153" t="n">
        <v>58207</v>
      </c>
      <c r="F245" s="157" t="n">
        <v>1592.7507</v>
      </c>
      <c r="G245" s="153" t="n">
        <v>62557</v>
      </c>
      <c r="H245" s="157" t="n">
        <v>1721.5956</v>
      </c>
      <c r="I245" s="152" t="n">
        <v>-48.5241000000001</v>
      </c>
      <c r="J245" s="152" t="n">
        <v>26.280834914611</v>
      </c>
    </row>
    <row customHeight="1" ht="14.4" r="246" s="106" spans="1:21">
      <c r="B246" s="153" t="s">
        <v>544</v>
      </c>
      <c r="C246" s="153">
        <f>SUM(C242:C245)</f>
        <v/>
      </c>
      <c r="D246" s="157">
        <f>SUM(D242:D245)</f>
        <v/>
      </c>
      <c r="E246" s="153">
        <f>SUM(E242:E245)</f>
        <v/>
      </c>
      <c r="F246" s="157">
        <f>SUM(F242:F245)</f>
        <v/>
      </c>
      <c r="G246" s="153">
        <f>SUM(G242:G245)</f>
        <v/>
      </c>
      <c r="H246" s="153">
        <f>SUM(H242:H245)</f>
        <v/>
      </c>
      <c r="I246" s="152" t="n">
        <v>814.6235</v>
      </c>
      <c r="J246" s="152" t="n">
        <v>0.8518339395164219</v>
      </c>
    </row>
    <row customHeight="1" ht="14.4" r="247" s="106" spans="1:21">
      <c r="D247" s="109" t="n"/>
      <c r="F247" s="109" t="n"/>
      <c r="I247" s="160" t="n"/>
      <c r="J247" s="160" t="n"/>
    </row>
    <row customHeight="1" ht="14.4" r="248" s="106" spans="1:21">
      <c r="B248" s="151" t="s">
        <v>571</v>
      </c>
      <c r="I248" s="152" t="n"/>
      <c r="J248" s="153" t="n"/>
    </row>
    <row customHeight="1" ht="14.4" r="249" s="106" spans="1:21">
      <c r="B249" s="153" t="n"/>
      <c r="C249" s="154" t="s">
        <v>529</v>
      </c>
      <c r="E249" s="154" t="s">
        <v>530</v>
      </c>
      <c r="G249" s="154" t="s">
        <v>531</v>
      </c>
      <c r="I249" s="152" t="n"/>
      <c r="J249" s="153" t="n"/>
      <c r="K249" s="153" t="s">
        <v>532</v>
      </c>
      <c r="L249" s="153" t="n"/>
      <c r="M249" s="153" t="n"/>
      <c r="N249" s="153" t="n"/>
    </row>
    <row customHeight="1" ht="28.8" r="250" s="106" spans="1:21">
      <c r="B250" s="153" t="n"/>
      <c r="C250" s="155" t="s">
        <v>533</v>
      </c>
      <c r="D250" s="155" t="s">
        <v>534</v>
      </c>
      <c r="E250" s="155" t="s">
        <v>533</v>
      </c>
      <c r="F250" s="155" t="s">
        <v>534</v>
      </c>
      <c r="G250" s="155" t="s">
        <v>533</v>
      </c>
      <c r="H250" s="155" t="s">
        <v>534</v>
      </c>
      <c r="I250" s="156" t="s">
        <v>535</v>
      </c>
      <c r="J250" s="156" t="s">
        <v>536</v>
      </c>
      <c r="K250" s="153" t="s">
        <v>4</v>
      </c>
      <c r="L250" s="153" t="s">
        <v>537</v>
      </c>
      <c r="M250" s="153" t="s">
        <v>538</v>
      </c>
      <c r="N250" s="153" t="s">
        <v>539</v>
      </c>
    </row>
    <row customHeight="1" ht="14.4" r="251" s="106" spans="1:21">
      <c r="B251" s="153" t="s">
        <v>540</v>
      </c>
      <c r="C251" s="153" t="n">
        <v>62690</v>
      </c>
      <c r="D251" s="157" t="n">
        <v>1633.7392</v>
      </c>
      <c r="E251" s="153" t="n">
        <v>80832</v>
      </c>
      <c r="F251" s="157" t="n">
        <v>1865.2215</v>
      </c>
      <c r="G251" s="153" t="n">
        <v>627060</v>
      </c>
      <c r="H251" s="157" t="n">
        <v>15023.3011</v>
      </c>
      <c r="I251" s="152" t="n">
        <v>-231.4823</v>
      </c>
      <c r="J251" s="152" t="n">
        <v>1.54291599463672</v>
      </c>
      <c r="K251" s="158" t="n">
        <v>42220</v>
      </c>
      <c r="L251" s="159" t="n">
        <v>5923.55</v>
      </c>
      <c r="M251" s="159" t="n">
        <v>5804.85</v>
      </c>
      <c r="N251" s="159" t="n">
        <v>118.7</v>
      </c>
    </row>
    <row customHeight="1" ht="14.4" r="252" s="106" spans="1:21">
      <c r="B252" s="153" t="s">
        <v>541</v>
      </c>
      <c r="C252" s="153" t="n">
        <v>665181</v>
      </c>
      <c r="D252" s="157" t="n">
        <v>16078.0635</v>
      </c>
      <c r="E252" s="153" t="n">
        <v>644717</v>
      </c>
      <c r="F252" s="157" t="n">
        <v>15473.3006</v>
      </c>
      <c r="G252" s="153" t="n">
        <v>2451752</v>
      </c>
      <c r="H252" s="157" t="n">
        <v>65407.7929</v>
      </c>
      <c r="I252" s="152" t="n">
        <v>604.7628999999999</v>
      </c>
      <c r="J252" s="152" t="n">
        <v>5.96919321279055</v>
      </c>
    </row>
    <row customHeight="1" ht="14.4" r="253" s="106" spans="1:21">
      <c r="B253" s="153" t="s">
        <v>542</v>
      </c>
      <c r="C253" s="153" t="n">
        <v>135866</v>
      </c>
      <c r="D253" s="157" t="n">
        <v>3932.4172</v>
      </c>
      <c r="E253" s="153" t="n">
        <v>109599</v>
      </c>
      <c r="F253" s="157" t="n">
        <v>3082.9369</v>
      </c>
      <c r="G253" s="153" t="n">
        <v>1779254</v>
      </c>
      <c r="H253" s="157" t="n">
        <v>49762.1503</v>
      </c>
      <c r="I253" s="152" t="n">
        <v>849.4803000000001</v>
      </c>
      <c r="J253" s="152" t="n">
        <v>0.693662750983731</v>
      </c>
    </row>
    <row customHeight="1" ht="14.4" r="254" s="106" spans="1:21">
      <c r="B254" s="153" t="s">
        <v>543</v>
      </c>
      <c r="C254" s="153" t="n">
        <v>74416</v>
      </c>
      <c r="D254" s="157" t="n">
        <v>2052.1765</v>
      </c>
      <c r="E254" s="153" t="n">
        <v>75296</v>
      </c>
      <c r="F254" s="157" t="n">
        <v>2067.3041</v>
      </c>
      <c r="G254" s="153" t="n">
        <v>77685</v>
      </c>
      <c r="H254" s="157" t="n">
        <v>2144.2738</v>
      </c>
      <c r="I254" s="152" t="n">
        <v>-15.1275999999998</v>
      </c>
      <c r="J254" s="152" t="n">
        <v>24.1827453362533</v>
      </c>
    </row>
    <row customHeight="1" ht="14.4" r="255" s="106" spans="1:21">
      <c r="B255" s="153" t="s">
        <v>544</v>
      </c>
      <c r="C255" s="153">
        <f>SUM(C251:C254)</f>
        <v/>
      </c>
      <c r="D255" s="157">
        <f>SUM(D251:D254)</f>
        <v/>
      </c>
      <c r="E255" s="153">
        <f>SUM(E251:E254)</f>
        <v/>
      </c>
      <c r="F255" s="157">
        <f>SUM(F251:F254)</f>
        <v/>
      </c>
      <c r="G255" s="153">
        <f>SUM(G251:G254)</f>
        <v/>
      </c>
      <c r="H255" s="153">
        <f>SUM(H251:H254)</f>
        <v/>
      </c>
      <c r="I255" s="152" t="n">
        <v>1207.6333</v>
      </c>
      <c r="J255" s="152" t="n">
        <v>3.67630440024769</v>
      </c>
    </row>
    <row customHeight="1" ht="14.4" r="256" s="106" spans="1:21"/>
    <row customHeight="1" ht="14.4" r="257" s="106" spans="1:21">
      <c r="B257" s="151" t="s">
        <v>572</v>
      </c>
      <c r="I257" s="152" t="n"/>
      <c r="J257" s="153" t="n"/>
    </row>
    <row customHeight="1" ht="14.4" r="258" s="106" spans="1:21">
      <c r="B258" s="153" t="n"/>
      <c r="C258" s="154" t="s">
        <v>529</v>
      </c>
      <c r="E258" s="154" t="s">
        <v>530</v>
      </c>
      <c r="G258" s="154" t="s">
        <v>531</v>
      </c>
      <c r="I258" s="152" t="n"/>
      <c r="J258" s="153" t="n"/>
      <c r="K258" s="153" t="s">
        <v>532</v>
      </c>
      <c r="L258" s="153" t="n"/>
      <c r="M258" s="153" t="n"/>
      <c r="N258" s="153" t="n"/>
    </row>
    <row customHeight="1" ht="28.8" r="259" s="106" spans="1:21">
      <c r="B259" s="153" t="n"/>
      <c r="C259" s="155" t="s">
        <v>533</v>
      </c>
      <c r="D259" s="155" t="s">
        <v>534</v>
      </c>
      <c r="E259" s="155" t="s">
        <v>533</v>
      </c>
      <c r="F259" s="155" t="s">
        <v>534</v>
      </c>
      <c r="G259" s="155" t="s">
        <v>533</v>
      </c>
      <c r="H259" s="155" t="s">
        <v>534</v>
      </c>
      <c r="I259" s="156" t="s">
        <v>535</v>
      </c>
      <c r="J259" s="156" t="s">
        <v>536</v>
      </c>
      <c r="K259" s="153" t="s">
        <v>4</v>
      </c>
      <c r="L259" s="153" t="s">
        <v>537</v>
      </c>
      <c r="M259" s="153" t="s">
        <v>538</v>
      </c>
      <c r="N259" s="153" t="s">
        <v>539</v>
      </c>
    </row>
    <row customHeight="1" ht="14.4" r="260" s="106" spans="1:21">
      <c r="B260" s="153" t="s">
        <v>540</v>
      </c>
      <c r="C260" s="153" t="n">
        <v>56228</v>
      </c>
      <c r="D260" s="157" t="n">
        <v>1312.1721</v>
      </c>
      <c r="E260" s="153" t="n">
        <v>29041</v>
      </c>
      <c r="F260" s="157" t="n">
        <v>713.8603000000001</v>
      </c>
      <c r="G260" s="153" t="n">
        <v>643185</v>
      </c>
      <c r="H260" s="157" t="n">
        <v>15426.1008</v>
      </c>
      <c r="I260" s="152" t="n">
        <v>598.3117999999999</v>
      </c>
      <c r="J260" s="152" t="n">
        <v>2.57152425605205</v>
      </c>
      <c r="K260" s="158" t="n">
        <v>42221</v>
      </c>
      <c r="L260" s="159" t="n">
        <v>4586.69</v>
      </c>
      <c r="M260" s="159" t="n">
        <v>4138.79</v>
      </c>
      <c r="N260" s="159" t="n">
        <v>447.9</v>
      </c>
    </row>
    <row customHeight="1" ht="14.4" r="261" s="106" spans="1:21">
      <c r="B261" s="153" t="s">
        <v>541</v>
      </c>
      <c r="C261" s="153" t="n">
        <v>307174</v>
      </c>
      <c r="D261" s="157" t="n">
        <v>7509.6308</v>
      </c>
      <c r="E261" s="153" t="n">
        <v>292654</v>
      </c>
      <c r="F261" s="157" t="n">
        <v>7070.6499</v>
      </c>
      <c r="G261" s="153" t="n">
        <v>2511138</v>
      </c>
      <c r="H261" s="157" t="n">
        <v>67422.9406</v>
      </c>
      <c r="I261" s="152" t="n">
        <v>438.9809</v>
      </c>
      <c r="J261" s="152" t="n">
        <v>2.42218625701131</v>
      </c>
    </row>
    <row customHeight="1" ht="14.4" r="262" s="106" spans="1:21">
      <c r="B262" s="153" t="s">
        <v>542</v>
      </c>
      <c r="C262" s="153" t="n">
        <v>101086</v>
      </c>
      <c r="D262" s="157" t="n">
        <v>2933.8942</v>
      </c>
      <c r="E262" s="153" t="n">
        <v>96094</v>
      </c>
      <c r="F262" s="157" t="n">
        <v>2706.3467</v>
      </c>
      <c r="G262" s="153" t="n">
        <v>1795430</v>
      </c>
      <c r="H262" s="157" t="n">
        <v>50426.5628</v>
      </c>
      <c r="I262" s="152" t="n">
        <v>227.5475</v>
      </c>
      <c r="J262" s="152" t="n">
        <v>0.909145068663608</v>
      </c>
    </row>
    <row customHeight="1" ht="14.4" r="263" s="106" spans="1:21">
      <c r="B263" s="153" t="s">
        <v>543</v>
      </c>
      <c r="C263" s="153" t="n">
        <v>55963</v>
      </c>
      <c r="D263" s="157" t="n">
        <v>1517.2315</v>
      </c>
      <c r="E263" s="153" t="n">
        <v>54629</v>
      </c>
      <c r="F263" s="157" t="n">
        <v>1480.1725</v>
      </c>
      <c r="G263" s="153" t="n">
        <v>87177</v>
      </c>
      <c r="H263" s="157" t="n">
        <v>2416.6552</v>
      </c>
      <c r="I263" s="152" t="n">
        <v>37.0590000000002</v>
      </c>
      <c r="J263" s="152" t="n">
        <v>12.2185750144816</v>
      </c>
    </row>
    <row customHeight="1" ht="14.4" r="264" s="106" spans="1:21">
      <c r="B264" s="153" t="s">
        <v>544</v>
      </c>
      <c r="C264" s="153">
        <f>SUM(C260:C263)</f>
        <v/>
      </c>
      <c r="D264" s="157">
        <f>SUM(D260:D263)</f>
        <v/>
      </c>
      <c r="E264" s="153">
        <f>SUM(E260:E263)</f>
        <v/>
      </c>
      <c r="F264" s="157">
        <f>SUM(F260:F263)</f>
        <v/>
      </c>
      <c r="G264" s="153">
        <f>SUM(G260:G263)</f>
        <v/>
      </c>
      <c r="H264" s="153">
        <f>SUM(H260:H263)</f>
        <v/>
      </c>
      <c r="I264" s="152" t="n">
        <v>1301.8992</v>
      </c>
      <c r="J264" s="152" t="n">
        <v>2.04992107584033</v>
      </c>
    </row>
    <row customHeight="1" ht="14.4" r="266" s="106" spans="1:21">
      <c r="B266" s="151" t="s">
        <v>573</v>
      </c>
      <c r="I266" s="152" t="n"/>
      <c r="J266" s="153" t="n"/>
    </row>
    <row customHeight="1" ht="14.4" r="267" s="106" spans="1:21">
      <c r="B267" s="153" t="n"/>
      <c r="C267" s="154" t="s">
        <v>529</v>
      </c>
      <c r="E267" s="154" t="s">
        <v>530</v>
      </c>
      <c r="G267" s="154" t="s">
        <v>531</v>
      </c>
      <c r="I267" s="152" t="n"/>
      <c r="J267" s="153" t="n"/>
      <c r="K267" s="153" t="s">
        <v>532</v>
      </c>
      <c r="L267" s="153" t="n"/>
      <c r="M267" s="153" t="n"/>
      <c r="N267" s="153" t="n"/>
    </row>
    <row customHeight="1" ht="28.8" r="268" s="106" spans="1:21">
      <c r="B268" s="153" t="n"/>
      <c r="C268" s="155" t="s">
        <v>533</v>
      </c>
      <c r="D268" s="155" t="s">
        <v>534</v>
      </c>
      <c r="E268" s="155" t="s">
        <v>533</v>
      </c>
      <c r="F268" s="155" t="s">
        <v>534</v>
      </c>
      <c r="G268" s="155" t="s">
        <v>533</v>
      </c>
      <c r="H268" s="155" t="s">
        <v>534</v>
      </c>
      <c r="I268" s="156" t="s">
        <v>535</v>
      </c>
      <c r="J268" s="156" t="s">
        <v>536</v>
      </c>
      <c r="K268" s="153" t="s">
        <v>4</v>
      </c>
      <c r="L268" s="153" t="s">
        <v>537</v>
      </c>
      <c r="M268" s="153" t="s">
        <v>538</v>
      </c>
      <c r="N268" s="153" t="s">
        <v>539</v>
      </c>
    </row>
    <row customHeight="1" ht="14.4" r="269" s="106" spans="1:21">
      <c r="B269" s="153" t="s">
        <v>540</v>
      </c>
      <c r="C269" s="153" t="n">
        <v>34099</v>
      </c>
      <c r="D269" s="157" t="n">
        <v>851.0078999999999</v>
      </c>
      <c r="E269" s="153" t="n">
        <v>24077</v>
      </c>
      <c r="F269" s="157" t="n">
        <v>584.939</v>
      </c>
      <c r="G269" s="153" t="n">
        <v>650775</v>
      </c>
      <c r="H269" s="157" t="n">
        <v>15638.838</v>
      </c>
      <c r="I269" s="152" t="n">
        <v>266.0689</v>
      </c>
      <c r="J269" s="152" t="n">
        <v>1.18006483360153</v>
      </c>
      <c r="K269" s="158" t="n">
        <v>42222</v>
      </c>
      <c r="L269" s="159" t="n">
        <v>4000.7</v>
      </c>
      <c r="M269" s="159" t="n">
        <v>3891.77</v>
      </c>
      <c r="N269" s="159" t="n">
        <v>108.93</v>
      </c>
    </row>
    <row customHeight="1" ht="14.4" r="270" s="106" spans="1:21">
      <c r="B270" s="153" t="s">
        <v>541</v>
      </c>
      <c r="C270" s="153" t="n">
        <v>285845</v>
      </c>
      <c r="D270" s="157" t="n">
        <v>7018.3826</v>
      </c>
      <c r="E270" s="153" t="n">
        <v>251933</v>
      </c>
      <c r="F270" s="157" t="n">
        <v>6164.3914</v>
      </c>
      <c r="G270" s="153" t="n">
        <v>2579392</v>
      </c>
      <c r="H270" s="157" t="n">
        <v>69399.1372</v>
      </c>
      <c r="I270" s="152" t="n">
        <v>853.991199999999</v>
      </c>
      <c r="J270" s="152" t="n">
        <v>2.71805054122872</v>
      </c>
    </row>
    <row customHeight="1" ht="14.4" r="271" s="106" spans="1:21">
      <c r="B271" s="153" t="s">
        <v>542</v>
      </c>
      <c r="C271" s="153" t="n">
        <v>87246</v>
      </c>
      <c r="D271" s="157" t="n">
        <v>2492.8901</v>
      </c>
      <c r="E271" s="153" t="n">
        <v>89871</v>
      </c>
      <c r="F271" s="157" t="n">
        <v>2543.183</v>
      </c>
      <c r="G271" s="153" t="n">
        <v>1807617</v>
      </c>
      <c r="H271" s="157" t="n">
        <v>50900.7765</v>
      </c>
      <c r="I271" s="152" t="n">
        <v>-50.2928999999999</v>
      </c>
      <c r="J271" s="152" t="n">
        <v>0.678778899762174</v>
      </c>
    </row>
    <row customHeight="1" ht="14.4" r="272" s="106" spans="1:21">
      <c r="B272" s="153" t="s">
        <v>543</v>
      </c>
      <c r="C272" s="153" t="n">
        <v>50645</v>
      </c>
      <c r="D272" s="157" t="n">
        <v>1365.5295</v>
      </c>
      <c r="E272" s="153" t="n">
        <v>54124</v>
      </c>
      <c r="F272" s="157" t="n">
        <v>1490.2121</v>
      </c>
      <c r="G272" s="153" t="n">
        <v>93158</v>
      </c>
      <c r="H272" s="157" t="n">
        <v>2633.9362</v>
      </c>
      <c r="I272" s="152" t="n">
        <v>-124.6826</v>
      </c>
      <c r="J272" s="152" t="n">
        <v>6.86075455682118</v>
      </c>
    </row>
    <row customHeight="1" ht="14.4" r="273" s="106" spans="1:21">
      <c r="B273" s="153" t="s">
        <v>544</v>
      </c>
      <c r="C273" s="153">
        <f>SUM(C269:C272)</f>
        <v/>
      </c>
      <c r="D273" s="157">
        <f>SUM(D269:D272)</f>
        <v/>
      </c>
      <c r="E273" s="153">
        <f>SUM(E269:E272)</f>
        <v/>
      </c>
      <c r="F273" s="157">
        <f>SUM(F269:F272)</f>
        <v/>
      </c>
      <c r="G273" s="153">
        <f>SUM(G269:G272)</f>
        <v/>
      </c>
      <c r="H273" s="153">
        <f>SUM(H269:H272)</f>
        <v/>
      </c>
      <c r="I273" s="152" t="n">
        <v>945.0846</v>
      </c>
      <c r="J273" s="152" t="n">
        <v>1.86645436803767</v>
      </c>
    </row>
    <row customHeight="1" ht="14.4" r="275" s="106" spans="1:21">
      <c r="B275" s="151" t="s">
        <v>574</v>
      </c>
      <c r="I275" s="152" t="n"/>
      <c r="J275" s="153" t="n"/>
    </row>
    <row customHeight="1" ht="14.4" r="276" s="106" spans="1:21">
      <c r="B276" s="153" t="n"/>
      <c r="C276" s="154" t="s">
        <v>529</v>
      </c>
      <c r="E276" s="154" t="s">
        <v>530</v>
      </c>
      <c r="G276" s="154" t="s">
        <v>531</v>
      </c>
      <c r="I276" s="152" t="n"/>
      <c r="J276" s="153" t="n"/>
      <c r="K276" s="153" t="s">
        <v>532</v>
      </c>
      <c r="L276" s="153" t="n"/>
      <c r="M276" s="153" t="n"/>
      <c r="N276" s="153" t="n"/>
    </row>
    <row customHeight="1" ht="28.8" r="277" s="106" spans="1:21">
      <c r="B277" s="153" t="n"/>
      <c r="C277" s="155" t="s">
        <v>533</v>
      </c>
      <c r="D277" s="155" t="s">
        <v>534</v>
      </c>
      <c r="E277" s="155" t="s">
        <v>533</v>
      </c>
      <c r="F277" s="155" t="s">
        <v>534</v>
      </c>
      <c r="G277" s="155" t="s">
        <v>533</v>
      </c>
      <c r="H277" s="155" t="s">
        <v>534</v>
      </c>
      <c r="I277" s="156" t="s">
        <v>535</v>
      </c>
      <c r="J277" s="156" t="s">
        <v>536</v>
      </c>
      <c r="K277" s="153" t="s">
        <v>4</v>
      </c>
      <c r="L277" s="153" t="s">
        <v>537</v>
      </c>
      <c r="M277" s="153" t="s">
        <v>538</v>
      </c>
      <c r="N277" s="153" t="s">
        <v>539</v>
      </c>
    </row>
    <row customHeight="1" ht="14.4" r="278" s="106" spans="1:21">
      <c r="B278" s="153" t="s">
        <v>540</v>
      </c>
      <c r="C278" s="153" t="n">
        <v>21658</v>
      </c>
      <c r="D278" s="157" t="n">
        <v>489.0737</v>
      </c>
      <c r="E278" s="153" t="n">
        <v>13089</v>
      </c>
      <c r="F278" s="157" t="n">
        <v>404.2096</v>
      </c>
      <c r="G278" s="153" t="n">
        <v>658456</v>
      </c>
      <c r="H278" s="157" t="n">
        <v>15692.2794</v>
      </c>
      <c r="I278" s="152" t="n">
        <v>84.86409999999999</v>
      </c>
      <c r="J278" s="152" t="n">
        <v>1.18028504475433</v>
      </c>
      <c r="K278" s="158" t="n">
        <v>42223</v>
      </c>
      <c r="L278" s="159" t="n">
        <v>3641.31</v>
      </c>
      <c r="M278" s="159" t="n">
        <v>3735.05</v>
      </c>
      <c r="N278" s="159" t="n">
        <v>-93.73999999999999</v>
      </c>
    </row>
    <row customHeight="1" ht="14.4" r="279" s="106" spans="1:21">
      <c r="B279" s="153" t="s">
        <v>541</v>
      </c>
      <c r="C279" s="153" t="n">
        <v>242843</v>
      </c>
      <c r="D279" s="157" t="n">
        <v>6012.9468</v>
      </c>
      <c r="E279" s="153" t="n">
        <v>234462</v>
      </c>
      <c r="F279" s="157" t="n">
        <v>5770.3067</v>
      </c>
      <c r="G279" s="153" t="n">
        <v>2632223</v>
      </c>
      <c r="H279" s="157" t="n">
        <v>70398.2742</v>
      </c>
      <c r="I279" s="152" t="n">
        <v>242.6401</v>
      </c>
      <c r="J279" s="152" t="n">
        <v>2.04819585390666</v>
      </c>
    </row>
    <row customHeight="1" ht="14.4" r="280" s="106" spans="1:21">
      <c r="B280" s="153" t="s">
        <v>542</v>
      </c>
      <c r="C280" s="153" t="n">
        <v>75779</v>
      </c>
      <c r="D280" s="157" t="n">
        <v>2095.5357</v>
      </c>
      <c r="E280" s="153" t="n">
        <v>92012</v>
      </c>
      <c r="F280" s="157" t="n">
        <v>2597.7127</v>
      </c>
      <c r="G280" s="153" t="n">
        <v>1818342</v>
      </c>
      <c r="H280" s="157" t="n">
        <v>50999.5162</v>
      </c>
      <c r="I280" s="152" t="n">
        <v>-502.177</v>
      </c>
      <c r="J280" s="152" t="n">
        <v>0.593322589907043</v>
      </c>
    </row>
    <row customHeight="1" ht="14.4" r="281" s="106" spans="1:21">
      <c r="B281" s="153" t="s">
        <v>543</v>
      </c>
      <c r="C281" s="153" t="n">
        <v>62430</v>
      </c>
      <c r="D281" s="157" t="n">
        <v>1649.322</v>
      </c>
      <c r="E281" s="153" t="n">
        <v>62161</v>
      </c>
      <c r="F281" s="157" t="n">
        <v>1633.0376</v>
      </c>
      <c r="G281" s="153" t="n">
        <v>108611</v>
      </c>
      <c r="H281" s="157" t="n">
        <v>3038.3058</v>
      </c>
      <c r="I281" s="152" t="n">
        <v>16.2843999999998</v>
      </c>
      <c r="J281" s="152" t="n">
        <v>16.5879473582516</v>
      </c>
    </row>
    <row customHeight="1" ht="14.4" r="282" s="106" spans="1:21">
      <c r="B282" s="153" t="s">
        <v>544</v>
      </c>
      <c r="C282" s="153">
        <f>SUM(C278:C281)</f>
        <v/>
      </c>
      <c r="D282" s="157">
        <f>SUM(D278:D281)</f>
        <v/>
      </c>
      <c r="E282" s="153">
        <f>SUM(E278:E281)</f>
        <v/>
      </c>
      <c r="F282" s="157">
        <f>SUM(F278:F281)</f>
        <v/>
      </c>
      <c r="G282" s="153">
        <f>SUM(G278:G281)</f>
        <v/>
      </c>
      <c r="H282" s="153">
        <f>SUM(H278:H281)</f>
        <v/>
      </c>
      <c r="I282" s="152" t="n">
        <v>-158.3884</v>
      </c>
      <c r="J282" s="152" t="n">
        <v>1.6895533022981</v>
      </c>
    </row>
    <row customHeight="1" ht="14.4" r="284" s="106" spans="1:21">
      <c r="B284" s="151" t="s">
        <v>575</v>
      </c>
      <c r="I284" s="152" t="n"/>
      <c r="J284" s="153" t="n"/>
    </row>
    <row customHeight="1" ht="14.4" r="285" s="106" spans="1:21">
      <c r="B285" s="153" t="n"/>
      <c r="C285" s="154" t="s">
        <v>529</v>
      </c>
      <c r="E285" s="154" t="s">
        <v>530</v>
      </c>
      <c r="G285" s="154" t="s">
        <v>531</v>
      </c>
      <c r="I285" s="152" t="n"/>
      <c r="J285" s="153" t="n"/>
      <c r="K285" s="153" t="s">
        <v>532</v>
      </c>
      <c r="L285" s="153" t="n"/>
      <c r="M285" s="153" t="n"/>
      <c r="N285" s="153" t="n"/>
    </row>
    <row customHeight="1" ht="28.8" r="286" s="106" spans="1:21">
      <c r="B286" s="153" t="n"/>
      <c r="C286" s="155" t="s">
        <v>533</v>
      </c>
      <c r="D286" s="155" t="s">
        <v>534</v>
      </c>
      <c r="E286" s="155" t="s">
        <v>533</v>
      </c>
      <c r="F286" s="155" t="s">
        <v>534</v>
      </c>
      <c r="G286" s="155" t="s">
        <v>533</v>
      </c>
      <c r="H286" s="155" t="s">
        <v>534</v>
      </c>
      <c r="I286" s="156" t="s">
        <v>535</v>
      </c>
      <c r="J286" s="156" t="s">
        <v>536</v>
      </c>
      <c r="K286" s="153" t="s">
        <v>4</v>
      </c>
      <c r="L286" s="153" t="s">
        <v>537</v>
      </c>
      <c r="M286" s="153" t="s">
        <v>538</v>
      </c>
      <c r="N286" s="153" t="s">
        <v>539</v>
      </c>
    </row>
    <row customHeight="1" ht="14.4" r="287" s="106" spans="1:21">
      <c r="B287" s="153" t="s">
        <v>540</v>
      </c>
      <c r="C287" s="153" t="n">
        <v>45455</v>
      </c>
      <c r="D287" s="157" t="n">
        <v>1211.231</v>
      </c>
      <c r="E287" s="153" t="n">
        <v>26333</v>
      </c>
      <c r="F287" s="157" t="n">
        <v>598.2756000000001</v>
      </c>
      <c r="G287" s="153" t="n">
        <v>676902</v>
      </c>
      <c r="H287" s="157" t="n">
        <v>16174.3119</v>
      </c>
      <c r="I287" s="152" t="n">
        <v>612.9554000000001</v>
      </c>
      <c r="J287" s="152" t="n">
        <v>2.80140206786786</v>
      </c>
      <c r="K287" s="158" t="n">
        <v>42226</v>
      </c>
      <c r="L287" s="159" t="n">
        <v>3539.95</v>
      </c>
      <c r="M287" s="159" t="n">
        <v>3554.38</v>
      </c>
      <c r="N287" s="159" t="n">
        <v>-14.43</v>
      </c>
    </row>
    <row customHeight="1" ht="14.4" r="288" s="106" spans="1:21">
      <c r="B288" s="153" t="s">
        <v>541</v>
      </c>
      <c r="C288" s="153" t="n">
        <v>479838</v>
      </c>
      <c r="D288" s="157" t="n">
        <v>11280.4317</v>
      </c>
      <c r="E288" s="153" t="n">
        <v>456714</v>
      </c>
      <c r="F288" s="157" t="n">
        <v>10646.9351</v>
      </c>
      <c r="G288" s="153" t="n">
        <v>2661341</v>
      </c>
      <c r="H288" s="157" t="n">
        <v>70881.2518</v>
      </c>
      <c r="I288" s="152" t="n">
        <v>633.496599999999</v>
      </c>
      <c r="J288" s="152" t="n">
        <v>1.10621326536543</v>
      </c>
    </row>
    <row customHeight="1" ht="14.4" r="289" s="106" spans="1:21">
      <c r="B289" s="153" t="s">
        <v>542</v>
      </c>
      <c r="C289" s="153" t="n">
        <v>76399</v>
      </c>
      <c r="D289" s="157" t="n">
        <v>2152.6865</v>
      </c>
      <c r="E289" s="153" t="n">
        <v>92691</v>
      </c>
      <c r="F289" s="157" t="n">
        <v>2578.9848</v>
      </c>
      <c r="G289" s="153" t="n">
        <v>1836342</v>
      </c>
      <c r="H289" s="157" t="n">
        <v>51208.0745</v>
      </c>
      <c r="I289" s="152" t="n">
        <v>-426.2983</v>
      </c>
      <c r="J289" s="152" t="n">
        <v>0.989912788683317</v>
      </c>
    </row>
    <row customHeight="1" ht="14.4" r="290" s="106" spans="1:21">
      <c r="B290" s="153" t="s">
        <v>543</v>
      </c>
      <c r="C290" s="153" t="n">
        <v>66097</v>
      </c>
      <c r="D290" s="157" t="n">
        <v>1731.5648</v>
      </c>
      <c r="E290" s="153" t="n">
        <v>66578</v>
      </c>
      <c r="F290" s="157" t="n">
        <v>1735.8415</v>
      </c>
      <c r="G290" s="153" t="n">
        <v>113462</v>
      </c>
      <c r="H290" s="157" t="n">
        <v>3163.767</v>
      </c>
      <c r="I290" s="152" t="n">
        <v>-4.27669999999989</v>
      </c>
      <c r="J290" s="152" t="n">
        <v>4.46639843109814</v>
      </c>
    </row>
    <row customHeight="1" ht="14.4" r="291" s="106" spans="1:21">
      <c r="B291" s="153" t="s">
        <v>544</v>
      </c>
      <c r="C291" s="153">
        <f>SUM(C287:C290)</f>
        <v/>
      </c>
      <c r="D291" s="157">
        <f>SUM(D287:D290)</f>
        <v/>
      </c>
      <c r="E291" s="153">
        <f>SUM(E287:E290)</f>
        <v/>
      </c>
      <c r="F291" s="157">
        <f>SUM(F287:F290)</f>
        <v/>
      </c>
      <c r="G291" s="153">
        <f>SUM(G287:G290)</f>
        <v/>
      </c>
      <c r="H291" s="153">
        <f>SUM(H287:H290)</f>
        <v/>
      </c>
      <c r="I291" s="152" t="n">
        <v>815.876999999997</v>
      </c>
      <c r="J291" s="152" t="n">
        <v>1.3495585736978</v>
      </c>
    </row>
    <row customHeight="1" ht="14.4" r="293" s="106" spans="1:21">
      <c r="B293" s="151" t="s">
        <v>576</v>
      </c>
      <c r="I293" s="152" t="n"/>
      <c r="J293" s="153" t="n"/>
    </row>
    <row customHeight="1" ht="14.4" r="294" s="106" spans="1:21">
      <c r="B294" s="153" t="n"/>
      <c r="C294" s="154" t="s">
        <v>529</v>
      </c>
      <c r="E294" s="154" t="s">
        <v>530</v>
      </c>
      <c r="G294" s="154" t="s">
        <v>531</v>
      </c>
      <c r="I294" s="152" t="n"/>
      <c r="J294" s="153" t="n"/>
      <c r="K294" s="153" t="s">
        <v>532</v>
      </c>
      <c r="L294" s="153" t="n"/>
      <c r="M294" s="153" t="n"/>
      <c r="N294" s="153" t="n"/>
    </row>
    <row customHeight="1" ht="28.8" r="295" s="106" spans="1:21">
      <c r="B295" s="153" t="n"/>
      <c r="C295" s="155" t="s">
        <v>533</v>
      </c>
      <c r="D295" s="155" t="s">
        <v>534</v>
      </c>
      <c r="E295" s="155" t="s">
        <v>533</v>
      </c>
      <c r="F295" s="155" t="s">
        <v>534</v>
      </c>
      <c r="G295" s="155" t="s">
        <v>533</v>
      </c>
      <c r="H295" s="155" t="s">
        <v>534</v>
      </c>
      <c r="I295" s="156" t="s">
        <v>535</v>
      </c>
      <c r="J295" s="156" t="s">
        <v>536</v>
      </c>
      <c r="K295" s="153" t="s">
        <v>4</v>
      </c>
      <c r="L295" s="153" t="s">
        <v>537</v>
      </c>
      <c r="M295" s="153" t="s">
        <v>538</v>
      </c>
      <c r="N295" s="153" t="s">
        <v>539</v>
      </c>
    </row>
    <row customHeight="1" ht="14.4" r="296" s="106" spans="1:21">
      <c r="B296" s="153" t="s">
        <v>540</v>
      </c>
      <c r="C296" s="153" t="n">
        <v>36159</v>
      </c>
      <c r="D296" s="157" t="n">
        <v>858.2814</v>
      </c>
      <c r="E296" s="153" t="n">
        <v>71194</v>
      </c>
      <c r="F296" s="157" t="n">
        <v>1716.0165</v>
      </c>
      <c r="G296" s="153" t="n">
        <v>678143</v>
      </c>
      <c r="H296" s="157" t="n">
        <v>15983.2963</v>
      </c>
      <c r="I296" s="152" t="n">
        <v>-857.7351</v>
      </c>
      <c r="J296" s="152" t="n">
        <v>0.183335253847677</v>
      </c>
      <c r="K296" s="158" t="n">
        <v>42227</v>
      </c>
      <c r="L296" s="159" t="n">
        <v>3488.91</v>
      </c>
      <c r="M296" s="159" t="n">
        <v>4225.72</v>
      </c>
      <c r="N296" s="159" t="n">
        <v>-736.8099999999999</v>
      </c>
    </row>
    <row customHeight="1" ht="14.4" r="297" s="106" spans="1:21">
      <c r="B297" s="153" t="s">
        <v>541</v>
      </c>
      <c r="C297" s="153" t="n">
        <v>542975</v>
      </c>
      <c r="D297" s="157" t="n">
        <v>12898.1323</v>
      </c>
      <c r="E297" s="153" t="n">
        <v>483946</v>
      </c>
      <c r="F297" s="157" t="n">
        <v>11640.7062</v>
      </c>
      <c r="G297" s="153" t="n">
        <v>2733594</v>
      </c>
      <c r="H297" s="157" t="n">
        <v>71969.5022</v>
      </c>
      <c r="I297" s="152" t="n">
        <v>1257.4261</v>
      </c>
      <c r="J297" s="152" t="n">
        <v>2.71490951366247</v>
      </c>
    </row>
    <row customHeight="1" ht="14.4" r="298" s="106" spans="1:21">
      <c r="B298" s="153" t="s">
        <v>542</v>
      </c>
      <c r="C298" s="153" t="n">
        <v>88746</v>
      </c>
      <c r="D298" s="157" t="n">
        <v>2503.3381</v>
      </c>
      <c r="E298" s="153" t="n">
        <v>94123</v>
      </c>
      <c r="F298" s="157" t="n">
        <v>2594.5786</v>
      </c>
      <c r="G298" s="153" t="n">
        <v>1845063</v>
      </c>
      <c r="H298" s="157" t="n">
        <v>50937.4995</v>
      </c>
      <c r="I298" s="152" t="n">
        <v>-91.2404999999999</v>
      </c>
      <c r="J298" s="152" t="n">
        <v>0.474911536086415</v>
      </c>
    </row>
    <row customHeight="1" ht="14.4" r="299" s="106" spans="1:21">
      <c r="B299" s="153" t="s">
        <v>543</v>
      </c>
      <c r="C299" s="153" t="n">
        <v>102419</v>
      </c>
      <c r="D299" s="157" t="n">
        <v>2838.8281</v>
      </c>
      <c r="E299" s="153" t="n">
        <v>104270</v>
      </c>
      <c r="F299" s="157" t="n">
        <v>2869.7426</v>
      </c>
      <c r="G299" s="153" t="n">
        <v>119419</v>
      </c>
      <c r="H299" s="157" t="n">
        <v>3245.4241</v>
      </c>
      <c r="I299" s="152" t="n">
        <v>-30.9144999999999</v>
      </c>
      <c r="J299" s="152" t="n">
        <v>5.25021593132503</v>
      </c>
    </row>
    <row customHeight="1" ht="14.4" r="300" s="106" spans="1:21">
      <c r="B300" s="153" t="s">
        <v>544</v>
      </c>
      <c r="C300" s="153">
        <f>SUM(C296:C299)</f>
        <v/>
      </c>
      <c r="D300" s="157">
        <f>SUM(D296:D299)</f>
        <v/>
      </c>
      <c r="E300" s="153">
        <f>SUM(E296:E299)</f>
        <v/>
      </c>
      <c r="F300" s="157">
        <f>SUM(F296:F299)</f>
        <v/>
      </c>
      <c r="G300" s="153">
        <f>SUM(G296:G299)</f>
        <v/>
      </c>
      <c r="H300" s="153">
        <f>SUM(H296:H299)</f>
        <v/>
      </c>
      <c r="I300" s="152" t="n">
        <v>277.535999999996</v>
      </c>
      <c r="J300" s="152" t="n">
        <v>1.6673830622156</v>
      </c>
    </row>
    <row customHeight="1" ht="14.4" r="301" s="106" spans="1:21">
      <c r="D301" s="109" t="n"/>
      <c r="F301" s="109" t="n"/>
      <c r="I301" s="160" t="n"/>
      <c r="J301" s="160" t="n"/>
    </row>
    <row customHeight="1" ht="14.4" r="302" s="106" spans="1:21">
      <c r="B302" s="151" t="s">
        <v>577</v>
      </c>
      <c r="I302" s="152" t="n"/>
      <c r="J302" s="153" t="n"/>
    </row>
    <row customHeight="1" ht="14.4" r="303" s="106" spans="1:21">
      <c r="B303" s="153" t="n"/>
      <c r="C303" s="154" t="s">
        <v>529</v>
      </c>
      <c r="E303" s="154" t="s">
        <v>530</v>
      </c>
      <c r="G303" s="154" t="s">
        <v>531</v>
      </c>
      <c r="I303" s="152" t="n"/>
      <c r="J303" s="153" t="n"/>
      <c r="K303" s="153" t="s">
        <v>532</v>
      </c>
      <c r="L303" s="153" t="n"/>
      <c r="M303" s="153" t="n"/>
      <c r="N303" s="153" t="n"/>
    </row>
    <row customHeight="1" ht="28.8" r="304" s="106" spans="1:21">
      <c r="B304" s="153" t="n"/>
      <c r="C304" s="155" t="s">
        <v>533</v>
      </c>
      <c r="D304" s="155" t="s">
        <v>534</v>
      </c>
      <c r="E304" s="155" t="s">
        <v>533</v>
      </c>
      <c r="F304" s="155" t="s">
        <v>534</v>
      </c>
      <c r="G304" s="155" t="s">
        <v>533</v>
      </c>
      <c r="H304" s="155" t="s">
        <v>534</v>
      </c>
      <c r="I304" s="156" t="s">
        <v>535</v>
      </c>
      <c r="J304" s="156" t="s">
        <v>536</v>
      </c>
      <c r="K304" s="153" t="s">
        <v>4</v>
      </c>
      <c r="L304" s="153" t="s">
        <v>537</v>
      </c>
      <c r="M304" s="153" t="s">
        <v>538</v>
      </c>
      <c r="N304" s="153" t="s">
        <v>539</v>
      </c>
    </row>
    <row customHeight="1" ht="14.4" r="305" s="106" spans="1:21">
      <c r="B305" s="153" t="s">
        <v>540</v>
      </c>
      <c r="C305" s="153" t="n">
        <v>53000</v>
      </c>
      <c r="D305" s="157" t="n">
        <v>1300.422</v>
      </c>
      <c r="E305" s="153" t="n">
        <v>151733</v>
      </c>
      <c r="F305" s="157" t="n">
        <v>3801.2384</v>
      </c>
      <c r="G305" s="153" t="n">
        <v>643322</v>
      </c>
      <c r="H305" s="157" t="n">
        <v>14826.5462</v>
      </c>
      <c r="I305" s="152" t="n">
        <v>-2500.8164</v>
      </c>
      <c r="J305" s="152" t="n">
        <v>-5.13475771334365</v>
      </c>
      <c r="K305" s="158" t="n">
        <v>42228</v>
      </c>
      <c r="L305" s="159" t="n">
        <v>3785.66</v>
      </c>
      <c r="M305" s="159" t="n">
        <v>5640.68</v>
      </c>
      <c r="N305" s="159" t="n">
        <v>-1855.02</v>
      </c>
    </row>
    <row customHeight="1" ht="14.4" r="306" s="106" spans="1:21">
      <c r="B306" s="153" t="s">
        <v>541</v>
      </c>
      <c r="C306" s="153" t="n">
        <v>716420</v>
      </c>
      <c r="D306" s="157" t="n">
        <v>17311.6365</v>
      </c>
      <c r="E306" s="153" t="n">
        <v>592015</v>
      </c>
      <c r="F306" s="157" t="n">
        <v>14579.3994</v>
      </c>
      <c r="G306" s="153" t="n">
        <v>2881213</v>
      </c>
      <c r="H306" s="157" t="n">
        <v>74117.13989999999</v>
      </c>
      <c r="I306" s="152" t="n">
        <v>2732.2371</v>
      </c>
      <c r="J306" s="152" t="n">
        <v>5.40018012916329</v>
      </c>
    </row>
    <row customHeight="1" ht="14.4" r="307" s="106" spans="1:21">
      <c r="B307" s="153" t="s">
        <v>542</v>
      </c>
      <c r="C307" s="153" t="n">
        <v>119406</v>
      </c>
      <c r="D307" s="157" t="n">
        <v>3299.5655</v>
      </c>
      <c r="E307" s="153" t="n">
        <v>109048</v>
      </c>
      <c r="F307" s="157" t="n">
        <v>2966.3909</v>
      </c>
      <c r="G307" s="153" t="n">
        <v>1870211</v>
      </c>
      <c r="H307" s="157" t="n">
        <v>50421.4687</v>
      </c>
      <c r="I307" s="152" t="n">
        <v>333.1746</v>
      </c>
      <c r="J307" s="152" t="n">
        <v>1.36298868927511</v>
      </c>
    </row>
    <row customHeight="1" ht="14.4" r="308" s="106" spans="1:21">
      <c r="B308" s="153" t="s">
        <v>543</v>
      </c>
      <c r="C308" s="153" t="n">
        <v>113350</v>
      </c>
      <c r="D308" s="157" t="n">
        <v>3097.05</v>
      </c>
      <c r="E308" s="153" t="n">
        <v>119323</v>
      </c>
      <c r="F308" s="157" t="n">
        <v>3258.7945</v>
      </c>
      <c r="G308" s="153" t="n">
        <v>129248</v>
      </c>
      <c r="H308" s="157" t="n">
        <v>3438.1393</v>
      </c>
      <c r="I308" s="152" t="n">
        <v>-161.7445</v>
      </c>
      <c r="J308" s="152" t="n">
        <v>8.23068355956757</v>
      </c>
    </row>
    <row customHeight="1" ht="14.4" r="309" s="106" spans="1:21">
      <c r="B309" s="153" t="s">
        <v>544</v>
      </c>
      <c r="C309" s="153">
        <f>SUM(C305:C308)</f>
        <v/>
      </c>
      <c r="D309" s="157">
        <f>SUM(D305:D308)</f>
        <v/>
      </c>
      <c r="E309" s="153">
        <f>SUM(E305:E308)</f>
        <v/>
      </c>
      <c r="F309" s="157">
        <f>SUM(F305:F308)</f>
        <v/>
      </c>
      <c r="G309" s="153">
        <f>SUM(G305:G308)</f>
        <v/>
      </c>
      <c r="H309" s="153">
        <f>SUM(H305:H308)</f>
        <v/>
      </c>
      <c r="I309" s="152" t="n">
        <v>402.8508</v>
      </c>
      <c r="J309" s="152" t="n">
        <v>2.74867895076447</v>
      </c>
    </row>
    <row customHeight="1" ht="14.4" r="311" s="106" spans="1:21">
      <c r="B311" s="151" t="s">
        <v>578</v>
      </c>
      <c r="I311" s="152" t="n"/>
      <c r="J311" s="153" t="n"/>
    </row>
    <row customHeight="1" ht="14.4" r="312" s="106" spans="1:21">
      <c r="B312" s="153" t="n"/>
      <c r="C312" s="154" t="s">
        <v>529</v>
      </c>
      <c r="E312" s="154" t="s">
        <v>530</v>
      </c>
      <c r="G312" s="154" t="s">
        <v>531</v>
      </c>
      <c r="I312" s="152" t="n"/>
      <c r="J312" s="153" t="n"/>
      <c r="K312" s="153" t="s">
        <v>532</v>
      </c>
      <c r="L312" s="153" t="n"/>
      <c r="M312" s="153" t="n"/>
      <c r="N312" s="153" t="n"/>
    </row>
    <row customHeight="1" ht="28.8" r="313" s="106" spans="1:21">
      <c r="B313" s="153" t="n"/>
      <c r="C313" s="155" t="s">
        <v>533</v>
      </c>
      <c r="D313" s="155" t="s">
        <v>534</v>
      </c>
      <c r="E313" s="155" t="s">
        <v>533</v>
      </c>
      <c r="F313" s="155" t="s">
        <v>534</v>
      </c>
      <c r="G313" s="155" t="s">
        <v>533</v>
      </c>
      <c r="H313" s="155" t="s">
        <v>534</v>
      </c>
      <c r="I313" s="156" t="s">
        <v>535</v>
      </c>
      <c r="J313" s="156" t="s">
        <v>536</v>
      </c>
      <c r="K313" s="153" t="s">
        <v>4</v>
      </c>
      <c r="L313" s="153" t="s">
        <v>537</v>
      </c>
      <c r="M313" s="153" t="s">
        <v>538</v>
      </c>
      <c r="N313" s="153" t="s">
        <v>539</v>
      </c>
    </row>
    <row customHeight="1" ht="14.4" r="314" s="106" spans="1:21">
      <c r="B314" s="153" t="s">
        <v>540</v>
      </c>
      <c r="C314" s="153" t="n">
        <v>36093</v>
      </c>
      <c r="D314" s="157" t="n">
        <v>864.0191</v>
      </c>
      <c r="E314" s="153" t="n">
        <v>46010</v>
      </c>
      <c r="F314" s="157" t="n">
        <v>1099.5465</v>
      </c>
      <c r="G314" s="153" t="n">
        <v>639529</v>
      </c>
      <c r="H314" s="157" t="n">
        <v>14809.7538</v>
      </c>
      <c r="I314" s="152" t="n">
        <v>-235.5274</v>
      </c>
      <c r="J314" s="152" t="n">
        <v>-0.589595878891131</v>
      </c>
      <c r="K314" s="158" t="n">
        <v>42229</v>
      </c>
      <c r="L314" s="159" t="n">
        <v>3854.34</v>
      </c>
      <c r="M314" s="159" t="n">
        <v>4480.24</v>
      </c>
      <c r="N314" s="159" t="n">
        <v>-625.9</v>
      </c>
    </row>
    <row customHeight="1" ht="14.4" r="315" s="106" spans="1:21">
      <c r="B315" s="153" t="s">
        <v>541</v>
      </c>
      <c r="C315" s="153" t="n">
        <v>621321</v>
      </c>
      <c r="D315" s="157" t="n">
        <v>14709.5906</v>
      </c>
      <c r="E315" s="153" t="n">
        <v>580079</v>
      </c>
      <c r="F315" s="157" t="n">
        <v>13766.643</v>
      </c>
      <c r="G315" s="153" t="n">
        <v>2913411</v>
      </c>
      <c r="H315" s="157" t="n">
        <v>74974.5119</v>
      </c>
      <c r="I315" s="152" t="n">
        <v>942.9476</v>
      </c>
      <c r="J315" s="152" t="n">
        <v>1.11751543533921</v>
      </c>
    </row>
    <row customHeight="1" ht="14.4" r="316" s="106" spans="1:21">
      <c r="B316" s="153" t="s">
        <v>542</v>
      </c>
      <c r="C316" s="153" t="n">
        <v>101905</v>
      </c>
      <c r="D316" s="157" t="n">
        <v>2831.7223</v>
      </c>
      <c r="E316" s="153" t="n">
        <v>100264</v>
      </c>
      <c r="F316" s="157" t="n">
        <v>2639.1774</v>
      </c>
      <c r="G316" s="153" t="n">
        <v>1895374</v>
      </c>
      <c r="H316" s="157" t="n">
        <v>50869.0443</v>
      </c>
      <c r="I316" s="152" t="n">
        <v>192.5449</v>
      </c>
      <c r="J316" s="152" t="n">
        <v>1.34546315896976</v>
      </c>
    </row>
    <row customHeight="1" ht="14.4" r="317" s="106" spans="1:21">
      <c r="B317" s="153" t="s">
        <v>543</v>
      </c>
      <c r="C317" s="153" t="n">
        <v>105941</v>
      </c>
      <c r="D317" s="157" t="n">
        <v>2790.002</v>
      </c>
      <c r="E317" s="153" t="n">
        <v>105165</v>
      </c>
      <c r="F317" s="157" t="n">
        <v>2771.2706</v>
      </c>
      <c r="G317" s="153" t="n">
        <v>134456</v>
      </c>
      <c r="H317" s="157" t="n">
        <v>3549.2616</v>
      </c>
      <c r="I317" s="152" t="n">
        <v>18.7314000000001</v>
      </c>
      <c r="J317" s="152" t="n">
        <v>4.02946273830156</v>
      </c>
    </row>
    <row customHeight="1" ht="14.4" r="318" s="106" spans="1:21">
      <c r="B318" s="153" t="s">
        <v>544</v>
      </c>
      <c r="C318" s="153">
        <f>SUM(C314:C317)</f>
        <v/>
      </c>
      <c r="D318" s="157">
        <f>SUM(D314:D317)</f>
        <v/>
      </c>
      <c r="E318" s="153">
        <f>SUM(E314:E317)</f>
        <v/>
      </c>
      <c r="F318" s="157">
        <f>SUM(F314:F317)</f>
        <v/>
      </c>
      <c r="G318" s="153">
        <f>SUM(G314:G317)</f>
        <v/>
      </c>
      <c r="H318" s="153">
        <f>SUM(H314:H317)</f>
        <v/>
      </c>
      <c r="I318" s="152" t="n">
        <v>918.696499999998</v>
      </c>
      <c r="J318" s="152" t="n">
        <v>1.06401274150551</v>
      </c>
    </row>
    <row customHeight="1" ht="14.4" r="320" s="106" spans="1:21">
      <c r="B320" s="151" t="s">
        <v>579</v>
      </c>
      <c r="I320" s="152" t="n"/>
      <c r="J320" s="153" t="n"/>
    </row>
    <row customHeight="1" ht="14.4" r="321" s="106" spans="1:21">
      <c r="B321" s="153" t="n"/>
      <c r="C321" s="154" t="s">
        <v>529</v>
      </c>
      <c r="E321" s="154" t="s">
        <v>530</v>
      </c>
      <c r="G321" s="154" t="s">
        <v>531</v>
      </c>
      <c r="I321" s="152" t="n"/>
      <c r="J321" s="153" t="n"/>
      <c r="K321" s="153" t="s">
        <v>532</v>
      </c>
      <c r="L321" s="153" t="n"/>
      <c r="M321" s="153" t="n"/>
      <c r="N321" s="153" t="n"/>
    </row>
    <row customHeight="1" ht="28.8" r="322" s="106" spans="1:21">
      <c r="B322" s="153" t="n"/>
      <c r="C322" s="155" t="s">
        <v>533</v>
      </c>
      <c r="D322" s="155" t="s">
        <v>534</v>
      </c>
      <c r="E322" s="155" t="s">
        <v>533</v>
      </c>
      <c r="F322" s="155" t="s">
        <v>534</v>
      </c>
      <c r="G322" s="155" t="s">
        <v>533</v>
      </c>
      <c r="H322" s="155" t="s">
        <v>534</v>
      </c>
      <c r="I322" s="156" t="s">
        <v>535</v>
      </c>
      <c r="J322" s="156" t="s">
        <v>536</v>
      </c>
      <c r="K322" s="153" t="s">
        <v>4</v>
      </c>
      <c r="L322" s="153" t="s">
        <v>537</v>
      </c>
      <c r="M322" s="153" t="s">
        <v>538</v>
      </c>
      <c r="N322" s="153" t="s">
        <v>539</v>
      </c>
    </row>
    <row customHeight="1" ht="14.4" r="323" s="106" spans="1:21">
      <c r="B323" s="153" t="s">
        <v>540</v>
      </c>
      <c r="C323" s="153" t="n">
        <v>87905</v>
      </c>
      <c r="D323" s="157" t="n">
        <v>2249.645</v>
      </c>
      <c r="E323" s="153" t="n">
        <v>79161</v>
      </c>
      <c r="F323" s="157" t="n">
        <v>1814.4636</v>
      </c>
      <c r="G323" s="153" t="n">
        <v>621295</v>
      </c>
      <c r="H323" s="157" t="n">
        <v>14936.0022</v>
      </c>
      <c r="I323" s="152" t="n">
        <v>435.1814</v>
      </c>
      <c r="J323" s="152" t="n">
        <v>-2.85116077613369</v>
      </c>
      <c r="K323" s="158" t="n">
        <v>42230</v>
      </c>
      <c r="L323" s="159" t="n">
        <v>4442.23</v>
      </c>
      <c r="M323" s="159" t="n">
        <v>4038.47</v>
      </c>
      <c r="N323" s="159" t="n">
        <v>403.76</v>
      </c>
    </row>
    <row customHeight="1" ht="14.4" r="324" s="106" spans="1:21">
      <c r="B324" s="153" t="s">
        <v>541</v>
      </c>
      <c r="C324" s="153" t="n">
        <v>665569</v>
      </c>
      <c r="D324" s="157" t="n">
        <v>16449.8407</v>
      </c>
      <c r="E324" s="153" t="n">
        <v>642113</v>
      </c>
      <c r="F324" s="157" t="n">
        <v>15783.1961</v>
      </c>
      <c r="G324" s="153" t="n">
        <v>2940345</v>
      </c>
      <c r="H324" s="157" t="n">
        <v>77286.4176</v>
      </c>
      <c r="I324" s="152" t="n">
        <v>666.644600000002</v>
      </c>
      <c r="J324" s="152" t="n">
        <v>0.924483363315372</v>
      </c>
    </row>
    <row customHeight="1" ht="14.4" r="325" s="106" spans="1:21">
      <c r="B325" s="153" t="s">
        <v>542</v>
      </c>
      <c r="C325" s="153" t="n">
        <v>105044</v>
      </c>
      <c r="D325" s="157" t="n">
        <v>2875.7533</v>
      </c>
      <c r="E325" s="153" t="n">
        <v>106267</v>
      </c>
      <c r="F325" s="157" t="n">
        <v>2946.3548</v>
      </c>
      <c r="G325" s="153" t="n">
        <v>1912079</v>
      </c>
      <c r="H325" s="157" t="n">
        <v>52573.3508</v>
      </c>
      <c r="I325" s="152" t="n">
        <v>-70.6015000000002</v>
      </c>
      <c r="J325" s="152" t="n">
        <v>0.881356397207095</v>
      </c>
    </row>
    <row customHeight="1" ht="14.4" r="326" s="106" spans="1:21">
      <c r="B326" s="153" t="s">
        <v>543</v>
      </c>
      <c r="C326" s="153" t="n">
        <v>114008</v>
      </c>
      <c r="D326" s="157" t="n">
        <v>3031.7188</v>
      </c>
      <c r="E326" s="153" t="n">
        <v>115787</v>
      </c>
      <c r="F326" s="157" t="n">
        <v>3092.3844</v>
      </c>
      <c r="G326" s="153" t="n">
        <v>142573</v>
      </c>
      <c r="H326" s="157" t="n">
        <v>3857.6721</v>
      </c>
      <c r="I326" s="152" t="n">
        <v>-60.6655999999998</v>
      </c>
      <c r="J326" s="152" t="n">
        <v>6.03691914083418</v>
      </c>
    </row>
    <row customHeight="1" ht="14.4" r="327" s="106" spans="1:21">
      <c r="B327" s="153" t="s">
        <v>544</v>
      </c>
      <c r="C327" s="153">
        <f>SUM(C323:C326)</f>
        <v/>
      </c>
      <c r="D327" s="157">
        <f>SUM(D323:D326)</f>
        <v/>
      </c>
      <c r="E327" s="153">
        <f>SUM(E323:E326)</f>
        <v/>
      </c>
      <c r="F327" s="157">
        <f>SUM(F323:F326)</f>
        <v/>
      </c>
      <c r="G327" s="153">
        <f>SUM(G323:G326)</f>
        <v/>
      </c>
      <c r="H327" s="153">
        <f>SUM(H323:H326)</f>
        <v/>
      </c>
      <c r="I327" s="152" t="n">
        <v>970.5589</v>
      </c>
      <c r="J327" s="152" t="n">
        <v>0.6004546130325989</v>
      </c>
    </row>
    <row customHeight="1" ht="14.4" r="328" s="106" spans="1:21">
      <c r="D328" s="109" t="n"/>
      <c r="F328" s="109" t="n"/>
      <c r="I328" s="160" t="n"/>
      <c r="J328" s="160" t="n"/>
    </row>
    <row customHeight="1" ht="14.4" r="329" s="106" spans="1:21">
      <c r="B329" s="151" t="s">
        <v>580</v>
      </c>
      <c r="I329" s="152" t="n"/>
      <c r="J329" s="153" t="n"/>
    </row>
    <row customHeight="1" ht="14.4" r="330" s="106" spans="1:21">
      <c r="B330" s="153" t="n"/>
      <c r="C330" s="154" t="s">
        <v>529</v>
      </c>
      <c r="E330" s="154" t="s">
        <v>530</v>
      </c>
      <c r="G330" s="154" t="s">
        <v>531</v>
      </c>
      <c r="I330" s="152" t="n"/>
      <c r="J330" s="153" t="n"/>
      <c r="K330" s="153" t="s">
        <v>532</v>
      </c>
      <c r="L330" s="153" t="n"/>
      <c r="M330" s="153" t="n"/>
      <c r="N330" s="153" t="n"/>
    </row>
    <row customHeight="1" ht="28.8" r="331" s="106" spans="1:21">
      <c r="B331" s="153" t="n"/>
      <c r="C331" s="155" t="s">
        <v>533</v>
      </c>
      <c r="D331" s="155" t="s">
        <v>534</v>
      </c>
      <c r="E331" s="155" t="s">
        <v>533</v>
      </c>
      <c r="F331" s="155" t="s">
        <v>534</v>
      </c>
      <c r="G331" s="155" t="s">
        <v>533</v>
      </c>
      <c r="H331" s="155" t="s">
        <v>534</v>
      </c>
      <c r="I331" s="156" t="s">
        <v>535</v>
      </c>
      <c r="J331" s="156" t="s">
        <v>536</v>
      </c>
      <c r="K331" s="153" t="s">
        <v>4</v>
      </c>
      <c r="L331" s="153" t="s">
        <v>537</v>
      </c>
      <c r="M331" s="153" t="s">
        <v>538</v>
      </c>
      <c r="N331" s="153" t="s">
        <v>539</v>
      </c>
    </row>
    <row customHeight="1" ht="14.4" r="332" s="106" spans="1:21">
      <c r="B332" s="153" t="s">
        <v>540</v>
      </c>
      <c r="C332" s="153" t="n">
        <v>47149</v>
      </c>
      <c r="D332" s="157" t="n">
        <v>1405.2868</v>
      </c>
      <c r="E332" s="153" t="n">
        <v>84123</v>
      </c>
      <c r="F332" s="157" t="n">
        <v>2006.1065</v>
      </c>
      <c r="G332" s="153" t="n">
        <v>600211</v>
      </c>
      <c r="H332" s="157" t="n">
        <v>14410.7175</v>
      </c>
      <c r="I332" s="152" t="n">
        <v>-600.8197</v>
      </c>
      <c r="J332" s="152" t="n">
        <v>-3.39355700593116</v>
      </c>
      <c r="K332" s="158" t="n">
        <v>42233</v>
      </c>
      <c r="L332" s="159" t="n">
        <v>3507.74</v>
      </c>
      <c r="M332" s="159" t="n">
        <v>3365.4</v>
      </c>
      <c r="N332" s="159" t="n">
        <v>142.34</v>
      </c>
    </row>
    <row customHeight="1" ht="14.4" r="333" s="106" spans="1:21">
      <c r="B333" s="153" t="s">
        <v>541</v>
      </c>
      <c r="C333" s="153" t="n">
        <v>653099</v>
      </c>
      <c r="D333" s="157" t="n">
        <v>15837.4879</v>
      </c>
      <c r="E333" s="153" t="n">
        <v>633368</v>
      </c>
      <c r="F333" s="157" t="n">
        <v>15287.5583</v>
      </c>
      <c r="G333" s="153" t="n">
        <v>2938798</v>
      </c>
      <c r="H333" s="157" t="n">
        <v>77017.83560000001</v>
      </c>
      <c r="I333" s="152" t="n">
        <v>549.9296000000001</v>
      </c>
      <c r="J333" s="152" t="n">
        <v>-0.0526128736593835</v>
      </c>
    </row>
    <row customHeight="1" ht="14.4" r="334" s="106" spans="1:21">
      <c r="B334" s="153" t="s">
        <v>542</v>
      </c>
      <c r="C334" s="153" t="n">
        <v>91289</v>
      </c>
      <c r="D334" s="157" t="n">
        <v>2628.6033</v>
      </c>
      <c r="E334" s="153" t="n">
        <v>90825</v>
      </c>
      <c r="F334" s="157" t="n">
        <v>2665.9334</v>
      </c>
      <c r="G334" s="153" t="n">
        <v>1913149</v>
      </c>
      <c r="H334" s="157" t="n">
        <v>52640.9071</v>
      </c>
      <c r="I334" s="152" t="n">
        <v>-37.3300999999997</v>
      </c>
      <c r="J334" s="152" t="n">
        <v>0.0559600309401442</v>
      </c>
    </row>
    <row customHeight="1" ht="14.4" r="335" s="106" spans="1:21">
      <c r="B335" s="153" t="s">
        <v>543</v>
      </c>
      <c r="C335" s="153" t="n">
        <v>100226</v>
      </c>
      <c r="D335" s="157" t="n">
        <v>2742.1875</v>
      </c>
      <c r="E335" s="153" t="n">
        <v>99961</v>
      </c>
      <c r="F335" s="157" t="n">
        <v>2745.4094</v>
      </c>
      <c r="G335" s="153" t="n">
        <v>147308</v>
      </c>
      <c r="H335" s="157" t="n">
        <v>3998.8461</v>
      </c>
      <c r="I335" s="152" t="n">
        <v>-3.2219</v>
      </c>
      <c r="J335" s="152" t="n">
        <v>3.32110567919592</v>
      </c>
    </row>
    <row customHeight="1" ht="14.4" r="336" s="106" spans="1:21">
      <c r="B336" s="153" t="s">
        <v>544</v>
      </c>
      <c r="C336" s="153">
        <f>SUM(C332:C335)</f>
        <v/>
      </c>
      <c r="D336" s="157">
        <f>SUM(D332:D335)</f>
        <v/>
      </c>
      <c r="E336" s="153">
        <f>SUM(E332:E335)</f>
        <v/>
      </c>
      <c r="F336" s="157">
        <f>SUM(F332:F335)</f>
        <v/>
      </c>
      <c r="G336" s="153">
        <f>SUM(G332:G335)</f>
        <v/>
      </c>
      <c r="H336" s="153">
        <f>SUM(H332:H335)</f>
        <v/>
      </c>
      <c r="I336" s="152" t="n">
        <v>-91.4421000000002</v>
      </c>
      <c r="J336" s="152" t="n">
        <v>-0.299592684995723</v>
      </c>
    </row>
    <row customHeight="1" ht="14.4" r="338" s="106" spans="1:21">
      <c r="B338" s="151" t="s">
        <v>581</v>
      </c>
      <c r="I338" s="152" t="n"/>
      <c r="J338" s="153" t="n"/>
    </row>
    <row customHeight="1" ht="14.4" r="339" s="106" spans="1:21">
      <c r="B339" s="153" t="n"/>
      <c r="C339" s="154" t="s">
        <v>529</v>
      </c>
      <c r="E339" s="154" t="s">
        <v>530</v>
      </c>
      <c r="G339" s="154" t="s">
        <v>531</v>
      </c>
      <c r="I339" s="152" t="n"/>
      <c r="J339" s="153" t="n"/>
      <c r="K339" s="153" t="s">
        <v>532</v>
      </c>
      <c r="L339" s="153" t="n"/>
      <c r="M339" s="153" t="n"/>
      <c r="N339" s="153" t="n"/>
    </row>
    <row customHeight="1" ht="28.8" r="340" s="106" spans="1:21">
      <c r="B340" s="153" t="n"/>
      <c r="C340" s="155" t="s">
        <v>533</v>
      </c>
      <c r="D340" s="155" t="s">
        <v>534</v>
      </c>
      <c r="E340" s="155" t="s">
        <v>533</v>
      </c>
      <c r="F340" s="155" t="s">
        <v>534</v>
      </c>
      <c r="G340" s="155" t="s">
        <v>533</v>
      </c>
      <c r="H340" s="155" t="s">
        <v>534</v>
      </c>
      <c r="I340" s="156" t="s">
        <v>535</v>
      </c>
      <c r="J340" s="156" t="s">
        <v>536</v>
      </c>
      <c r="K340" s="153" t="s">
        <v>4</v>
      </c>
      <c r="L340" s="153" t="s">
        <v>537</v>
      </c>
      <c r="M340" s="153" t="s">
        <v>538</v>
      </c>
      <c r="N340" s="153" t="s">
        <v>539</v>
      </c>
    </row>
    <row customHeight="1" ht="14.4" r="341" s="106" spans="1:21">
      <c r="B341" s="153" t="s">
        <v>540</v>
      </c>
      <c r="C341" s="153" t="n">
        <v>54674</v>
      </c>
      <c r="D341" s="157" t="n">
        <v>1299.4299</v>
      </c>
      <c r="E341" s="153" t="n">
        <v>52571</v>
      </c>
      <c r="F341" s="157" t="n">
        <v>1280.4742</v>
      </c>
      <c r="G341" s="153" t="n">
        <v>592820</v>
      </c>
      <c r="H341" s="157" t="n">
        <v>14171.627</v>
      </c>
      <c r="I341" s="152" t="n">
        <v>18.9557</v>
      </c>
      <c r="J341" s="152" t="n">
        <v>-1.2314002908977</v>
      </c>
      <c r="K341" s="158" t="n">
        <v>42234</v>
      </c>
      <c r="L341" s="159" t="n">
        <v>3436.01</v>
      </c>
      <c r="M341" s="159" t="n">
        <v>3691.43</v>
      </c>
      <c r="N341" s="159" t="n">
        <v>-255.42</v>
      </c>
    </row>
    <row customHeight="1" ht="14.4" r="342" s="106" spans="1:21">
      <c r="B342" s="153" t="s">
        <v>541</v>
      </c>
      <c r="C342" s="153" t="n">
        <v>512308</v>
      </c>
      <c r="D342" s="157" t="n">
        <v>12720.3326</v>
      </c>
      <c r="E342" s="153" t="n">
        <v>490694</v>
      </c>
      <c r="F342" s="157" t="n">
        <v>12042.0549</v>
      </c>
      <c r="G342" s="153" t="n">
        <v>2961998</v>
      </c>
      <c r="H342" s="157" t="n">
        <v>77686.7506</v>
      </c>
      <c r="I342" s="152" t="n">
        <v>678.277700000001</v>
      </c>
      <c r="J342" s="152" t="n">
        <v>0.789438403047777</v>
      </c>
    </row>
    <row customHeight="1" ht="14.4" r="343" s="106" spans="1:21">
      <c r="B343" s="153" t="s">
        <v>542</v>
      </c>
      <c r="C343" s="153" t="n">
        <v>115519</v>
      </c>
      <c r="D343" s="157" t="n">
        <v>3381.2251</v>
      </c>
      <c r="E343" s="153" t="n">
        <v>103636</v>
      </c>
      <c r="F343" s="157" t="n">
        <v>2973.4748</v>
      </c>
      <c r="G343" s="153" t="n">
        <v>1929618</v>
      </c>
      <c r="H343" s="157" t="n">
        <v>53115.3801</v>
      </c>
      <c r="I343" s="152" t="n">
        <v>407.7503</v>
      </c>
      <c r="J343" s="152" t="n">
        <v>0.860832062740539</v>
      </c>
    </row>
    <row customHeight="1" ht="14.4" r="344" s="106" spans="1:21">
      <c r="B344" s="153" t="s">
        <v>543</v>
      </c>
      <c r="C344" s="153" t="n">
        <v>88732</v>
      </c>
      <c r="D344" s="157" t="n">
        <v>2551.8679</v>
      </c>
      <c r="E344" s="153" t="n">
        <v>91229</v>
      </c>
      <c r="F344" s="157" t="n">
        <v>2608.7519</v>
      </c>
      <c r="G344" s="153" t="n">
        <v>149777</v>
      </c>
      <c r="H344" s="157" t="n">
        <v>4055.8864</v>
      </c>
      <c r="I344" s="152" t="n">
        <v>-56.884</v>
      </c>
      <c r="J344" s="152" t="n">
        <v>1.67608004996334</v>
      </c>
    </row>
    <row customHeight="1" ht="14.4" r="345" s="106" spans="1:21">
      <c r="B345" s="153" t="s">
        <v>544</v>
      </c>
      <c r="C345" s="153">
        <f>SUM(C341:C344)</f>
        <v/>
      </c>
      <c r="D345" s="157">
        <f>SUM(D341:D344)</f>
        <v/>
      </c>
      <c r="E345" s="153">
        <f>SUM(E341:E344)</f>
        <v/>
      </c>
      <c r="F345" s="157">
        <f>SUM(F341:F344)</f>
        <v/>
      </c>
      <c r="G345" s="153">
        <f>SUM(G341:G344)</f>
        <v/>
      </c>
      <c r="H345" s="153">
        <f>SUM(H341:H344)</f>
        <v/>
      </c>
      <c r="I345" s="152" t="n">
        <v>1048.0997</v>
      </c>
      <c r="J345" s="152" t="n">
        <v>0.620541315904052</v>
      </c>
    </row>
    <row customHeight="1" ht="14.4" r="347" s="106" spans="1:21">
      <c r="B347" s="151" t="s">
        <v>582</v>
      </c>
      <c r="I347" s="152" t="n"/>
      <c r="J347" s="153" t="n"/>
    </row>
    <row customHeight="1" ht="14.4" r="348" s="106" spans="1:21">
      <c r="B348" s="153" t="n"/>
      <c r="C348" s="154" t="s">
        <v>529</v>
      </c>
      <c r="E348" s="154" t="s">
        <v>530</v>
      </c>
      <c r="G348" s="154" t="s">
        <v>531</v>
      </c>
      <c r="I348" s="152" t="n"/>
      <c r="J348" s="153" t="n"/>
      <c r="K348" s="153" t="s">
        <v>532</v>
      </c>
      <c r="L348" s="153" t="n"/>
      <c r="M348" s="153" t="n"/>
      <c r="N348" s="153" t="n"/>
    </row>
    <row customHeight="1" ht="28.8" r="349" s="106" spans="1:21">
      <c r="B349" s="153" t="n"/>
      <c r="C349" s="155" t="s">
        <v>533</v>
      </c>
      <c r="D349" s="155" t="s">
        <v>534</v>
      </c>
      <c r="E349" s="155" t="s">
        <v>533</v>
      </c>
      <c r="F349" s="155" t="s">
        <v>534</v>
      </c>
      <c r="G349" s="155" t="s">
        <v>533</v>
      </c>
      <c r="H349" s="155" t="s">
        <v>534</v>
      </c>
      <c r="I349" s="156" t="s">
        <v>535</v>
      </c>
      <c r="J349" s="156" t="s">
        <v>536</v>
      </c>
      <c r="K349" s="153" t="s">
        <v>4</v>
      </c>
      <c r="L349" s="153" t="s">
        <v>537</v>
      </c>
      <c r="M349" s="153" t="s">
        <v>538</v>
      </c>
      <c r="N349" s="153" t="s">
        <v>539</v>
      </c>
    </row>
    <row customHeight="1" ht="14.4" r="350" s="106" spans="1:21">
      <c r="B350" s="153" t="s">
        <v>540</v>
      </c>
      <c r="C350" s="153" t="n">
        <v>47534</v>
      </c>
      <c r="D350" s="157" t="n">
        <v>1081.8524</v>
      </c>
      <c r="E350" s="153" t="n">
        <v>65995</v>
      </c>
      <c r="F350" s="157" t="n">
        <v>1604.0692</v>
      </c>
      <c r="G350" s="153" t="n">
        <v>601399</v>
      </c>
      <c r="H350" s="157" t="n">
        <v>14269.1562</v>
      </c>
      <c r="I350" s="152" t="n">
        <v>-522.2168</v>
      </c>
      <c r="J350" s="152" t="n">
        <v>1.44715090583988</v>
      </c>
      <c r="K350" s="158" t="n">
        <v>42235</v>
      </c>
      <c r="L350" s="159" t="n">
        <v>3132.83</v>
      </c>
      <c r="M350" s="159" t="n">
        <v>3556.55</v>
      </c>
      <c r="N350" s="159" t="n">
        <v>-423.72</v>
      </c>
    </row>
    <row customHeight="1" ht="14.4" r="351" s="106" spans="1:21">
      <c r="B351" s="153" t="s">
        <v>541</v>
      </c>
      <c r="C351" s="153" t="n">
        <v>519392</v>
      </c>
      <c r="D351" s="157" t="n">
        <v>12322.2267</v>
      </c>
      <c r="E351" s="153" t="n">
        <v>496496</v>
      </c>
      <c r="F351" s="157" t="n">
        <v>11807.0413</v>
      </c>
      <c r="G351" s="153" t="n">
        <v>2994242</v>
      </c>
      <c r="H351" s="157" t="n">
        <v>78714.19190000001</v>
      </c>
      <c r="I351" s="152" t="n">
        <v>515.185399999999</v>
      </c>
      <c r="J351" s="152" t="n">
        <v>1.08858952639401</v>
      </c>
    </row>
    <row customHeight="1" ht="14.4" r="352" s="106" spans="1:21">
      <c r="B352" s="153" t="s">
        <v>542</v>
      </c>
      <c r="C352" s="153" t="n">
        <v>121716</v>
      </c>
      <c r="D352" s="157" t="n">
        <v>3442.143</v>
      </c>
      <c r="E352" s="153" t="n">
        <v>102799</v>
      </c>
      <c r="F352" s="157" t="n">
        <v>2939.0037</v>
      </c>
      <c r="G352" s="153" t="n">
        <v>1936427</v>
      </c>
      <c r="H352" s="157" t="n">
        <v>53253.2736</v>
      </c>
      <c r="I352" s="152" t="n">
        <v>503.1393</v>
      </c>
      <c r="J352" s="152" t="n">
        <v>0.352867769682911</v>
      </c>
    </row>
    <row customHeight="1" ht="14.4" r="353" s="106" spans="1:21">
      <c r="B353" s="153" t="s">
        <v>543</v>
      </c>
      <c r="C353" s="153" t="n">
        <v>81441</v>
      </c>
      <c r="D353" s="157" t="n">
        <v>2320.6197</v>
      </c>
      <c r="E353" s="153" t="n">
        <v>82787</v>
      </c>
      <c r="F353" s="157" t="n">
        <v>2365.0565</v>
      </c>
      <c r="G353" s="153" t="n">
        <v>153759</v>
      </c>
      <c r="H353" s="157" t="n">
        <v>4215.5999</v>
      </c>
      <c r="I353" s="152" t="n">
        <v>-44.4368</v>
      </c>
      <c r="J353" s="152" t="n">
        <v>2.65861914713207</v>
      </c>
    </row>
    <row customHeight="1" ht="14.4" r="354" s="106" spans="1:21">
      <c r="B354" s="153" t="s">
        <v>544</v>
      </c>
      <c r="C354" s="153">
        <f>SUM(C350:C353)</f>
        <v/>
      </c>
      <c r="D354" s="157">
        <f>SUM(D350:D353)</f>
        <v/>
      </c>
      <c r="E354" s="153">
        <f>SUM(E350:E353)</f>
        <v/>
      </c>
      <c r="F354" s="157">
        <f>SUM(F350:F353)</f>
        <v/>
      </c>
      <c r="G354" s="153">
        <f>SUM(G350:G353)</f>
        <v/>
      </c>
      <c r="H354" s="153">
        <f>SUM(H350:H353)</f>
        <v/>
      </c>
      <c r="I354" s="152" t="n">
        <v>451.6711</v>
      </c>
      <c r="J354" s="152" t="n">
        <v>0.916081802374174</v>
      </c>
    </row>
    <row customHeight="1" ht="14.4" r="356" s="106" spans="1:21">
      <c r="B356" s="151" t="s">
        <v>583</v>
      </c>
      <c r="I356" s="152" t="n"/>
      <c r="J356" s="153" t="n"/>
    </row>
    <row customHeight="1" ht="14.4" r="357" s="106" spans="1:21">
      <c r="B357" s="153" t="n"/>
      <c r="C357" s="154" t="s">
        <v>529</v>
      </c>
      <c r="E357" s="154" t="s">
        <v>530</v>
      </c>
      <c r="G357" s="154" t="s">
        <v>531</v>
      </c>
      <c r="I357" s="152" t="n"/>
      <c r="J357" s="153" t="n"/>
      <c r="K357" s="153" t="s">
        <v>532</v>
      </c>
      <c r="L357" s="153" t="n"/>
      <c r="M357" s="153" t="n"/>
      <c r="N357" s="153" t="n"/>
    </row>
    <row customHeight="1" ht="28.8" r="358" s="106" spans="1:21">
      <c r="B358" s="153" t="n"/>
      <c r="C358" s="155" t="s">
        <v>533</v>
      </c>
      <c r="D358" s="155" t="s">
        <v>534</v>
      </c>
      <c r="E358" s="155" t="s">
        <v>533</v>
      </c>
      <c r="F358" s="155" t="s">
        <v>534</v>
      </c>
      <c r="G358" s="155" t="s">
        <v>533</v>
      </c>
      <c r="H358" s="155" t="s">
        <v>534</v>
      </c>
      <c r="I358" s="156" t="s">
        <v>535</v>
      </c>
      <c r="J358" s="156" t="s">
        <v>536</v>
      </c>
      <c r="K358" s="153" t="s">
        <v>4</v>
      </c>
      <c r="L358" s="153" t="s">
        <v>537</v>
      </c>
      <c r="M358" s="153" t="s">
        <v>538</v>
      </c>
      <c r="N358" s="153" t="s">
        <v>539</v>
      </c>
    </row>
    <row customHeight="1" ht="14.4" r="359" s="106" spans="1:21">
      <c r="B359" s="153" t="s">
        <v>540</v>
      </c>
      <c r="C359" s="153" t="n">
        <v>76495</v>
      </c>
      <c r="D359" s="157" t="n">
        <v>1868.8184</v>
      </c>
      <c r="E359" s="153" t="n">
        <v>161253</v>
      </c>
      <c r="F359" s="157" t="n">
        <v>3639.9206</v>
      </c>
      <c r="G359" s="153" t="n">
        <v>575825</v>
      </c>
      <c r="H359" s="157" t="n">
        <v>13463.8023</v>
      </c>
      <c r="I359" s="152" t="n">
        <v>-1771.1022</v>
      </c>
      <c r="J359" s="152" t="n">
        <v>-4.25241811176939</v>
      </c>
      <c r="K359" s="158" t="n">
        <v>42236</v>
      </c>
      <c r="L359" s="159" t="n">
        <v>4699.37</v>
      </c>
      <c r="M359" s="159" t="n">
        <v>5706.63</v>
      </c>
      <c r="N359" s="159" t="n">
        <v>-1007.26</v>
      </c>
    </row>
    <row customHeight="1" ht="14.4" r="360" s="106" spans="1:21">
      <c r="B360" s="153" t="s">
        <v>541</v>
      </c>
      <c r="C360" s="153" t="n">
        <v>763226</v>
      </c>
      <c r="D360" s="157" t="n">
        <v>18775.3381</v>
      </c>
      <c r="E360" s="153" t="n">
        <v>730887</v>
      </c>
      <c r="F360" s="157" t="n">
        <v>18024.0149</v>
      </c>
      <c r="G360" s="153" t="n">
        <v>3059589</v>
      </c>
      <c r="H360" s="157" t="n">
        <v>79114.52310000001</v>
      </c>
      <c r="I360" s="152" t="n">
        <v>751.323200000003</v>
      </c>
      <c r="J360" s="152" t="n">
        <v>2.18242212887268</v>
      </c>
    </row>
    <row customHeight="1" ht="14.4" r="361" s="106" spans="1:21">
      <c r="B361" s="153" t="s">
        <v>542</v>
      </c>
      <c r="C361" s="153" t="n">
        <v>164759</v>
      </c>
      <c r="D361" s="157" t="n">
        <v>4501.1244</v>
      </c>
      <c r="E361" s="153" t="n">
        <v>154930</v>
      </c>
      <c r="F361" s="157" t="n">
        <v>4158.4666</v>
      </c>
      <c r="G361" s="153" t="n">
        <v>1957808</v>
      </c>
      <c r="H361" s="157" t="n">
        <v>52574.4913</v>
      </c>
      <c r="I361" s="152" t="n">
        <v>342.6578</v>
      </c>
      <c r="J361" s="152" t="n">
        <v>1.10414696758515</v>
      </c>
    </row>
    <row customHeight="1" ht="14.4" r="362" s="106" spans="1:21">
      <c r="B362" s="153" t="s">
        <v>543</v>
      </c>
      <c r="C362" s="153" t="n">
        <v>134317</v>
      </c>
      <c r="D362" s="157" t="n">
        <v>3655.585</v>
      </c>
      <c r="E362" s="153" t="n">
        <v>137004</v>
      </c>
      <c r="F362" s="157" t="n">
        <v>3732.7399</v>
      </c>
      <c r="G362" s="153" t="n">
        <v>156098</v>
      </c>
      <c r="H362" s="157" t="n">
        <v>4178.2882</v>
      </c>
      <c r="I362" s="152" t="n">
        <v>-77.1549</v>
      </c>
      <c r="J362" s="152" t="n">
        <v>1.5212117664657</v>
      </c>
    </row>
    <row customHeight="1" ht="14.4" r="363" s="106" spans="1:21">
      <c r="B363" s="153" t="s">
        <v>544</v>
      </c>
      <c r="C363" s="153">
        <f>SUM(C359:C362)</f>
        <v/>
      </c>
      <c r="D363" s="157">
        <f>SUM(D359:D362)</f>
        <v/>
      </c>
      <c r="E363" s="153">
        <f>SUM(E359:E362)</f>
        <v/>
      </c>
      <c r="F363" s="157">
        <f>SUM(F359:F362)</f>
        <v/>
      </c>
      <c r="G363" s="153">
        <f>SUM(G359:G362)</f>
        <v/>
      </c>
      <c r="H363" s="153">
        <f>SUM(H359:H362)</f>
        <v/>
      </c>
      <c r="I363" s="152" t="n">
        <v>-754.276099999999</v>
      </c>
      <c r="J363" s="152" t="n">
        <v>1.1166889179006</v>
      </c>
    </row>
    <row customHeight="1" ht="14.4" r="365" s="106" spans="1:21">
      <c r="B365" s="151" t="s">
        <v>584</v>
      </c>
      <c r="I365" s="152" t="n"/>
      <c r="J365" s="153" t="n"/>
    </row>
    <row customHeight="1" ht="14.4" r="366" s="106" spans="1:21">
      <c r="B366" s="153" t="n"/>
      <c r="C366" s="154" t="s">
        <v>529</v>
      </c>
      <c r="E366" s="154" t="s">
        <v>530</v>
      </c>
      <c r="G366" s="154" t="s">
        <v>531</v>
      </c>
      <c r="I366" s="152" t="n"/>
      <c r="J366" s="153" t="n"/>
      <c r="K366" s="153" t="s">
        <v>532</v>
      </c>
      <c r="L366" s="153" t="n"/>
      <c r="M366" s="153" t="n"/>
      <c r="N366" s="153" t="n"/>
    </row>
    <row customHeight="1" ht="28.8" r="367" s="106" spans="1:21">
      <c r="B367" s="153" t="n"/>
      <c r="C367" s="155" t="s">
        <v>533</v>
      </c>
      <c r="D367" s="155" t="s">
        <v>534</v>
      </c>
      <c r="E367" s="155" t="s">
        <v>533</v>
      </c>
      <c r="F367" s="155" t="s">
        <v>534</v>
      </c>
      <c r="G367" s="155" t="s">
        <v>533</v>
      </c>
      <c r="H367" s="155" t="s">
        <v>534</v>
      </c>
      <c r="I367" s="156" t="s">
        <v>535</v>
      </c>
      <c r="J367" s="156" t="s">
        <v>536</v>
      </c>
      <c r="K367" s="153" t="s">
        <v>4</v>
      </c>
      <c r="L367" s="153" t="s">
        <v>537</v>
      </c>
      <c r="M367" s="153" t="s">
        <v>538</v>
      </c>
      <c r="N367" s="153" t="s">
        <v>539</v>
      </c>
    </row>
    <row customHeight="1" ht="14.4" r="368" s="106" spans="1:21">
      <c r="B368" s="153" t="s">
        <v>540</v>
      </c>
      <c r="C368" s="153" t="n">
        <v>134404</v>
      </c>
      <c r="D368" s="157" t="n">
        <v>3048.1787</v>
      </c>
      <c r="E368" s="153" t="n">
        <v>238898</v>
      </c>
      <c r="F368" s="157" t="n">
        <v>5465.0062</v>
      </c>
      <c r="G368" s="153" t="n">
        <v>612473</v>
      </c>
      <c r="H368" s="157" t="n">
        <v>14283.9804</v>
      </c>
      <c r="I368" s="152" t="n">
        <v>-2416.8275</v>
      </c>
      <c r="J368" s="152" t="n">
        <v>6.36443363869231</v>
      </c>
      <c r="K368" s="158" t="n">
        <v>42237</v>
      </c>
      <c r="L368" s="159" t="n">
        <v>4583.5</v>
      </c>
      <c r="M368" s="159" t="n">
        <v>6924.1</v>
      </c>
      <c r="N368" s="159" t="n">
        <v>-2340.6</v>
      </c>
    </row>
    <row customHeight="1" ht="14.4" r="369" s="106" spans="1:21">
      <c r="B369" s="153" t="s">
        <v>541</v>
      </c>
      <c r="C369" s="153" t="n">
        <v>1361653</v>
      </c>
      <c r="D369" s="157" t="n">
        <v>32214.3957</v>
      </c>
      <c r="E369" s="153" t="n">
        <v>1288472</v>
      </c>
      <c r="F369" s="157" t="n">
        <v>30233.9424</v>
      </c>
      <c r="G369" s="153" t="n">
        <v>3161670</v>
      </c>
      <c r="H369" s="157" t="n">
        <v>81757.3312</v>
      </c>
      <c r="I369" s="152" t="n">
        <v>1980.4533</v>
      </c>
      <c r="J369" s="152" t="n">
        <v>3.33642852030126</v>
      </c>
    </row>
    <row customHeight="1" ht="14.4" r="370" s="106" spans="1:21">
      <c r="B370" s="153" t="s">
        <v>542</v>
      </c>
      <c r="C370" s="153" t="n">
        <v>175215</v>
      </c>
      <c r="D370" s="157" t="n">
        <v>4601.5184</v>
      </c>
      <c r="E370" s="153" t="n">
        <v>186788</v>
      </c>
      <c r="F370" s="157" t="n">
        <v>5040.5151</v>
      </c>
      <c r="G370" s="153" t="n">
        <v>1987953</v>
      </c>
      <c r="H370" s="157" t="n">
        <v>52847.5675</v>
      </c>
      <c r="I370" s="152" t="n">
        <v>-438.9967</v>
      </c>
      <c r="J370" s="152" t="n">
        <v>1.53973219028628</v>
      </c>
    </row>
    <row customHeight="1" ht="14.4" r="371" s="106" spans="1:21">
      <c r="B371" s="153" t="s">
        <v>543</v>
      </c>
      <c r="C371" s="153" t="n">
        <v>121904</v>
      </c>
      <c r="D371" s="157" t="n">
        <v>3323.2121</v>
      </c>
      <c r="E371" s="153" t="n">
        <v>122601</v>
      </c>
      <c r="F371" s="157" t="n">
        <v>3352.1959</v>
      </c>
      <c r="G371" s="153" t="n">
        <v>155331</v>
      </c>
      <c r="H371" s="157" t="n">
        <v>4096.3609</v>
      </c>
      <c r="I371" s="152" t="n">
        <v>-28.9838</v>
      </c>
      <c r="J371" s="152" t="n">
        <v>-0.491357993055645</v>
      </c>
    </row>
    <row customHeight="1" ht="14.4" r="372" s="106" spans="1:21">
      <c r="B372" s="153" t="s">
        <v>544</v>
      </c>
      <c r="C372" s="153">
        <f>SUM(C368:C371)</f>
        <v/>
      </c>
      <c r="D372" s="157">
        <f>SUM(D368:D371)</f>
        <v/>
      </c>
      <c r="E372" s="153">
        <f>SUM(E368:E371)</f>
        <v/>
      </c>
      <c r="F372" s="157">
        <f>SUM(F368:F371)</f>
        <v/>
      </c>
      <c r="G372" s="153">
        <f>SUM(G368:G371)</f>
        <v/>
      </c>
      <c r="H372" s="153">
        <f>SUM(H368:H371)</f>
        <v/>
      </c>
      <c r="I372" s="152" t="n">
        <v>-904.354700000004</v>
      </c>
      <c r="J372" s="152" t="n">
        <v>2.92394578837149</v>
      </c>
    </row>
    <row customHeight="1" ht="14.4" r="374" s="106" spans="1:21">
      <c r="B374" s="151" t="s">
        <v>585</v>
      </c>
      <c r="I374" s="152" t="n"/>
      <c r="J374" s="153" t="n"/>
    </row>
    <row customHeight="1" ht="14.4" r="375" s="106" spans="1:21">
      <c r="B375" s="153" t="n"/>
      <c r="C375" s="154" t="s">
        <v>529</v>
      </c>
      <c r="E375" s="154" t="s">
        <v>530</v>
      </c>
      <c r="G375" s="154" t="s">
        <v>531</v>
      </c>
      <c r="I375" s="152" t="n"/>
      <c r="J375" s="153" t="n"/>
      <c r="K375" s="153" t="s">
        <v>532</v>
      </c>
      <c r="L375" s="153" t="n"/>
      <c r="M375" s="153" t="n"/>
      <c r="N375" s="153" t="n"/>
    </row>
    <row customHeight="1" ht="28.8" r="376" s="106" spans="1:21">
      <c r="B376" s="153" t="n"/>
      <c r="C376" s="155" t="s">
        <v>533</v>
      </c>
      <c r="D376" s="155" t="s">
        <v>534</v>
      </c>
      <c r="E376" s="155" t="s">
        <v>533</v>
      </c>
      <c r="F376" s="155" t="s">
        <v>534</v>
      </c>
      <c r="G376" s="155" t="s">
        <v>533</v>
      </c>
      <c r="H376" s="155" t="s">
        <v>534</v>
      </c>
      <c r="I376" s="156" t="s">
        <v>535</v>
      </c>
      <c r="J376" s="156" t="s">
        <v>536</v>
      </c>
      <c r="K376" s="153" t="s">
        <v>4</v>
      </c>
      <c r="L376" s="153" t="s">
        <v>537</v>
      </c>
      <c r="M376" s="153" t="s">
        <v>538</v>
      </c>
      <c r="N376" s="153" t="s">
        <v>539</v>
      </c>
    </row>
    <row customHeight="1" ht="14.4" r="377" s="106" spans="1:21">
      <c r="B377" s="153" t="s">
        <v>540</v>
      </c>
      <c r="C377" s="153" t="n">
        <v>417831</v>
      </c>
      <c r="D377" s="157" t="n">
        <v>8787.901099999999</v>
      </c>
      <c r="E377" s="153" t="n">
        <v>433376</v>
      </c>
      <c r="F377" s="157" t="n">
        <v>9199.5481</v>
      </c>
      <c r="G377" s="153" t="n">
        <v>886260</v>
      </c>
      <c r="H377" s="157" t="n">
        <v>18749.4283</v>
      </c>
      <c r="I377" s="152" t="n">
        <v>-411.647000000001</v>
      </c>
      <c r="J377" s="152" t="n">
        <v>44.7018888995923</v>
      </c>
      <c r="K377" s="158" t="n">
        <v>42240</v>
      </c>
      <c r="L377" s="159" t="n">
        <v>4740.89</v>
      </c>
      <c r="M377" s="159" t="n">
        <v>10016.29</v>
      </c>
      <c r="N377" s="159" t="n">
        <v>-5275.4</v>
      </c>
    </row>
    <row customHeight="1" ht="14.4" r="378" s="106" spans="1:21">
      <c r="B378" s="153" t="s">
        <v>541</v>
      </c>
      <c r="C378" s="153" t="n">
        <v>2036255</v>
      </c>
      <c r="D378" s="157" t="n">
        <v>45216.7111</v>
      </c>
      <c r="E378" s="153" t="n">
        <v>2063245</v>
      </c>
      <c r="F378" s="157" t="n">
        <v>45850.4828</v>
      </c>
      <c r="G378" s="153" t="n">
        <v>3403612</v>
      </c>
      <c r="H378" s="157" t="n">
        <v>81979.8138</v>
      </c>
      <c r="I378" s="152" t="n">
        <v>-633.771699999998</v>
      </c>
      <c r="J378" s="152" t="n">
        <v>7.65234828429279</v>
      </c>
    </row>
    <row customHeight="1" ht="14.4" r="379" s="106" spans="1:21">
      <c r="B379" s="153" t="s">
        <v>542</v>
      </c>
      <c r="C379" s="153" t="n">
        <v>495806</v>
      </c>
      <c r="D379" s="157" t="n">
        <v>12617.0575</v>
      </c>
      <c r="E379" s="153" t="n">
        <v>440108</v>
      </c>
      <c r="F379" s="157" t="n">
        <v>11402.6489</v>
      </c>
      <c r="G379" s="153" t="n">
        <v>2032549</v>
      </c>
      <c r="H379" s="157" t="n">
        <v>49420.7137</v>
      </c>
      <c r="I379" s="152" t="n">
        <v>1214.4086</v>
      </c>
      <c r="J379" s="152" t="n">
        <v>2.24331259340638</v>
      </c>
    </row>
    <row customHeight="1" ht="14.4" r="380" s="106" spans="1:21">
      <c r="B380" s="153" t="s">
        <v>543</v>
      </c>
      <c r="C380" s="153" t="n">
        <v>183077</v>
      </c>
      <c r="D380" s="157" t="n">
        <v>4855.7636</v>
      </c>
      <c r="E380" s="153" t="n">
        <v>188074</v>
      </c>
      <c r="F380" s="157" t="n">
        <v>5025.1909</v>
      </c>
      <c r="G380" s="153" t="n">
        <v>164020</v>
      </c>
      <c r="H380" s="157" t="n">
        <v>3976.7531</v>
      </c>
      <c r="I380" s="152" t="n">
        <v>-169.427299999999</v>
      </c>
      <c r="J380" s="152" t="n">
        <v>5.59386085198705</v>
      </c>
    </row>
    <row customHeight="1" ht="14.4" r="381" s="106" spans="1:21">
      <c r="B381" s="153" t="s">
        <v>544</v>
      </c>
      <c r="C381" s="153">
        <f>SUM(C377:C380)</f>
        <v/>
      </c>
      <c r="D381" s="157">
        <f>SUM(D377:D380)</f>
        <v/>
      </c>
      <c r="E381" s="153">
        <f>SUM(E377:E380)</f>
        <v/>
      </c>
      <c r="F381" s="157">
        <f>SUM(F377:F380)</f>
        <v/>
      </c>
      <c r="G381" s="153">
        <f>SUM(G377:G380)</f>
        <v/>
      </c>
      <c r="H381" s="153">
        <f>SUM(H377:H380)</f>
        <v/>
      </c>
      <c r="I381" s="152" t="n">
        <v>-0.43739999999525</v>
      </c>
      <c r="J381" s="152" t="n">
        <v>9.615902317003661</v>
      </c>
    </row>
    <row customHeight="1" ht="14.4" r="383" s="106" spans="1:21">
      <c r="B383" s="151" t="s">
        <v>586</v>
      </c>
      <c r="I383" s="161" t="n"/>
      <c r="J383" s="162" t="n"/>
    </row>
    <row customHeight="1" ht="14.4" r="384" s="106" spans="1:21">
      <c r="B384" s="153" t="n"/>
      <c r="C384" s="154" t="s">
        <v>529</v>
      </c>
      <c r="E384" s="154" t="s">
        <v>530</v>
      </c>
      <c r="G384" s="154" t="s">
        <v>531</v>
      </c>
      <c r="I384" s="161" t="n"/>
      <c r="J384" s="162" t="n"/>
      <c r="K384" s="153" t="s">
        <v>532</v>
      </c>
      <c r="L384" s="153" t="n"/>
      <c r="M384" s="153" t="n"/>
      <c r="N384" s="153" t="n"/>
    </row>
    <row customHeight="1" ht="28.8" r="385" s="106" spans="1:21">
      <c r="B385" s="153" t="n"/>
      <c r="C385" s="155" t="s">
        <v>533</v>
      </c>
      <c r="D385" s="155" t="s">
        <v>534</v>
      </c>
      <c r="E385" s="155" t="s">
        <v>533</v>
      </c>
      <c r="F385" s="155" t="s">
        <v>534</v>
      </c>
      <c r="G385" s="155" t="s">
        <v>533</v>
      </c>
      <c r="H385" s="155" t="s">
        <v>534</v>
      </c>
      <c r="I385" s="163" t="s">
        <v>535</v>
      </c>
      <c r="J385" s="163" t="s">
        <v>536</v>
      </c>
      <c r="K385" s="153" t="s">
        <v>4</v>
      </c>
      <c r="L385" s="153" t="s">
        <v>537</v>
      </c>
      <c r="M385" s="153" t="s">
        <v>538</v>
      </c>
      <c r="N385" s="153" t="s">
        <v>539</v>
      </c>
    </row>
    <row customHeight="1" ht="14.4" r="386" s="106" spans="1:21">
      <c r="B386" s="153" t="s">
        <v>540</v>
      </c>
      <c r="C386" s="153" t="n">
        <v>417605</v>
      </c>
      <c r="D386" s="157" t="n">
        <v>8577.4228</v>
      </c>
      <c r="E386" s="153" t="n">
        <v>364702</v>
      </c>
      <c r="F386" s="157" t="n">
        <v>7553.9163</v>
      </c>
      <c r="G386" s="153" t="n">
        <v>1022009</v>
      </c>
      <c r="H386" s="157" t="n">
        <v>21803.3708</v>
      </c>
      <c r="I386" s="161" t="n">
        <v>1023.5065</v>
      </c>
      <c r="J386" s="161" t="n">
        <v>15.3170627129736</v>
      </c>
      <c r="K386" s="158" t="n">
        <v>42241</v>
      </c>
      <c r="L386" s="159" t="n">
        <v>6665.15</v>
      </c>
      <c r="M386" s="159" t="n">
        <v>8745.16</v>
      </c>
      <c r="N386" s="159" t="n">
        <v>-2080.01</v>
      </c>
    </row>
    <row customHeight="1" ht="14.4" r="387" s="106" spans="1:21">
      <c r="B387" s="153" t="s">
        <v>541</v>
      </c>
      <c r="C387" s="153" t="n">
        <v>2046437</v>
      </c>
      <c r="D387" s="157" t="n">
        <v>43902.0214</v>
      </c>
      <c r="E387" s="153" t="n">
        <v>2139792</v>
      </c>
      <c r="F387" s="157" t="n">
        <v>45999.5285</v>
      </c>
      <c r="G387" s="153" t="n">
        <v>3475185</v>
      </c>
      <c r="H387" s="157" t="n">
        <v>84672.56630000001</v>
      </c>
      <c r="I387" s="161" t="n">
        <v>-2097.5071</v>
      </c>
      <c r="J387" s="161" t="n">
        <v>2.10285426188414</v>
      </c>
    </row>
    <row customHeight="1" ht="14.4" r="388" s="106" spans="1:21">
      <c r="B388" s="153" t="s">
        <v>542</v>
      </c>
      <c r="C388" s="153" t="n">
        <v>653522</v>
      </c>
      <c r="D388" s="157" t="n">
        <v>16141.3654</v>
      </c>
      <c r="E388" s="153" t="n">
        <v>593849</v>
      </c>
      <c r="F388" s="157" t="n">
        <v>14841.9177</v>
      </c>
      <c r="G388" s="153" t="n">
        <v>2081782</v>
      </c>
      <c r="H388" s="157" t="n">
        <v>51818.188</v>
      </c>
      <c r="I388" s="161" t="n">
        <v>1299.4477</v>
      </c>
      <c r="J388" s="161" t="n">
        <v>2.42222942718724</v>
      </c>
    </row>
    <row customHeight="1" ht="14.4" r="389" s="106" spans="1:21">
      <c r="B389" s="153" t="s">
        <v>543</v>
      </c>
      <c r="C389" s="153" t="n">
        <v>171845</v>
      </c>
      <c r="D389" s="157" t="n">
        <v>4357.2259</v>
      </c>
      <c r="E389" s="153" t="n">
        <v>171327</v>
      </c>
      <c r="F389" s="157" t="n">
        <v>4348.5222</v>
      </c>
      <c r="G389" s="153" t="n">
        <v>162196</v>
      </c>
      <c r="H389" s="157" t="n">
        <v>4027.7925</v>
      </c>
      <c r="I389" s="161" t="n">
        <v>8.70370000000003</v>
      </c>
      <c r="J389" s="161" t="n">
        <v>-1.11205950493842</v>
      </c>
    </row>
    <row customHeight="1" ht="14.4" r="390" s="106" spans="1:21">
      <c r="B390" s="153" t="s">
        <v>544</v>
      </c>
      <c r="C390" s="153">
        <f>SUM(C386:C389)</f>
        <v/>
      </c>
      <c r="D390" s="157">
        <f>SUM(D386:D389)</f>
        <v/>
      </c>
      <c r="E390" s="153">
        <f>SUM(E386:E389)</f>
        <v/>
      </c>
      <c r="F390" s="157">
        <f>SUM(F386:F389)</f>
        <v/>
      </c>
      <c r="G390" s="153">
        <f>SUM(G386:G389)</f>
        <v/>
      </c>
      <c r="H390" s="153">
        <f>SUM(H386:H389)</f>
        <v/>
      </c>
      <c r="I390" s="161" t="n">
        <v>234.150799999989</v>
      </c>
      <c r="J390" s="161" t="n">
        <v>3.92713045566899</v>
      </c>
    </row>
    <row customHeight="1" ht="14.4" r="391" s="106" spans="1:21">
      <c r="D391" s="109" t="n"/>
      <c r="F391" s="109" t="n"/>
      <c r="I391" s="164" t="n"/>
      <c r="J391" s="164" t="n"/>
    </row>
    <row customHeight="1" ht="14.4" r="392" s="106" spans="1:21">
      <c r="B392" s="151" t="s">
        <v>587</v>
      </c>
      <c r="I392" s="161" t="n"/>
      <c r="J392" s="162" t="n"/>
    </row>
    <row customHeight="1" ht="14.4" r="393" s="106" spans="1:21">
      <c r="B393" s="153" t="n"/>
      <c r="C393" s="154" t="s">
        <v>529</v>
      </c>
      <c r="E393" s="154" t="s">
        <v>530</v>
      </c>
      <c r="G393" s="154" t="s">
        <v>531</v>
      </c>
      <c r="I393" s="161" t="n"/>
      <c r="J393" s="162" t="n"/>
      <c r="K393" s="153" t="s">
        <v>532</v>
      </c>
      <c r="L393" s="153" t="n"/>
      <c r="M393" s="153" t="n"/>
      <c r="N393" s="153" t="n"/>
    </row>
    <row customHeight="1" ht="28.8" r="394" s="106" spans="1:21">
      <c r="B394" s="153" t="n"/>
      <c r="C394" s="155" t="s">
        <v>533</v>
      </c>
      <c r="D394" s="155" t="s">
        <v>534</v>
      </c>
      <c r="E394" s="155" t="s">
        <v>533</v>
      </c>
      <c r="F394" s="155" t="s">
        <v>534</v>
      </c>
      <c r="G394" s="155" t="s">
        <v>533</v>
      </c>
      <c r="H394" s="155" t="s">
        <v>534</v>
      </c>
      <c r="I394" s="163" t="s">
        <v>535</v>
      </c>
      <c r="J394" s="163" t="s">
        <v>536</v>
      </c>
      <c r="K394" s="153" t="s">
        <v>4</v>
      </c>
      <c r="L394" s="153" t="s">
        <v>537</v>
      </c>
      <c r="M394" s="153" t="s">
        <v>538</v>
      </c>
      <c r="N394" s="153" t="s">
        <v>539</v>
      </c>
    </row>
    <row customHeight="1" ht="14.4" r="395" s="106" spans="1:21">
      <c r="B395" s="153" t="s">
        <v>540</v>
      </c>
      <c r="C395" s="153" t="n">
        <v>401138</v>
      </c>
      <c r="D395" s="157" t="n">
        <v>8497.3879</v>
      </c>
      <c r="E395" s="153" t="n">
        <v>404585</v>
      </c>
      <c r="F395" s="157" t="n">
        <v>8586.1345</v>
      </c>
      <c r="G395" s="153" t="n">
        <v>1184470</v>
      </c>
      <c r="H395" s="157" t="n">
        <v>24927.7897</v>
      </c>
      <c r="I395" s="161" t="n">
        <v>-88.7466000000004</v>
      </c>
      <c r="J395" s="161" t="n">
        <v>15.8962396612946</v>
      </c>
      <c r="K395" s="158" t="n">
        <v>42242</v>
      </c>
      <c r="L395" s="159" t="n">
        <v>5050.82</v>
      </c>
      <c r="M395" s="159" t="n">
        <v>7396.59</v>
      </c>
      <c r="N395" s="159" t="n">
        <v>-2345.77</v>
      </c>
    </row>
    <row customHeight="1" ht="14.4" r="396" s="106" spans="1:21">
      <c r="B396" s="153" t="s">
        <v>541</v>
      </c>
      <c r="C396" s="153" t="n">
        <v>1484785</v>
      </c>
      <c r="D396" s="157" t="n">
        <v>32362.1041</v>
      </c>
      <c r="E396" s="153" t="n">
        <v>1526532</v>
      </c>
      <c r="F396" s="157" t="n">
        <v>33209.684</v>
      </c>
      <c r="G396" s="153" t="n">
        <v>3611264</v>
      </c>
      <c r="H396" s="157" t="n">
        <v>86163.6459</v>
      </c>
      <c r="I396" s="161" t="n">
        <v>-847.579900000001</v>
      </c>
      <c r="J396" s="161" t="n">
        <v>3.91573398250741</v>
      </c>
    </row>
    <row customHeight="1" ht="14.4" r="397" s="106" spans="1:21">
      <c r="B397" s="153" t="s">
        <v>542</v>
      </c>
      <c r="C397" s="153" t="n">
        <v>610763</v>
      </c>
      <c r="D397" s="157" t="n">
        <v>15292.6525</v>
      </c>
      <c r="E397" s="153" t="n">
        <v>603192</v>
      </c>
      <c r="F397" s="157" t="n">
        <v>15049.1897</v>
      </c>
      <c r="G397" s="153" t="n">
        <v>2122149</v>
      </c>
      <c r="H397" s="157" t="n">
        <v>52306.4095</v>
      </c>
      <c r="I397" s="161" t="n">
        <v>243.462799999999</v>
      </c>
      <c r="J397" s="161" t="n">
        <v>1.9390599015651</v>
      </c>
    </row>
    <row customHeight="1" ht="14.4" r="398" s="106" spans="1:21">
      <c r="B398" s="153" t="s">
        <v>543</v>
      </c>
      <c r="C398" s="153" t="n">
        <v>71626</v>
      </c>
      <c r="D398" s="157" t="n">
        <v>1942.2116</v>
      </c>
      <c r="E398" s="153" t="n">
        <v>71996</v>
      </c>
      <c r="F398" s="157" t="n">
        <v>1964.3235</v>
      </c>
      <c r="G398" s="153" t="n">
        <v>155888</v>
      </c>
      <c r="H398" s="157" t="n">
        <v>3841.3522</v>
      </c>
      <c r="I398" s="161" t="n">
        <v>-22.1118999999999</v>
      </c>
      <c r="J398" s="161" t="n">
        <v>-3.88912180325039</v>
      </c>
    </row>
    <row customHeight="1" ht="14.4" r="399" s="106" spans="1:21">
      <c r="B399" s="153" t="s">
        <v>544</v>
      </c>
      <c r="C399" s="153">
        <f>SUM(C395:C398)</f>
        <v/>
      </c>
      <c r="D399" s="157">
        <f>SUM(D395:D398)</f>
        <v/>
      </c>
      <c r="E399" s="153">
        <f>SUM(E395:E398)</f>
        <v/>
      </c>
      <c r="F399" s="157">
        <f>SUM(F395:F398)</f>
        <v/>
      </c>
      <c r="G399" s="153">
        <f>SUM(G395:G398)</f>
        <v/>
      </c>
      <c r="H399" s="153">
        <f>SUM(H395:H398)</f>
        <v/>
      </c>
      <c r="I399" s="161" t="n">
        <v>-714.975600000005</v>
      </c>
      <c r="J399" s="161" t="n">
        <v>4.93384533134594</v>
      </c>
    </row>
    <row customHeight="1" ht="14.4" r="401" s="106" spans="1:21">
      <c r="B401" s="151" t="s">
        <v>588</v>
      </c>
      <c r="I401" s="161" t="n"/>
      <c r="J401" s="162" t="n"/>
    </row>
    <row customHeight="1" ht="14.4" r="402" s="106" spans="1:21">
      <c r="B402" s="153" t="n"/>
      <c r="C402" s="154" t="s">
        <v>529</v>
      </c>
      <c r="E402" s="154" t="s">
        <v>530</v>
      </c>
      <c r="G402" s="154" t="s">
        <v>531</v>
      </c>
      <c r="I402" s="161" t="n"/>
      <c r="J402" s="162" t="n"/>
      <c r="K402" s="153" t="s">
        <v>532</v>
      </c>
      <c r="L402" s="153" t="n"/>
      <c r="M402" s="153" t="n"/>
      <c r="N402" s="153" t="n"/>
    </row>
    <row customHeight="1" ht="28.8" r="403" s="106" spans="1:21">
      <c r="B403" s="153" t="n"/>
      <c r="C403" s="155" t="s">
        <v>533</v>
      </c>
      <c r="D403" s="155" t="s">
        <v>534</v>
      </c>
      <c r="E403" s="155" t="s">
        <v>533</v>
      </c>
      <c r="F403" s="155" t="s">
        <v>534</v>
      </c>
      <c r="G403" s="155" t="s">
        <v>533</v>
      </c>
      <c r="H403" s="155" t="s">
        <v>534</v>
      </c>
      <c r="I403" s="163" t="s">
        <v>535</v>
      </c>
      <c r="J403" s="163" t="s">
        <v>536</v>
      </c>
      <c r="K403" s="153" t="s">
        <v>4</v>
      </c>
      <c r="L403" s="153" t="s">
        <v>537</v>
      </c>
      <c r="M403" s="153" t="s">
        <v>538</v>
      </c>
      <c r="N403" s="153" t="s">
        <v>539</v>
      </c>
    </row>
    <row customHeight="1" ht="14.4" r="404" s="106" spans="1:21">
      <c r="B404" s="153" t="s">
        <v>540</v>
      </c>
      <c r="C404" s="153" t="n">
        <v>327903</v>
      </c>
      <c r="D404" s="157" t="n">
        <v>6834.3209</v>
      </c>
      <c r="E404" s="153" t="n">
        <v>251066</v>
      </c>
      <c r="F404" s="157" t="n">
        <v>5448.9909</v>
      </c>
      <c r="G404" s="153" t="n">
        <v>788332</v>
      </c>
      <c r="H404" s="157" t="n">
        <v>16568.2601</v>
      </c>
      <c r="I404" s="161" t="n">
        <v>1385.33</v>
      </c>
      <c r="J404" s="161" t="n">
        <v>-33.4443253100543</v>
      </c>
      <c r="K404" s="158" t="n">
        <v>42243</v>
      </c>
      <c r="L404" s="159" t="n">
        <v>7474.44</v>
      </c>
      <c r="M404" s="159" t="n">
        <v>10821.79</v>
      </c>
      <c r="N404" s="159" t="n">
        <v>-3347.35</v>
      </c>
    </row>
    <row customHeight="1" ht="14.4" r="405" s="106" spans="1:21">
      <c r="B405" s="153" t="s">
        <v>541</v>
      </c>
      <c r="C405" s="153" t="n">
        <v>1195032</v>
      </c>
      <c r="D405" s="157" t="n">
        <v>26581.0734</v>
      </c>
      <c r="E405" s="153" t="n">
        <v>1169240</v>
      </c>
      <c r="F405" s="157" t="n">
        <v>26305.0262</v>
      </c>
      <c r="G405" s="153" t="n">
        <v>2229461</v>
      </c>
      <c r="H405" s="157" t="n">
        <v>57433.9231</v>
      </c>
      <c r="I405" s="161" t="n">
        <v>276.047200000001</v>
      </c>
      <c r="J405" s="161" t="n">
        <v>-38.2636938202247</v>
      </c>
    </row>
    <row customHeight="1" ht="14.4" r="406" s="106" spans="1:21">
      <c r="B406" s="153" t="s">
        <v>542</v>
      </c>
      <c r="C406" s="153" t="n">
        <v>562685</v>
      </c>
      <c r="D406" s="157" t="n">
        <v>13455.8567</v>
      </c>
      <c r="E406" s="153" t="n">
        <v>563279</v>
      </c>
      <c r="F406" s="157" t="n">
        <v>13446.3562</v>
      </c>
      <c r="G406" s="153" t="n">
        <v>1732196</v>
      </c>
      <c r="H406" s="157" t="n">
        <v>43457.1258</v>
      </c>
      <c r="I406" s="161" t="n">
        <v>9.5005000000001</v>
      </c>
      <c r="J406" s="161" t="n">
        <v>-18.3753826899054</v>
      </c>
    </row>
    <row customHeight="1" ht="14.4" r="407" s="106" spans="1:21">
      <c r="B407" s="153" t="s">
        <v>543</v>
      </c>
      <c r="C407" s="153" t="n">
        <v>32745</v>
      </c>
      <c r="D407" s="157" t="n">
        <v>811.1368</v>
      </c>
      <c r="E407" s="153" t="n">
        <v>32490</v>
      </c>
      <c r="F407" s="157" t="n">
        <v>789.4176</v>
      </c>
      <c r="G407" s="153" t="n">
        <v>4049</v>
      </c>
      <c r="H407" s="157" t="n">
        <v>94.55759999999999</v>
      </c>
      <c r="I407" s="161" t="n">
        <v>21.7192</v>
      </c>
      <c r="J407" s="161" t="n">
        <v>-97.4026223955661</v>
      </c>
    </row>
    <row customHeight="1" ht="14.4" r="408" s="106" spans="1:21">
      <c r="B408" s="153" t="s">
        <v>544</v>
      </c>
      <c r="C408" s="153">
        <f>SUM(C404:C407)</f>
        <v/>
      </c>
      <c r="D408" s="157">
        <f>SUM(D404:D407)</f>
        <v/>
      </c>
      <c r="E408" s="153">
        <f>SUM(E404:E407)</f>
        <v/>
      </c>
      <c r="F408" s="157">
        <f>SUM(F404:F407)</f>
        <v/>
      </c>
      <c r="G408" s="153">
        <f>SUM(G404:G407)</f>
        <v/>
      </c>
      <c r="H408" s="153">
        <f>SUM(H404:H407)</f>
        <v/>
      </c>
      <c r="I408" s="161" t="n">
        <v>1692.5969</v>
      </c>
      <c r="J408" s="161" t="n">
        <v>-32.7934421399845</v>
      </c>
    </row>
    <row customHeight="1" ht="14.4" r="409" s="106" spans="1:21">
      <c r="D409" s="109" t="n"/>
      <c r="F409" s="109" t="n"/>
      <c r="I409" s="164" t="n"/>
      <c r="J409" s="164" t="n"/>
    </row>
    <row customHeight="1" ht="14.4" r="410" s="106" spans="1:21">
      <c r="D410" s="109" t="n"/>
      <c r="F410" s="109" t="n"/>
      <c r="I410" s="164" t="n"/>
      <c r="J410" s="164" t="n"/>
    </row>
    <row customHeight="1" ht="14.4" r="411" s="106" spans="1:21">
      <c r="B411" s="151" t="s">
        <v>589</v>
      </c>
      <c r="I411" s="161" t="n"/>
      <c r="J411" s="162" t="n"/>
    </row>
    <row customHeight="1" ht="14.4" r="412" s="106" spans="1:21">
      <c r="B412" s="153" t="n"/>
      <c r="C412" s="154" t="s">
        <v>529</v>
      </c>
      <c r="E412" s="154" t="s">
        <v>530</v>
      </c>
      <c r="G412" s="154" t="s">
        <v>531</v>
      </c>
      <c r="I412" s="161" t="n"/>
      <c r="J412" s="162" t="n"/>
      <c r="K412" s="153" t="s">
        <v>532</v>
      </c>
      <c r="L412" s="153" t="n"/>
      <c r="M412" s="153" t="n"/>
      <c r="N412" s="153" t="n"/>
    </row>
    <row customHeight="1" ht="28.8" r="413" s="106" spans="1:21">
      <c r="B413" s="153" t="n"/>
      <c r="C413" s="155" t="s">
        <v>533</v>
      </c>
      <c r="D413" s="155" t="s">
        <v>534</v>
      </c>
      <c r="E413" s="155" t="s">
        <v>533</v>
      </c>
      <c r="F413" s="155" t="s">
        <v>534</v>
      </c>
      <c r="G413" s="155" t="s">
        <v>533</v>
      </c>
      <c r="H413" s="155" t="s">
        <v>534</v>
      </c>
      <c r="I413" s="163" t="s">
        <v>535</v>
      </c>
      <c r="J413" s="163" t="s">
        <v>536</v>
      </c>
      <c r="K413" s="153" t="s">
        <v>4</v>
      </c>
      <c r="L413" s="153" t="s">
        <v>537</v>
      </c>
      <c r="M413" s="153" t="s">
        <v>538</v>
      </c>
      <c r="N413" s="153" t="s">
        <v>539</v>
      </c>
    </row>
    <row customHeight="1" ht="14.4" r="414" s="106" spans="1:21">
      <c r="B414" s="153" t="s">
        <v>540</v>
      </c>
      <c r="C414" s="153" t="n">
        <v>178820</v>
      </c>
      <c r="D414" s="157" t="n">
        <v>3858.9854</v>
      </c>
      <c r="E414" s="153" t="n">
        <v>62519</v>
      </c>
      <c r="F414" s="157" t="n">
        <v>1346.8691</v>
      </c>
      <c r="G414" s="153" t="n">
        <v>881619</v>
      </c>
      <c r="H414" s="157" t="n">
        <v>18555.2235</v>
      </c>
      <c r="I414" s="161" t="n">
        <v>2512.1163</v>
      </c>
      <c r="J414" s="161" t="n">
        <v>11.8334661031139</v>
      </c>
      <c r="K414" s="158" t="n">
        <v>42244</v>
      </c>
      <c r="L414" s="159" t="n">
        <v>5682.45</v>
      </c>
      <c r="M414" s="159" t="n">
        <v>5626.04</v>
      </c>
      <c r="N414" s="159" t="n">
        <v>56.41</v>
      </c>
    </row>
    <row customHeight="1" ht="14.4" r="415" s="106" spans="1:21">
      <c r="B415" s="153" t="s">
        <v>541</v>
      </c>
      <c r="C415" s="153" t="n">
        <v>838175</v>
      </c>
      <c r="D415" s="157" t="n">
        <v>18705.3092</v>
      </c>
      <c r="E415" s="153" t="n">
        <v>687995</v>
      </c>
      <c r="F415" s="157" t="n">
        <v>15727.0016</v>
      </c>
      <c r="G415" s="153" t="n">
        <v>2622119</v>
      </c>
      <c r="H415" s="157" t="n">
        <v>66190.5425</v>
      </c>
      <c r="I415" s="161" t="n">
        <v>2978.3076</v>
      </c>
      <c r="J415" s="161" t="n">
        <v>17.6122390120303</v>
      </c>
    </row>
    <row customHeight="1" ht="14.4" r="416" s="106" spans="1:21">
      <c r="B416" s="153" t="s">
        <v>542</v>
      </c>
      <c r="C416" s="153" t="n">
        <v>103652</v>
      </c>
      <c r="D416" s="157" t="n">
        <v>2710.1689</v>
      </c>
      <c r="E416" s="153" t="n">
        <v>88823</v>
      </c>
      <c r="F416" s="157" t="n">
        <v>2278.6475</v>
      </c>
      <c r="G416" s="153" t="n">
        <v>1747009</v>
      </c>
      <c r="H416" s="157" t="n">
        <v>43881.6088</v>
      </c>
      <c r="I416" s="161" t="n">
        <v>431.5214</v>
      </c>
      <c r="J416" s="161" t="n">
        <v>0.855157268576997</v>
      </c>
    </row>
    <row customHeight="1" ht="14.4" r="417" s="106" spans="1:21">
      <c r="B417" s="153" t="s">
        <v>543</v>
      </c>
      <c r="C417" s="153" t="n">
        <v>74013</v>
      </c>
      <c r="D417" s="157" t="n">
        <v>1800.9791</v>
      </c>
      <c r="E417" s="153" t="n">
        <v>73226</v>
      </c>
      <c r="F417" s="157" t="n">
        <v>1760.6559</v>
      </c>
      <c r="G417" s="153" t="n">
        <v>37748</v>
      </c>
      <c r="H417" s="157" t="n">
        <v>932.533</v>
      </c>
      <c r="I417" s="161" t="n">
        <v>40.3232</v>
      </c>
      <c r="J417" s="161" t="n">
        <v>832.279575203754</v>
      </c>
    </row>
    <row customHeight="1" ht="14.4" r="418" s="106" spans="1:21">
      <c r="B418" s="153" t="s">
        <v>544</v>
      </c>
      <c r="C418" s="153">
        <f>SUM(C414:C417)</f>
        <v/>
      </c>
      <c r="D418" s="157">
        <f>SUM(D414:D417)</f>
        <v/>
      </c>
      <c r="E418" s="153">
        <f>SUM(E414:E417)</f>
        <v/>
      </c>
      <c r="F418" s="157">
        <f>SUM(F414:F417)</f>
        <v/>
      </c>
      <c r="G418" s="153">
        <f>SUM(G414:G417)</f>
        <v/>
      </c>
      <c r="H418" s="153">
        <f>SUM(H414:H417)</f>
        <v/>
      </c>
      <c r="I418" s="161" t="n">
        <v>5962.2685</v>
      </c>
      <c r="J418" s="161" t="n">
        <v>11.242169288508</v>
      </c>
    </row>
    <row customHeight="1" ht="14.4" r="421" s="106" spans="1:21">
      <c r="B421" s="151" t="s">
        <v>590</v>
      </c>
      <c r="I421" s="161" t="n"/>
      <c r="J421" s="162" t="n"/>
    </row>
    <row customHeight="1" ht="14.4" r="422" s="106" spans="1:21">
      <c r="B422" s="153" t="n"/>
      <c r="C422" s="154" t="s">
        <v>529</v>
      </c>
      <c r="E422" s="154" t="s">
        <v>530</v>
      </c>
      <c r="G422" s="154" t="s">
        <v>531</v>
      </c>
      <c r="I422" s="161" t="n"/>
      <c r="J422" s="162" t="n"/>
      <c r="K422" s="153" t="s">
        <v>532</v>
      </c>
      <c r="L422" s="153" t="n"/>
      <c r="M422" s="153" t="n"/>
      <c r="N422" s="153" t="n"/>
    </row>
    <row customHeight="1" ht="28.8" r="423" s="106" spans="1:21">
      <c r="B423" s="153" t="n"/>
      <c r="C423" s="155" t="s">
        <v>533</v>
      </c>
      <c r="D423" s="155" t="s">
        <v>534</v>
      </c>
      <c r="E423" s="155" t="s">
        <v>533</v>
      </c>
      <c r="F423" s="155" t="s">
        <v>534</v>
      </c>
      <c r="G423" s="155" t="s">
        <v>533</v>
      </c>
      <c r="H423" s="155" t="s">
        <v>534</v>
      </c>
      <c r="I423" s="163" t="s">
        <v>535</v>
      </c>
      <c r="J423" s="163" t="s">
        <v>536</v>
      </c>
      <c r="K423" s="153" t="s">
        <v>4</v>
      </c>
      <c r="L423" s="153" t="s">
        <v>537</v>
      </c>
      <c r="M423" s="153" t="s">
        <v>538</v>
      </c>
      <c r="N423" s="153" t="s">
        <v>539</v>
      </c>
    </row>
    <row customHeight="1" ht="14.4" r="424" s="106" spans="1:21">
      <c r="B424" s="153" t="s">
        <v>540</v>
      </c>
      <c r="C424" s="153" t="n">
        <v>131652</v>
      </c>
      <c r="D424" s="157" t="n">
        <v>2845.2575</v>
      </c>
      <c r="E424" s="153" t="n">
        <v>109377</v>
      </c>
      <c r="F424" s="157" t="n">
        <v>2306.3678</v>
      </c>
      <c r="G424" s="153" t="n">
        <v>916900</v>
      </c>
      <c r="H424" s="157" t="n">
        <v>19091.1772</v>
      </c>
      <c r="I424" s="161" t="n">
        <v>538.8896999999999</v>
      </c>
      <c r="J424" s="161" t="n">
        <v>4.00184206556347</v>
      </c>
      <c r="K424" s="158" t="n">
        <v>42247</v>
      </c>
      <c r="L424" s="159" t="n">
        <v>9733.82</v>
      </c>
      <c r="M424" s="159" t="n">
        <v>10285.01</v>
      </c>
      <c r="N424" s="159" t="n">
        <v>-551.1900000000001</v>
      </c>
    </row>
    <row customHeight="1" ht="14.4" r="425" s="106" spans="1:21">
      <c r="B425" s="153" t="s">
        <v>541</v>
      </c>
      <c r="C425" s="153" t="n">
        <v>528692</v>
      </c>
      <c r="D425" s="157" t="n">
        <v>11540.041</v>
      </c>
      <c r="E425" s="153" t="n">
        <v>450498</v>
      </c>
      <c r="F425" s="157" t="n">
        <v>10139.1167</v>
      </c>
      <c r="G425" s="153" t="n">
        <v>2796623</v>
      </c>
      <c r="H425" s="157" t="n">
        <v>69526.8177</v>
      </c>
      <c r="I425" s="161" t="n">
        <v>1400.9243</v>
      </c>
      <c r="J425" s="161" t="n">
        <v>6.65507553242244</v>
      </c>
    </row>
    <row customHeight="1" ht="14.4" r="426" s="106" spans="1:21">
      <c r="B426" s="153" t="s">
        <v>542</v>
      </c>
      <c r="C426" s="153" t="n">
        <v>128482</v>
      </c>
      <c r="D426" s="157" t="n">
        <v>3442.3263</v>
      </c>
      <c r="E426" s="153" t="n">
        <v>103605</v>
      </c>
      <c r="F426" s="157" t="n">
        <v>2783.493</v>
      </c>
      <c r="G426" s="153" t="n">
        <v>1766632</v>
      </c>
      <c r="H426" s="157" t="n">
        <v>44300.2626</v>
      </c>
      <c r="I426" s="161" t="n">
        <v>658.8333</v>
      </c>
      <c r="J426" s="161" t="n">
        <v>1.12323405317317</v>
      </c>
    </row>
    <row customHeight="1" ht="14.4" r="427" s="106" spans="1:21">
      <c r="B427" s="153" t="s">
        <v>543</v>
      </c>
      <c r="C427" s="153" t="n">
        <v>53616</v>
      </c>
      <c r="D427" s="157" t="n">
        <v>1317.1523</v>
      </c>
      <c r="E427" s="153" t="n">
        <v>51620</v>
      </c>
      <c r="F427" s="157" t="n">
        <v>1261.5286</v>
      </c>
      <c r="G427" s="153" t="n">
        <v>45982</v>
      </c>
      <c r="H427" s="157" t="n">
        <v>1161.1811</v>
      </c>
      <c r="I427" s="161" t="n">
        <v>55.6236999999999</v>
      </c>
      <c r="J427" s="161" t="n">
        <v>21.813076189467</v>
      </c>
    </row>
    <row customHeight="1" ht="14.4" r="428" s="106" spans="1:21">
      <c r="B428" s="153" t="s">
        <v>544</v>
      </c>
      <c r="C428" s="153">
        <f>SUM(C424:C427)</f>
        <v/>
      </c>
      <c r="D428" s="157">
        <f>SUM(D424:D427)</f>
        <v/>
      </c>
      <c r="E428" s="153">
        <f>SUM(E424:E427)</f>
        <v/>
      </c>
      <c r="F428" s="157">
        <f>SUM(F424:F427)</f>
        <v/>
      </c>
      <c r="G428" s="153">
        <f>SUM(G424:G427)</f>
        <v/>
      </c>
      <c r="H428" s="153">
        <f>SUM(H424:H427)</f>
        <v/>
      </c>
      <c r="I428" s="161" t="n">
        <v>2654.271</v>
      </c>
      <c r="J428" s="161" t="n">
        <v>4.49356574980216</v>
      </c>
    </row>
    <row customHeight="1" ht="14.4" r="430" s="106" spans="1:21">
      <c r="B430" s="151" t="s">
        <v>591</v>
      </c>
      <c r="I430" s="161" t="n"/>
      <c r="J430" s="162" t="n"/>
    </row>
    <row customHeight="1" ht="14.4" r="431" s="106" spans="1:21">
      <c r="B431" s="153" t="n"/>
      <c r="C431" s="154" t="s">
        <v>529</v>
      </c>
      <c r="E431" s="154" t="s">
        <v>530</v>
      </c>
      <c r="G431" s="154" t="s">
        <v>531</v>
      </c>
      <c r="I431" s="161" t="n"/>
      <c r="J431" s="162" t="n"/>
      <c r="K431" s="153" t="s">
        <v>532</v>
      </c>
      <c r="L431" s="153" t="n"/>
      <c r="M431" s="153" t="n"/>
      <c r="N431" s="153" t="n"/>
    </row>
    <row customHeight="1" ht="28.8" r="432" s="106" spans="1:21">
      <c r="B432" s="153" t="n"/>
      <c r="C432" s="155" t="s">
        <v>533</v>
      </c>
      <c r="D432" s="155" t="s">
        <v>534</v>
      </c>
      <c r="E432" s="155" t="s">
        <v>533</v>
      </c>
      <c r="F432" s="155" t="s">
        <v>534</v>
      </c>
      <c r="G432" s="155" t="s">
        <v>533</v>
      </c>
      <c r="H432" s="155" t="s">
        <v>534</v>
      </c>
      <c r="I432" s="163" t="s">
        <v>535</v>
      </c>
      <c r="J432" s="163" t="s">
        <v>536</v>
      </c>
      <c r="K432" s="153" t="s">
        <v>4</v>
      </c>
      <c r="L432" s="153" t="s">
        <v>537</v>
      </c>
      <c r="M432" s="153" t="s">
        <v>538</v>
      </c>
      <c r="N432" s="153" t="s">
        <v>539</v>
      </c>
    </row>
    <row customHeight="1" ht="14.4" r="433" s="106" spans="1:21">
      <c r="B433" s="153" t="s">
        <v>540</v>
      </c>
      <c r="C433" s="153" t="n">
        <v>103998</v>
      </c>
      <c r="D433" s="157" t="n">
        <v>2189.6796</v>
      </c>
      <c r="E433" s="153" t="n">
        <v>130551</v>
      </c>
      <c r="F433" s="157" t="n">
        <v>2887.5246</v>
      </c>
      <c r="G433" s="153" t="n">
        <v>922041</v>
      </c>
      <c r="H433" s="157" t="n">
        <v>18754.3256</v>
      </c>
      <c r="I433" s="161" t="n">
        <v>-697.845</v>
      </c>
      <c r="J433" s="161" t="n">
        <v>0.560693641618497</v>
      </c>
      <c r="K433" s="158" t="n">
        <v>42248</v>
      </c>
      <c r="L433" s="159" t="n">
        <v>4308.6</v>
      </c>
      <c r="M433" s="159" t="n">
        <v>4983.92</v>
      </c>
      <c r="N433" s="159" t="n">
        <v>-675.3200000000001</v>
      </c>
    </row>
    <row customHeight="1" ht="14.4" r="434" s="106" spans="1:21">
      <c r="B434" s="153" t="s">
        <v>541</v>
      </c>
      <c r="C434" s="153" t="n">
        <v>797450</v>
      </c>
      <c r="D434" s="157" t="n">
        <v>17126.1214</v>
      </c>
      <c r="E434" s="153" t="n">
        <v>753971</v>
      </c>
      <c r="F434" s="157" t="n">
        <v>16308.5996</v>
      </c>
      <c r="G434" s="153" t="n">
        <v>2982076</v>
      </c>
      <c r="H434" s="157" t="n">
        <v>71652.1358</v>
      </c>
      <c r="I434" s="161" t="n">
        <v>817.5218</v>
      </c>
      <c r="J434" s="161" t="n">
        <v>6.63131927328067</v>
      </c>
    </row>
    <row customHeight="1" ht="14.4" r="435" s="106" spans="1:21">
      <c r="B435" s="153" t="s">
        <v>542</v>
      </c>
      <c r="C435" s="153" t="n">
        <v>101333</v>
      </c>
      <c r="D435" s="157" t="n">
        <v>2524.7048</v>
      </c>
      <c r="E435" s="153" t="n">
        <v>108961</v>
      </c>
      <c r="F435" s="157" t="n">
        <v>2716.6033</v>
      </c>
      <c r="G435" s="153" t="n">
        <v>1772440</v>
      </c>
      <c r="H435" s="157" t="n">
        <v>43118.9191</v>
      </c>
      <c r="I435" s="161" t="n">
        <v>-191.8985</v>
      </c>
      <c r="J435" s="161" t="n">
        <v>0.328761168143677</v>
      </c>
    </row>
    <row customHeight="1" ht="14.4" r="436" s="106" spans="1:21">
      <c r="B436" s="153" t="s">
        <v>543</v>
      </c>
      <c r="C436" s="153" t="n">
        <v>75637</v>
      </c>
      <c r="D436" s="157" t="n">
        <v>1864.1886</v>
      </c>
      <c r="E436" s="153" t="n">
        <v>72714</v>
      </c>
      <c r="F436" s="157" t="n">
        <v>1797.7926</v>
      </c>
      <c r="G436" s="153" t="n">
        <v>56895</v>
      </c>
      <c r="H436" s="157" t="n">
        <v>1436.7847</v>
      </c>
      <c r="I436" s="161" t="n">
        <v>66.396</v>
      </c>
      <c r="J436" s="161" t="n">
        <v>23.7331999478057</v>
      </c>
    </row>
    <row customHeight="1" ht="14.4" r="437" s="106" spans="1:21">
      <c r="B437" s="153" t="s">
        <v>544</v>
      </c>
      <c r="C437" s="153">
        <f>SUM(C433:C436)</f>
        <v/>
      </c>
      <c r="D437" s="157">
        <f>SUM(D433:D436)</f>
        <v/>
      </c>
      <c r="E437" s="153">
        <f>SUM(E433:E436)</f>
        <v/>
      </c>
      <c r="F437" s="157">
        <f>SUM(F433:F436)</f>
        <v/>
      </c>
      <c r="G437" s="153">
        <f>SUM(G433:G436)</f>
        <v/>
      </c>
      <c r="H437" s="153">
        <f>SUM(H433:H436)</f>
        <v/>
      </c>
      <c r="I437" s="161" t="n">
        <v>-5.8256999999976</v>
      </c>
      <c r="J437" s="161" t="n">
        <v>3.75153565682501</v>
      </c>
    </row>
    <row customHeight="1" ht="14.4" r="438" s="106" spans="1:21">
      <c r="D438" s="109" t="n"/>
      <c r="F438" s="109" t="n"/>
      <c r="I438" s="164" t="n"/>
      <c r="J438" s="164" t="n"/>
    </row>
    <row customHeight="1" ht="14.4" r="439" s="106" spans="1:21">
      <c r="B439" s="151" t="s">
        <v>592</v>
      </c>
      <c r="I439" s="161" t="n"/>
      <c r="J439" s="162" t="n"/>
    </row>
    <row customHeight="1" ht="14.4" r="440" s="106" spans="1:21">
      <c r="B440" s="153" t="n"/>
      <c r="C440" s="154" t="s">
        <v>529</v>
      </c>
      <c r="E440" s="154" t="s">
        <v>530</v>
      </c>
      <c r="G440" s="154" t="s">
        <v>531</v>
      </c>
      <c r="I440" s="161" t="n"/>
      <c r="J440" s="162" t="n"/>
      <c r="K440" s="153" t="s">
        <v>532</v>
      </c>
      <c r="L440" s="153" t="n"/>
      <c r="M440" s="153" t="n"/>
      <c r="N440" s="153" t="n"/>
    </row>
    <row customHeight="1" ht="28.8" r="441" s="106" spans="1:21">
      <c r="B441" s="153" t="n"/>
      <c r="C441" s="155" t="s">
        <v>533</v>
      </c>
      <c r="D441" s="155" t="s">
        <v>534</v>
      </c>
      <c r="E441" s="155" t="s">
        <v>533</v>
      </c>
      <c r="F441" s="155" t="s">
        <v>534</v>
      </c>
      <c r="G441" s="155" t="s">
        <v>533</v>
      </c>
      <c r="H441" s="155" t="s">
        <v>534</v>
      </c>
      <c r="I441" s="163" t="s">
        <v>535</v>
      </c>
      <c r="J441" s="163" t="s">
        <v>536</v>
      </c>
      <c r="K441" s="153" t="s">
        <v>4</v>
      </c>
      <c r="L441" s="153" t="s">
        <v>537</v>
      </c>
      <c r="M441" s="153" t="s">
        <v>538</v>
      </c>
      <c r="N441" s="153" t="s">
        <v>539</v>
      </c>
    </row>
    <row customHeight="1" ht="14.4" r="442" s="106" spans="1:21">
      <c r="B442" s="153" t="s">
        <v>540</v>
      </c>
      <c r="C442" s="153" t="n">
        <v>121199</v>
      </c>
      <c r="D442" s="157" t="n">
        <v>2542.2166</v>
      </c>
      <c r="E442" s="153" t="n">
        <v>183201</v>
      </c>
      <c r="F442" s="157" t="n">
        <v>4332.4869</v>
      </c>
      <c r="G442" s="153" t="n">
        <v>953825</v>
      </c>
      <c r="H442" s="157" t="n">
        <v>19888.2281</v>
      </c>
      <c r="I442" s="161" t="n">
        <v>-1790.2703</v>
      </c>
      <c r="J442" s="161" t="n">
        <v>3.44713521416076</v>
      </c>
      <c r="K442" s="158" t="n">
        <v>42249</v>
      </c>
      <c r="L442" s="159" t="n">
        <v>4573.6</v>
      </c>
      <c r="M442" s="159" t="n">
        <v>6147.02</v>
      </c>
      <c r="N442" s="159" t="n">
        <v>-1573.42</v>
      </c>
    </row>
    <row customHeight="1" ht="14.4" r="443" s="106" spans="1:21">
      <c r="B443" s="153" t="s">
        <v>541</v>
      </c>
      <c r="C443" s="153" t="n">
        <v>699576</v>
      </c>
      <c r="D443" s="157" t="n">
        <v>15428.6627</v>
      </c>
      <c r="E443" s="153" t="n">
        <v>673932</v>
      </c>
      <c r="F443" s="157" t="n">
        <v>14951.7322</v>
      </c>
      <c r="G443" s="153" t="n">
        <v>3113896</v>
      </c>
      <c r="H443" s="157" t="n">
        <v>73742.6091</v>
      </c>
      <c r="I443" s="161" t="n">
        <v>476.9305</v>
      </c>
      <c r="J443" s="161" t="n">
        <v>4.42041047914272</v>
      </c>
    </row>
    <row customHeight="1" ht="14.4" r="444" s="106" spans="1:21">
      <c r="B444" s="153" t="s">
        <v>542</v>
      </c>
      <c r="C444" s="153" t="n">
        <v>92390</v>
      </c>
      <c r="D444" s="157" t="n">
        <v>2303.998</v>
      </c>
      <c r="E444" s="153" t="n">
        <v>99540</v>
      </c>
      <c r="F444" s="157" t="n">
        <v>2472.7535</v>
      </c>
      <c r="G444" s="153" t="n">
        <v>1793712</v>
      </c>
      <c r="H444" s="157" t="n">
        <v>43413.1496</v>
      </c>
      <c r="I444" s="161" t="n">
        <v>-168.7555</v>
      </c>
      <c r="J444" s="161" t="n">
        <v>1.20015346076595</v>
      </c>
    </row>
    <row customHeight="1" ht="14.4" r="445" s="106" spans="1:21">
      <c r="B445" s="153" t="s">
        <v>543</v>
      </c>
      <c r="C445" s="153" t="n">
        <v>71771</v>
      </c>
      <c r="D445" s="157" t="n">
        <v>1734.7829</v>
      </c>
      <c r="E445" s="153" t="n">
        <v>70346</v>
      </c>
      <c r="F445" s="157" t="n">
        <v>1695.5061</v>
      </c>
      <c r="G445" s="153" t="n">
        <v>62876</v>
      </c>
      <c r="H445" s="157" t="n">
        <v>1563.6276</v>
      </c>
      <c r="I445" s="161" t="n">
        <v>39.2767999999999</v>
      </c>
      <c r="J445" s="161" t="n">
        <v>10.5123473064417</v>
      </c>
    </row>
    <row customHeight="1" ht="14.4" r="446" s="106" spans="1:21">
      <c r="B446" s="153" t="s">
        <v>544</v>
      </c>
      <c r="C446" s="153">
        <f>SUM(C442:C445)</f>
        <v/>
      </c>
      <c r="D446" s="157">
        <f>SUM(D442:D445)</f>
        <v/>
      </c>
      <c r="E446" s="153">
        <f>SUM(E442:E445)</f>
        <v/>
      </c>
      <c r="F446" s="157">
        <f>SUM(F442:F445)</f>
        <v/>
      </c>
      <c r="G446" s="153">
        <f>SUM(G442:G445)</f>
        <v/>
      </c>
      <c r="H446" s="153">
        <f>SUM(H442:H445)</f>
        <v/>
      </c>
      <c r="I446" s="161" t="n">
        <v>-1442.8185</v>
      </c>
      <c r="J446" s="161" t="n">
        <v>3.32883226370431</v>
      </c>
    </row>
    <row customHeight="1" ht="14.4" r="447" s="106" spans="1:21">
      <c r="D447" s="109" t="n"/>
      <c r="F447" s="109" t="n"/>
      <c r="I447" s="164" t="n"/>
      <c r="J447" s="164" t="n"/>
    </row>
    <row customHeight="1" ht="14.4" r="448" s="106" spans="1:21">
      <c r="B448" s="151" t="s">
        <v>593</v>
      </c>
      <c r="I448" s="161" t="n"/>
      <c r="J448" s="162" t="n"/>
    </row>
    <row customHeight="1" ht="14.4" r="449" s="106" spans="1:21">
      <c r="B449" s="153" t="n"/>
      <c r="C449" s="154" t="s">
        <v>529</v>
      </c>
      <c r="E449" s="154" t="s">
        <v>530</v>
      </c>
      <c r="G449" s="154" t="s">
        <v>531</v>
      </c>
      <c r="I449" s="161" t="n"/>
      <c r="J449" s="162" t="n"/>
      <c r="K449" s="153" t="s">
        <v>532</v>
      </c>
      <c r="L449" s="153" t="n"/>
      <c r="M449" s="153" t="n"/>
      <c r="N449" s="153" t="n"/>
    </row>
    <row customHeight="1" ht="28.8" r="450" s="106" spans="1:21">
      <c r="B450" s="153" t="n"/>
      <c r="C450" s="155" t="s">
        <v>533</v>
      </c>
      <c r="D450" s="155" t="s">
        <v>534</v>
      </c>
      <c r="E450" s="155" t="s">
        <v>533</v>
      </c>
      <c r="F450" s="155" t="s">
        <v>534</v>
      </c>
      <c r="G450" s="155" t="s">
        <v>533</v>
      </c>
      <c r="H450" s="155" t="s">
        <v>534</v>
      </c>
      <c r="I450" s="163" t="s">
        <v>535</v>
      </c>
      <c r="J450" s="163" t="s">
        <v>536</v>
      </c>
      <c r="K450" s="153" t="s">
        <v>4</v>
      </c>
      <c r="L450" s="153" t="s">
        <v>537</v>
      </c>
      <c r="M450" s="153" t="s">
        <v>538</v>
      </c>
      <c r="N450" s="153" t="s">
        <v>539</v>
      </c>
    </row>
    <row customHeight="1" ht="14.4" r="451" s="106" spans="1:21">
      <c r="B451" s="153" t="s">
        <v>540</v>
      </c>
      <c r="C451" s="153" t="n">
        <v>80692</v>
      </c>
      <c r="D451" s="157" t="n">
        <v>1735.4722</v>
      </c>
      <c r="E451" s="153" t="n">
        <v>60315</v>
      </c>
      <c r="F451" s="157" t="n">
        <v>1276.6811</v>
      </c>
      <c r="G451" s="153" t="n">
        <v>978420</v>
      </c>
      <c r="H451" s="157" t="n">
        <v>20646.0804</v>
      </c>
      <c r="I451" s="161" t="n">
        <v>458.7911</v>
      </c>
      <c r="J451" s="161" t="n">
        <v>2.57856525043902</v>
      </c>
      <c r="K451" s="158" t="n">
        <v>42250</v>
      </c>
      <c r="L451" s="159" t="n">
        <v>3324.24</v>
      </c>
      <c r="M451" s="159" t="n">
        <v>3718.55</v>
      </c>
      <c r="N451" s="159" t="n">
        <v>-394.31</v>
      </c>
    </row>
    <row customHeight="1" ht="14.4" r="452" s="106" spans="1:21">
      <c r="B452" s="153" t="s">
        <v>541</v>
      </c>
      <c r="C452" s="153" t="n">
        <v>659632</v>
      </c>
      <c r="D452" s="157" t="n">
        <v>14123.4098</v>
      </c>
      <c r="E452" s="153" t="n">
        <v>641110</v>
      </c>
      <c r="F452" s="157" t="n">
        <v>13855.0034</v>
      </c>
      <c r="G452" s="153" t="n">
        <v>3382104</v>
      </c>
      <c r="H452" s="157" t="n">
        <v>80181.68090000001</v>
      </c>
      <c r="I452" s="161" t="n">
        <v>268.4064</v>
      </c>
      <c r="J452" s="161" t="n">
        <v>8.613261329215881</v>
      </c>
    </row>
    <row customHeight="1" ht="14.4" r="453" s="106" spans="1:21">
      <c r="B453" s="153" t="s">
        <v>542</v>
      </c>
      <c r="C453" s="153" t="n">
        <v>92832</v>
      </c>
      <c r="D453" s="157" t="n">
        <v>2323.2873</v>
      </c>
      <c r="E453" s="153" t="n">
        <v>77674</v>
      </c>
      <c r="F453" s="157" t="n">
        <v>2002.6582</v>
      </c>
      <c r="G453" s="153" t="n">
        <v>1805964</v>
      </c>
      <c r="H453" s="157" t="n">
        <v>44520.0423</v>
      </c>
      <c r="I453" s="161" t="n">
        <v>320.6291</v>
      </c>
      <c r="J453" s="161" t="n">
        <v>0.683052797773556</v>
      </c>
    </row>
    <row customHeight="1" ht="14.4" r="454" s="106" spans="1:21">
      <c r="B454" s="153" t="s">
        <v>543</v>
      </c>
      <c r="C454" s="153" t="n">
        <v>57947</v>
      </c>
      <c r="D454" s="157" t="n">
        <v>1406.9955</v>
      </c>
      <c r="E454" s="153" t="n">
        <v>58109</v>
      </c>
      <c r="F454" s="157" t="n">
        <v>1419.4778</v>
      </c>
      <c r="G454" s="153" t="n">
        <v>66048</v>
      </c>
      <c r="H454" s="157" t="n">
        <v>1665.297</v>
      </c>
      <c r="I454" s="161" t="n">
        <v>-12.4822999999999</v>
      </c>
      <c r="J454" s="161" t="n">
        <v>5.04485018130924</v>
      </c>
    </row>
    <row customHeight="1" ht="14.4" r="455" s="106" spans="1:21">
      <c r="B455" s="153" t="s">
        <v>544</v>
      </c>
      <c r="C455" s="153">
        <f>SUM(C451:C454)</f>
        <v/>
      </c>
      <c r="D455" s="157">
        <f>SUM(D451:D454)</f>
        <v/>
      </c>
      <c r="E455" s="153">
        <f>SUM(E451:E454)</f>
        <v/>
      </c>
      <c r="F455" s="157">
        <f>SUM(F451:F454)</f>
        <v/>
      </c>
      <c r="G455" s="153">
        <f>SUM(G451:G454)</f>
        <v/>
      </c>
      <c r="H455" s="153">
        <f>SUM(H451:H454)</f>
        <v/>
      </c>
      <c r="I455" s="161" t="n">
        <v>1035.3443</v>
      </c>
      <c r="J455" s="161" t="n">
        <v>5.20275022791688</v>
      </c>
    </row>
    <row customHeight="1" ht="14.4" r="457" s="106" spans="1:21">
      <c r="B457" s="151" t="s">
        <v>594</v>
      </c>
      <c r="I457" s="161" t="n"/>
      <c r="J457" s="162" t="n"/>
    </row>
    <row customHeight="1" ht="14.4" r="458" s="106" spans="1:21">
      <c r="B458" s="153" t="n"/>
      <c r="C458" s="154" t="s">
        <v>529</v>
      </c>
      <c r="E458" s="154" t="s">
        <v>530</v>
      </c>
      <c r="G458" s="154" t="s">
        <v>531</v>
      </c>
      <c r="I458" s="161" t="n"/>
      <c r="J458" s="162" t="n"/>
      <c r="K458" s="153" t="s">
        <v>532</v>
      </c>
      <c r="L458" s="153" t="n"/>
      <c r="M458" s="153" t="n"/>
      <c r="N458" s="153" t="n"/>
    </row>
    <row customHeight="1" ht="28.8" r="459" s="106" spans="1:21">
      <c r="B459" s="153" t="n"/>
      <c r="C459" s="155" t="s">
        <v>533</v>
      </c>
      <c r="D459" s="155" t="s">
        <v>534</v>
      </c>
      <c r="E459" s="155" t="s">
        <v>533</v>
      </c>
      <c r="F459" s="155" t="s">
        <v>534</v>
      </c>
      <c r="G459" s="155" t="s">
        <v>533</v>
      </c>
      <c r="H459" s="155" t="s">
        <v>534</v>
      </c>
      <c r="I459" s="163" t="s">
        <v>535</v>
      </c>
      <c r="J459" s="163" t="s">
        <v>536</v>
      </c>
      <c r="K459" s="153" t="s">
        <v>4</v>
      </c>
      <c r="L459" s="153" t="s">
        <v>537</v>
      </c>
      <c r="M459" s="153" t="s">
        <v>538</v>
      </c>
      <c r="N459" s="153" t="s">
        <v>539</v>
      </c>
    </row>
    <row customHeight="1" ht="14.4" r="460" s="106" spans="1:21">
      <c r="B460" s="153" t="s">
        <v>540</v>
      </c>
      <c r="C460" s="153" t="n">
        <v>127271</v>
      </c>
      <c r="D460" s="157" t="n">
        <v>2563.9283</v>
      </c>
      <c r="E460" s="153" t="n">
        <v>142899</v>
      </c>
      <c r="F460" s="157" t="n">
        <v>2920.3093</v>
      </c>
      <c r="G460" s="153" t="n">
        <v>997080</v>
      </c>
      <c r="H460" s="157" t="n">
        <v>20629.4841</v>
      </c>
      <c r="I460" s="161" t="n">
        <v>-356.381</v>
      </c>
      <c r="J460" s="161" t="n">
        <v>1.90715643588643</v>
      </c>
      <c r="K460" s="158" t="n">
        <v>42251</v>
      </c>
      <c r="L460" s="159" t="n">
        <v>3494.61</v>
      </c>
      <c r="M460" s="159" t="n">
        <v>4781.73</v>
      </c>
      <c r="N460" s="159" t="n">
        <v>-1287.12</v>
      </c>
    </row>
    <row customHeight="1" ht="14.4" r="461" s="106" spans="1:21">
      <c r="B461" s="153" t="s">
        <v>541</v>
      </c>
      <c r="C461" s="153" t="n">
        <v>887483</v>
      </c>
      <c r="D461" s="157" t="n">
        <v>19134.8665</v>
      </c>
      <c r="E461" s="153" t="n">
        <v>853283</v>
      </c>
      <c r="F461" s="157" t="n">
        <v>18499.2496</v>
      </c>
      <c r="G461" s="153" t="n">
        <v>3655466</v>
      </c>
      <c r="H461" s="157" t="n">
        <v>84006.1655</v>
      </c>
      <c r="I461" s="161" t="n">
        <v>635.616900000001</v>
      </c>
      <c r="J461" s="161" t="n">
        <v>8.08260183601687</v>
      </c>
    </row>
    <row customHeight="1" ht="14.4" r="462" s="106" spans="1:21">
      <c r="B462" s="153" t="s">
        <v>542</v>
      </c>
      <c r="C462" s="153" t="n">
        <v>105971</v>
      </c>
      <c r="D462" s="157" t="n">
        <v>2626.6914</v>
      </c>
      <c r="E462" s="153" t="n">
        <v>86529</v>
      </c>
      <c r="F462" s="157" t="n">
        <v>2137.0856</v>
      </c>
      <c r="G462" s="153" t="n">
        <v>1819382</v>
      </c>
      <c r="H462" s="157" t="n">
        <v>43715.7838</v>
      </c>
      <c r="I462" s="161" t="n">
        <v>489.6058</v>
      </c>
      <c r="J462" s="161" t="n">
        <v>0.742982695114631</v>
      </c>
    </row>
    <row customHeight="1" ht="14.4" r="463" s="106" spans="1:21">
      <c r="B463" s="153" t="s">
        <v>543</v>
      </c>
      <c r="C463" s="153" t="n">
        <v>86821</v>
      </c>
      <c r="D463" s="157" t="n">
        <v>2060.4721</v>
      </c>
      <c r="E463" s="153" t="n">
        <v>88306</v>
      </c>
      <c r="F463" s="157" t="n">
        <v>2104.8367</v>
      </c>
      <c r="G463" s="153" t="n">
        <v>70779</v>
      </c>
      <c r="H463" s="157" t="n">
        <v>1733.922</v>
      </c>
      <c r="I463" s="161" t="n">
        <v>-44.3645999999999</v>
      </c>
      <c r="J463" s="161" t="n">
        <v>7.16297238372093</v>
      </c>
    </row>
    <row customHeight="1" ht="14.4" r="464" s="106" spans="1:21">
      <c r="B464" s="153" t="s">
        <v>544</v>
      </c>
      <c r="C464" s="153">
        <f>SUM(C460:C463)</f>
        <v/>
      </c>
      <c r="D464" s="157">
        <f>SUM(D460:D463)</f>
        <v/>
      </c>
      <c r="E464" s="153">
        <f>SUM(E460:E463)</f>
        <v/>
      </c>
      <c r="F464" s="157">
        <f>SUM(F460:F463)</f>
        <v/>
      </c>
      <c r="G464" s="153">
        <f>SUM(G460:G463)</f>
        <v/>
      </c>
      <c r="H464" s="153">
        <f>SUM(H460:H463)</f>
        <v/>
      </c>
      <c r="I464" s="161" t="n">
        <v>724.4771</v>
      </c>
      <c r="J464" s="161" t="n">
        <v>4.97664193195194</v>
      </c>
    </row>
    <row customHeight="1" ht="14.4" r="466" s="106" spans="1:21">
      <c r="B466" s="151" t="s">
        <v>595</v>
      </c>
      <c r="I466" s="161" t="n"/>
      <c r="J466" s="162" t="n"/>
    </row>
    <row customHeight="1" ht="14.4" r="467" s="106" spans="1:21">
      <c r="B467" s="153" t="n"/>
      <c r="C467" s="154" t="s">
        <v>529</v>
      </c>
      <c r="E467" s="154" t="s">
        <v>530</v>
      </c>
      <c r="G467" s="154" t="s">
        <v>531</v>
      </c>
      <c r="I467" s="161" t="n"/>
      <c r="J467" s="162" t="n"/>
      <c r="K467" s="153" t="s">
        <v>532</v>
      </c>
      <c r="L467" s="153" t="n"/>
      <c r="M467" s="153" t="n"/>
      <c r="N467" s="153" t="n"/>
    </row>
    <row customHeight="1" ht="28.8" r="468" s="106" spans="1:21">
      <c r="B468" s="153" t="n"/>
      <c r="C468" s="155" t="s">
        <v>533</v>
      </c>
      <c r="D468" s="155" t="s">
        <v>534</v>
      </c>
      <c r="E468" s="155" t="s">
        <v>533</v>
      </c>
      <c r="F468" s="155" t="s">
        <v>534</v>
      </c>
      <c r="G468" s="155" t="s">
        <v>533</v>
      </c>
      <c r="H468" s="155" t="s">
        <v>534</v>
      </c>
      <c r="I468" s="163" t="s">
        <v>535</v>
      </c>
      <c r="J468" s="163" t="s">
        <v>536</v>
      </c>
      <c r="K468" s="153" t="s">
        <v>4</v>
      </c>
      <c r="L468" s="153" t="s">
        <v>537</v>
      </c>
      <c r="M468" s="153" t="s">
        <v>538</v>
      </c>
      <c r="N468" s="153" t="s">
        <v>539</v>
      </c>
    </row>
    <row customHeight="1" ht="14.4" r="469" s="106" spans="1:21">
      <c r="B469" s="153" t="s">
        <v>540</v>
      </c>
      <c r="C469" s="153" t="n">
        <v>58595</v>
      </c>
      <c r="D469" s="157" t="n">
        <v>1201.674</v>
      </c>
      <c r="E469" s="153" t="n">
        <v>110458</v>
      </c>
      <c r="F469" s="157" t="n">
        <v>2289.0037</v>
      </c>
      <c r="G469" s="153" t="n">
        <v>1020953</v>
      </c>
      <c r="H469" s="157" t="n">
        <v>20852.67</v>
      </c>
      <c r="I469" s="161" t="n">
        <v>-1087.3297</v>
      </c>
      <c r="J469" s="161" t="n">
        <v>2.3942913306856</v>
      </c>
      <c r="K469" s="158" t="n">
        <v>42254</v>
      </c>
      <c r="L469" s="159" t="n">
        <v>2328.82</v>
      </c>
      <c r="M469" s="159" t="n">
        <v>3155.74</v>
      </c>
      <c r="N469" s="159" t="n">
        <v>-826.92</v>
      </c>
    </row>
    <row customHeight="1" ht="14.4" r="470" s="106" spans="1:21">
      <c r="B470" s="153" t="s">
        <v>541</v>
      </c>
      <c r="C470" s="153" t="n">
        <v>728781</v>
      </c>
      <c r="D470" s="157" t="n">
        <v>15396.8944</v>
      </c>
      <c r="E470" s="153" t="n">
        <v>758861</v>
      </c>
      <c r="F470" s="157" t="n">
        <v>16006.6994</v>
      </c>
      <c r="G470" s="153" t="n">
        <v>3763120</v>
      </c>
      <c r="H470" s="157" t="n">
        <v>85157.1822</v>
      </c>
      <c r="I470" s="161" t="n">
        <v>-609.8049999999999</v>
      </c>
      <c r="J470" s="161" t="n">
        <v>2.94501439761716</v>
      </c>
    </row>
    <row customHeight="1" ht="14.4" r="471" s="106" spans="1:21">
      <c r="B471" s="153" t="s">
        <v>542</v>
      </c>
      <c r="C471" s="153" t="n">
        <v>76022</v>
      </c>
      <c r="D471" s="157" t="n">
        <v>1887.5163</v>
      </c>
      <c r="E471" s="153" t="n">
        <v>67627</v>
      </c>
      <c r="F471" s="157" t="n">
        <v>1680.5296</v>
      </c>
      <c r="G471" s="153" t="n">
        <v>1822187</v>
      </c>
      <c r="H471" s="157" t="n">
        <v>43142.8946</v>
      </c>
      <c r="I471" s="161" t="n">
        <v>206.9867</v>
      </c>
      <c r="J471" s="161" t="n">
        <v>0.154173230250712</v>
      </c>
    </row>
    <row customHeight="1" ht="14.4" r="472" s="106" spans="1:21">
      <c r="B472" s="153" t="s">
        <v>543</v>
      </c>
      <c r="C472" s="153" t="n">
        <v>65318</v>
      </c>
      <c r="D472" s="157" t="n">
        <v>1567.2903</v>
      </c>
      <c r="E472" s="153" t="n">
        <v>63922</v>
      </c>
      <c r="F472" s="157" t="n">
        <v>1533.2811</v>
      </c>
      <c r="G472" s="153" t="n">
        <v>74487</v>
      </c>
      <c r="H472" s="157" t="n">
        <v>1799.2901</v>
      </c>
      <c r="I472" s="161" t="n">
        <v>34.0092</v>
      </c>
      <c r="J472" s="161" t="n">
        <v>5.23884202941551</v>
      </c>
    </row>
    <row customHeight="1" ht="14.4" r="473" s="106" spans="1:21">
      <c r="B473" s="153" t="s">
        <v>544</v>
      </c>
      <c r="C473" s="153">
        <f>SUM(C469:C472)</f>
        <v/>
      </c>
      <c r="D473" s="157">
        <f>SUM(D469:D472)</f>
        <v/>
      </c>
      <c r="E473" s="153">
        <f>SUM(E469:E472)</f>
        <v/>
      </c>
      <c r="F473" s="157">
        <f>SUM(F469:F472)</f>
        <v/>
      </c>
      <c r="G473" s="153">
        <f>SUM(G469:G472)</f>
        <v/>
      </c>
      <c r="H473" s="153">
        <f>SUM(H469:H472)</f>
        <v/>
      </c>
      <c r="I473" s="161" t="n">
        <v>-1456.1388</v>
      </c>
      <c r="J473" s="161" t="n">
        <v>2.10983007492159</v>
      </c>
    </row>
    <row customHeight="1" ht="14.4" r="474" s="106" spans="1:21">
      <c r="D474" s="109" t="n"/>
      <c r="F474" s="109" t="n"/>
      <c r="I474" s="164" t="n"/>
      <c r="J474" s="164" t="n"/>
    </row>
    <row customHeight="1" ht="14.4" r="475" s="106" spans="1:21">
      <c r="B475" s="151" t="s">
        <v>596</v>
      </c>
      <c r="I475" s="161" t="n"/>
      <c r="J475" s="162" t="n"/>
    </row>
    <row customHeight="1" ht="14.4" r="476" s="106" spans="1:21">
      <c r="B476" s="153" t="n"/>
      <c r="C476" s="154" t="s">
        <v>529</v>
      </c>
      <c r="E476" s="154" t="s">
        <v>530</v>
      </c>
      <c r="G476" s="154" t="s">
        <v>531</v>
      </c>
      <c r="I476" s="161" t="n"/>
      <c r="J476" s="162" t="n"/>
      <c r="K476" s="153" t="s">
        <v>532</v>
      </c>
      <c r="L476" s="153" t="n"/>
      <c r="M476" s="153" t="n"/>
      <c r="N476" s="153" t="n"/>
    </row>
    <row customHeight="1" ht="28.8" r="477" s="106" spans="1:21">
      <c r="B477" s="153" t="n"/>
      <c r="C477" s="155" t="s">
        <v>533</v>
      </c>
      <c r="D477" s="155" t="s">
        <v>534</v>
      </c>
      <c r="E477" s="155" t="s">
        <v>533</v>
      </c>
      <c r="F477" s="155" t="s">
        <v>534</v>
      </c>
      <c r="G477" s="155" t="s">
        <v>533</v>
      </c>
      <c r="H477" s="155" t="s">
        <v>534</v>
      </c>
      <c r="I477" s="163" t="s">
        <v>535</v>
      </c>
      <c r="J477" s="163" t="s">
        <v>536</v>
      </c>
      <c r="K477" s="153" t="s">
        <v>4</v>
      </c>
      <c r="L477" s="153" t="s">
        <v>537</v>
      </c>
      <c r="M477" s="153" t="s">
        <v>538</v>
      </c>
      <c r="N477" s="153" t="s">
        <v>539</v>
      </c>
    </row>
    <row customHeight="1" ht="14.4" r="478" s="106" spans="1:21">
      <c r="B478" s="153" t="s">
        <v>540</v>
      </c>
      <c r="C478" s="153" t="n">
        <v>95283</v>
      </c>
      <c r="D478" s="157" t="n">
        <v>2109.5097</v>
      </c>
      <c r="E478" s="153" t="n">
        <v>61164</v>
      </c>
      <c r="F478" s="157" t="n">
        <v>1307.6061</v>
      </c>
      <c r="G478" s="153" t="n">
        <v>1053514</v>
      </c>
      <c r="H478" s="157" t="n">
        <v>21923.3988</v>
      </c>
      <c r="I478" s="161" t="n">
        <v>801.9036</v>
      </c>
      <c r="J478" s="161" t="n">
        <v>3.18927511844326</v>
      </c>
      <c r="K478" s="158" t="n">
        <v>42255</v>
      </c>
      <c r="L478" s="159" t="n">
        <v>2970.3</v>
      </c>
      <c r="M478" s="159" t="n">
        <v>3629.97</v>
      </c>
      <c r="N478" s="159" t="n">
        <v>-659.67</v>
      </c>
    </row>
    <row customHeight="1" ht="14.4" r="479" s="106" spans="1:21">
      <c r="B479" s="153" t="s">
        <v>541</v>
      </c>
      <c r="C479" s="153" t="n">
        <v>755476</v>
      </c>
      <c r="D479" s="157" t="n">
        <v>16256.5837</v>
      </c>
      <c r="E479" s="153" t="n">
        <v>807568</v>
      </c>
      <c r="F479" s="157" t="n">
        <v>17850.8162</v>
      </c>
      <c r="G479" s="153" t="n">
        <v>3866652</v>
      </c>
      <c r="H479" s="157" t="n">
        <v>89330.6403</v>
      </c>
      <c r="I479" s="161" t="n">
        <v>-1594.2325</v>
      </c>
      <c r="J479" s="161" t="n">
        <v>2.75122770467059</v>
      </c>
    </row>
    <row customHeight="1" ht="14.4" r="480" s="106" spans="1:21">
      <c r="B480" s="153" t="s">
        <v>542</v>
      </c>
      <c r="C480" s="153" t="n">
        <v>92936</v>
      </c>
      <c r="D480" s="157" t="n">
        <v>2273.4884</v>
      </c>
      <c r="E480" s="153" t="n">
        <v>102463</v>
      </c>
      <c r="F480" s="157" t="n">
        <v>2552.1812</v>
      </c>
      <c r="G480" s="153" t="n">
        <v>1851864</v>
      </c>
      <c r="H480" s="157" t="n">
        <v>44930.7605</v>
      </c>
      <c r="I480" s="161" t="n">
        <v>-278.6928</v>
      </c>
      <c r="J480" s="161" t="n">
        <v>1.62864733421981</v>
      </c>
    </row>
    <row customHeight="1" ht="14.4" r="481" s="106" spans="1:21">
      <c r="B481" s="153" t="s">
        <v>543</v>
      </c>
      <c r="C481" s="153" t="n">
        <v>85697</v>
      </c>
      <c r="D481" s="157" t="n">
        <v>1997.4424</v>
      </c>
      <c r="E481" s="153" t="n">
        <v>87670</v>
      </c>
      <c r="F481" s="157" t="n">
        <v>2055.637</v>
      </c>
      <c r="G481" s="153" t="n">
        <v>76618</v>
      </c>
      <c r="H481" s="157" t="n">
        <v>1888.1208</v>
      </c>
      <c r="I481" s="161" t="n">
        <v>-58.1946000000003</v>
      </c>
      <c r="J481" s="161" t="n">
        <v>2.86090190234538</v>
      </c>
    </row>
    <row customHeight="1" ht="14.4" r="482" s="106" spans="1:21">
      <c r="B482" s="153" t="s">
        <v>544</v>
      </c>
      <c r="C482" s="153">
        <f>SUM(C478:C481)</f>
        <v/>
      </c>
      <c r="D482" s="157">
        <f>SUM(D478:D481)</f>
        <v/>
      </c>
      <c r="E482" s="153">
        <f>SUM(E478:E481)</f>
        <v/>
      </c>
      <c r="F482" s="157">
        <f>SUM(F478:F481)</f>
        <v/>
      </c>
      <c r="G482" s="153">
        <f>SUM(G478:G481)</f>
        <v/>
      </c>
      <c r="H482" s="153">
        <f>SUM(H478:H481)</f>
        <v/>
      </c>
      <c r="I482" s="161" t="n">
        <v>-1129.2163</v>
      </c>
      <c r="J482" s="161" t="n">
        <v>2.51320698119537</v>
      </c>
    </row>
    <row customHeight="1" ht="14.4" r="483" s="106" spans="1:21">
      <c r="D483" s="109" t="n"/>
      <c r="F483" s="109" t="n"/>
      <c r="I483" s="164" t="n"/>
      <c r="J483" s="164" t="n"/>
    </row>
    <row customHeight="1" ht="14.4" r="484" s="106" spans="1:21">
      <c r="B484" s="151" t="s">
        <v>597</v>
      </c>
      <c r="I484" s="161" t="n"/>
      <c r="J484" s="162" t="n"/>
    </row>
    <row customHeight="1" ht="14.4" r="485" s="106" spans="1:21">
      <c r="B485" s="153" t="n"/>
      <c r="C485" s="154" t="s">
        <v>529</v>
      </c>
      <c r="E485" s="154" t="s">
        <v>530</v>
      </c>
      <c r="G485" s="154" t="s">
        <v>531</v>
      </c>
      <c r="I485" s="161" t="n"/>
      <c r="J485" s="162" t="n"/>
      <c r="K485" s="153" t="s">
        <v>532</v>
      </c>
      <c r="L485" s="153" t="n"/>
      <c r="M485" s="153" t="n"/>
      <c r="N485" s="153" t="n"/>
    </row>
    <row customHeight="1" ht="28.8" r="486" s="106" spans="1:21">
      <c r="B486" s="153" t="n"/>
      <c r="C486" s="155" t="s">
        <v>533</v>
      </c>
      <c r="D486" s="155" t="s">
        <v>534</v>
      </c>
      <c r="E486" s="155" t="s">
        <v>533</v>
      </c>
      <c r="F486" s="155" t="s">
        <v>534</v>
      </c>
      <c r="G486" s="155" t="s">
        <v>533</v>
      </c>
      <c r="H486" s="155" t="s">
        <v>534</v>
      </c>
      <c r="I486" s="163" t="s">
        <v>535</v>
      </c>
      <c r="J486" s="163" t="s">
        <v>536</v>
      </c>
      <c r="K486" s="153" t="s">
        <v>4</v>
      </c>
      <c r="L486" s="153" t="s">
        <v>537</v>
      </c>
      <c r="M486" s="153" t="s">
        <v>538</v>
      </c>
      <c r="N486" s="153" t="s">
        <v>539</v>
      </c>
    </row>
    <row customHeight="1" ht="14.4" r="487" s="106" spans="1:21">
      <c r="B487" s="153" t="s">
        <v>540</v>
      </c>
      <c r="C487" s="153" t="n">
        <v>165892</v>
      </c>
      <c r="D487" s="157" t="n">
        <v>3629.7586</v>
      </c>
      <c r="E487" s="153" t="n">
        <v>159882</v>
      </c>
      <c r="F487" s="157" t="n">
        <v>3240.5419</v>
      </c>
      <c r="G487" s="153" t="n">
        <v>1010390</v>
      </c>
      <c r="H487" s="157" t="n">
        <v>21527.8352</v>
      </c>
      <c r="I487" s="161" t="n">
        <v>389.2167</v>
      </c>
      <c r="J487" s="161" t="n">
        <v>-4.09334854591396</v>
      </c>
      <c r="K487" s="158" t="n">
        <v>42256</v>
      </c>
      <c r="L487" s="159" t="n">
        <v>4143.08</v>
      </c>
      <c r="M487" s="159" t="n">
        <v>4595.21</v>
      </c>
      <c r="N487" s="159" t="n">
        <v>-452.13</v>
      </c>
    </row>
    <row customHeight="1" ht="14.4" r="488" s="106" spans="1:21">
      <c r="B488" s="153" t="s">
        <v>541</v>
      </c>
      <c r="C488" s="153" t="n">
        <v>915155</v>
      </c>
      <c r="D488" s="157" t="n">
        <v>19539.5642</v>
      </c>
      <c r="E488" s="153" t="n">
        <v>883384</v>
      </c>
      <c r="F488" s="157" t="n">
        <v>18774.2618</v>
      </c>
      <c r="G488" s="153" t="n">
        <v>3824991</v>
      </c>
      <c r="H488" s="157" t="n">
        <v>90249.17049999999</v>
      </c>
      <c r="I488" s="161" t="n">
        <v>765.3024000000009</v>
      </c>
      <c r="J488" s="161" t="n">
        <v>-1.07744374202799</v>
      </c>
    </row>
    <row customHeight="1" ht="14.4" r="489" s="106" spans="1:21">
      <c r="B489" s="153" t="s">
        <v>542</v>
      </c>
      <c r="C489" s="153" t="n">
        <v>132894</v>
      </c>
      <c r="D489" s="157" t="n">
        <v>3369.8963</v>
      </c>
      <c r="E489" s="153" t="n">
        <v>91834</v>
      </c>
      <c r="F489" s="157" t="n">
        <v>2353.8779</v>
      </c>
      <c r="G489" s="153" t="n">
        <v>1841724</v>
      </c>
      <c r="H489" s="157" t="n">
        <v>45667.3376</v>
      </c>
      <c r="I489" s="161" t="n">
        <v>1016.0184</v>
      </c>
      <c r="J489" s="161" t="n">
        <v>-0.547556408029963</v>
      </c>
    </row>
    <row customHeight="1" ht="14.4" r="490" s="106" spans="1:21">
      <c r="B490" s="153" t="s">
        <v>543</v>
      </c>
      <c r="C490" s="153" t="n">
        <v>89550</v>
      </c>
      <c r="D490" s="157" t="n">
        <v>2151.3392</v>
      </c>
      <c r="E490" s="153" t="n">
        <v>94942</v>
      </c>
      <c r="F490" s="157" t="n">
        <v>2289.0257</v>
      </c>
      <c r="G490" s="153" t="n">
        <v>89314</v>
      </c>
      <c r="H490" s="157" t="n">
        <v>2199.1329</v>
      </c>
      <c r="I490" s="161" t="n">
        <v>-137.6865</v>
      </c>
      <c r="J490" s="161" t="n">
        <v>16.5705186770733</v>
      </c>
    </row>
    <row customHeight="1" ht="14.4" r="491" s="106" spans="1:21">
      <c r="B491" s="153" t="s">
        <v>544</v>
      </c>
      <c r="C491" s="153">
        <f>SUM(C487:C490)</f>
        <v/>
      </c>
      <c r="D491" s="157">
        <f>SUM(D487:D490)</f>
        <v/>
      </c>
      <c r="E491" s="153">
        <f>SUM(E487:E490)</f>
        <v/>
      </c>
      <c r="F491" s="157">
        <f>SUM(F487:F490)</f>
        <v/>
      </c>
      <c r="G491" s="153">
        <f>SUM(G487:G490)</f>
        <v/>
      </c>
      <c r="H491" s="153">
        <f>SUM(H487:H490)</f>
        <v/>
      </c>
      <c r="I491" s="161" t="n">
        <v>2032.851</v>
      </c>
      <c r="J491" s="161" t="n">
        <v>-1.20066033471132</v>
      </c>
    </row>
    <row customHeight="1" ht="14.4" r="493" s="106" spans="1:21">
      <c r="B493" s="151" t="s">
        <v>598</v>
      </c>
      <c r="I493" s="161" t="n"/>
      <c r="J493" s="162" t="n"/>
    </row>
    <row customHeight="1" ht="14.4" r="494" s="106" spans="1:21">
      <c r="B494" s="153" t="n"/>
      <c r="C494" s="154" t="s">
        <v>529</v>
      </c>
      <c r="E494" s="154" t="s">
        <v>530</v>
      </c>
      <c r="G494" s="154" t="s">
        <v>531</v>
      </c>
      <c r="I494" s="161" t="n"/>
      <c r="J494" s="162" t="n"/>
      <c r="K494" s="153" t="s">
        <v>532</v>
      </c>
      <c r="L494" s="153" t="n"/>
      <c r="M494" s="153" t="n"/>
      <c r="N494" s="153" t="n"/>
    </row>
    <row customHeight="1" ht="28.8" r="495" s="106" spans="1:21">
      <c r="B495" s="153" t="n"/>
      <c r="C495" s="155" t="s">
        <v>533</v>
      </c>
      <c r="D495" s="155" t="s">
        <v>534</v>
      </c>
      <c r="E495" s="155" t="s">
        <v>533</v>
      </c>
      <c r="F495" s="155" t="s">
        <v>534</v>
      </c>
      <c r="G495" s="155" t="s">
        <v>533</v>
      </c>
      <c r="H495" s="155" t="s">
        <v>534</v>
      </c>
      <c r="I495" s="163" t="s">
        <v>535</v>
      </c>
      <c r="J495" s="163" t="s">
        <v>536</v>
      </c>
      <c r="K495" s="153" t="s">
        <v>4</v>
      </c>
      <c r="L495" s="153" t="s">
        <v>537</v>
      </c>
      <c r="M495" s="153" t="s">
        <v>538</v>
      </c>
      <c r="N495" s="153" t="s">
        <v>539</v>
      </c>
    </row>
    <row customHeight="1" ht="14.4" r="496" s="106" spans="1:21">
      <c r="B496" s="153" t="s">
        <v>540</v>
      </c>
      <c r="C496" s="153" t="n">
        <v>81804</v>
      </c>
      <c r="D496" s="157" t="n">
        <v>1768.1045</v>
      </c>
      <c r="E496" s="153" t="n">
        <v>97049</v>
      </c>
      <c r="F496" s="157" t="n">
        <v>2041.5041</v>
      </c>
      <c r="G496" s="153" t="n">
        <v>1048823</v>
      </c>
      <c r="H496" s="157" t="n">
        <v>22342.6957</v>
      </c>
      <c r="I496" s="161" t="n">
        <v>-273.3996</v>
      </c>
      <c r="J496" s="161" t="n">
        <v>3.8037787389028</v>
      </c>
      <c r="K496" s="158" t="n">
        <v>42257</v>
      </c>
      <c r="L496" s="159" t="n">
        <v>3536.27</v>
      </c>
      <c r="M496" s="159" t="n">
        <v>3657.46</v>
      </c>
      <c r="N496" s="159" t="n">
        <v>-121.19</v>
      </c>
    </row>
    <row customHeight="1" ht="14.4" r="497" s="106" spans="1:21">
      <c r="B497" s="153" t="s">
        <v>541</v>
      </c>
      <c r="C497" s="153" t="n">
        <v>782431</v>
      </c>
      <c r="D497" s="157" t="n">
        <v>17016.065</v>
      </c>
      <c r="E497" s="153" t="n">
        <v>773057</v>
      </c>
      <c r="F497" s="157" t="n">
        <v>16659.1817</v>
      </c>
      <c r="G497" s="153" t="n">
        <v>3933857</v>
      </c>
      <c r="H497" s="157" t="n">
        <v>92236.9838</v>
      </c>
      <c r="I497" s="161" t="n">
        <v>356.883299999998</v>
      </c>
      <c r="J497" s="161" t="n">
        <v>2.84617663152671</v>
      </c>
    </row>
    <row customHeight="1" ht="14.4" r="498" s="106" spans="1:21">
      <c r="B498" s="153" t="s">
        <v>542</v>
      </c>
      <c r="C498" s="153" t="n">
        <v>90878</v>
      </c>
      <c r="D498" s="157" t="n">
        <v>2360.1412</v>
      </c>
      <c r="E498" s="153" t="n">
        <v>80211</v>
      </c>
      <c r="F498" s="157" t="n">
        <v>2047.7781</v>
      </c>
      <c r="G498" s="153" t="n">
        <v>1846829</v>
      </c>
      <c r="H498" s="157" t="n">
        <v>45764.5182</v>
      </c>
      <c r="I498" s="161" t="n">
        <v>312.3631</v>
      </c>
      <c r="J498" s="161" t="n">
        <v>0.27718594099876</v>
      </c>
    </row>
    <row customHeight="1" ht="14.4" r="499" s="106" spans="1:21">
      <c r="B499" s="153" t="s">
        <v>543</v>
      </c>
      <c r="C499" s="153" t="n">
        <v>78436</v>
      </c>
      <c r="D499" s="157" t="n">
        <v>1850.6219</v>
      </c>
      <c r="E499" s="153" t="n">
        <v>82714</v>
      </c>
      <c r="F499" s="157" t="n">
        <v>1963.9319</v>
      </c>
      <c r="G499" s="153" t="n">
        <v>101046</v>
      </c>
      <c r="H499" s="157" t="n">
        <v>2452.8337</v>
      </c>
      <c r="I499" s="161" t="n">
        <v>-113.31</v>
      </c>
      <c r="J499" s="161" t="n">
        <v>13.1356786170141</v>
      </c>
    </row>
    <row customHeight="1" ht="14.4" r="500" s="106" spans="1:21">
      <c r="B500" s="153" t="s">
        <v>544</v>
      </c>
      <c r="C500" s="153">
        <f>SUM(C496:C499)</f>
        <v/>
      </c>
      <c r="D500" s="157">
        <f>SUM(D496:D499)</f>
        <v/>
      </c>
      <c r="E500" s="153">
        <f>SUM(E496:E499)</f>
        <v/>
      </c>
      <c r="F500" s="157">
        <f>SUM(F496:F499)</f>
        <v/>
      </c>
      <c r="G500" s="153">
        <f>SUM(G496:G499)</f>
        <v/>
      </c>
      <c r="H500" s="153">
        <f>SUM(H496:H499)</f>
        <v/>
      </c>
      <c r="I500" s="161" t="n">
        <v>282.536800000002</v>
      </c>
      <c r="J500" s="161" t="n">
        <v>2.42574395703252</v>
      </c>
    </row>
    <row customHeight="1" ht="14.4" r="502" s="106" spans="1:21">
      <c r="B502" s="151" t="s">
        <v>599</v>
      </c>
      <c r="I502" s="161" t="n"/>
      <c r="J502" s="162" t="n"/>
    </row>
    <row customHeight="1" ht="14.4" r="503" s="106" spans="1:21">
      <c r="B503" s="153" t="n"/>
      <c r="C503" s="154" t="s">
        <v>529</v>
      </c>
      <c r="E503" s="154" t="s">
        <v>530</v>
      </c>
      <c r="G503" s="154" t="s">
        <v>531</v>
      </c>
      <c r="I503" s="161" t="n"/>
      <c r="J503" s="162" t="n"/>
      <c r="K503" s="153" t="s">
        <v>532</v>
      </c>
      <c r="L503" s="153" t="n"/>
      <c r="M503" s="153" t="n"/>
      <c r="N503" s="153" t="n"/>
    </row>
    <row customHeight="1" ht="28.8" r="504" s="106" spans="1:21">
      <c r="B504" s="153" t="n"/>
      <c r="C504" s="155" t="s">
        <v>533</v>
      </c>
      <c r="D504" s="155" t="s">
        <v>534</v>
      </c>
      <c r="E504" s="155" t="s">
        <v>533</v>
      </c>
      <c r="F504" s="155" t="s">
        <v>534</v>
      </c>
      <c r="G504" s="155" t="s">
        <v>533</v>
      </c>
      <c r="H504" s="155" t="s">
        <v>534</v>
      </c>
      <c r="I504" s="163" t="s">
        <v>535</v>
      </c>
      <c r="J504" s="163" t="s">
        <v>536</v>
      </c>
      <c r="K504" s="153" t="s">
        <v>4</v>
      </c>
      <c r="L504" s="153" t="s">
        <v>537</v>
      </c>
      <c r="M504" s="153" t="s">
        <v>538</v>
      </c>
      <c r="N504" s="153" t="s">
        <v>539</v>
      </c>
    </row>
    <row customHeight="1" ht="14.4" r="505" s="106" spans="1:21">
      <c r="B505" s="153" t="s">
        <v>540</v>
      </c>
      <c r="C505" s="153" t="n">
        <v>99287</v>
      </c>
      <c r="D505" s="157" t="n">
        <v>2200.1638</v>
      </c>
      <c r="E505" s="153" t="n">
        <v>92357</v>
      </c>
      <c r="F505" s="157" t="n">
        <v>1959.6605</v>
      </c>
      <c r="G505" s="153" t="n">
        <v>1065101</v>
      </c>
      <c r="H505" s="157" t="n">
        <v>22620.9707</v>
      </c>
      <c r="I505" s="161" t="n">
        <v>240.5033</v>
      </c>
      <c r="J505" s="161" t="n">
        <v>1.55202546092143</v>
      </c>
      <c r="K505" s="158" t="n">
        <v>42258</v>
      </c>
      <c r="L505" s="159" t="n">
        <v>2493.91</v>
      </c>
      <c r="M505" s="159" t="n">
        <v>3248.18</v>
      </c>
      <c r="N505" s="159" t="n">
        <v>-754.27</v>
      </c>
    </row>
    <row customHeight="1" ht="14.4" r="506" s="106" spans="1:21">
      <c r="B506" s="153" t="s">
        <v>541</v>
      </c>
      <c r="C506" s="153" t="n">
        <v>744651</v>
      </c>
      <c r="D506" s="157" t="n">
        <v>16077.2821</v>
      </c>
      <c r="E506" s="153" t="n">
        <v>792250</v>
      </c>
      <c r="F506" s="157" t="n">
        <v>17310.1103</v>
      </c>
      <c r="G506" s="153" t="n">
        <v>3985592</v>
      </c>
      <c r="H506" s="157" t="n">
        <v>93861.3199</v>
      </c>
      <c r="I506" s="161" t="n">
        <v>-1232.8282</v>
      </c>
      <c r="J506" s="161" t="n">
        <v>1.31512152068568</v>
      </c>
    </row>
    <row customHeight="1" ht="14.4" r="507" s="106" spans="1:21">
      <c r="B507" s="153" t="s">
        <v>542</v>
      </c>
      <c r="C507" s="153" t="n">
        <v>87775</v>
      </c>
      <c r="D507" s="157" t="n">
        <v>2248.1093</v>
      </c>
      <c r="E507" s="153" t="n">
        <v>72156</v>
      </c>
      <c r="F507" s="157" t="n">
        <v>1805.8319</v>
      </c>
      <c r="G507" s="153" t="n">
        <v>1847064</v>
      </c>
      <c r="H507" s="157" t="n">
        <v>45765.9866</v>
      </c>
      <c r="I507" s="161" t="n">
        <v>442.2774</v>
      </c>
      <c r="J507" s="161" t="n">
        <v>0.0127245132061496</v>
      </c>
    </row>
    <row customHeight="1" ht="14.4" r="508" s="106" spans="1:21">
      <c r="B508" s="153" t="s">
        <v>543</v>
      </c>
      <c r="C508" s="153" t="n">
        <v>63745</v>
      </c>
      <c r="D508" s="157" t="n">
        <v>1530.0914</v>
      </c>
      <c r="E508" s="153" t="n">
        <v>62428</v>
      </c>
      <c r="F508" s="157" t="n">
        <v>1500.2932</v>
      </c>
      <c r="G508" s="153" t="n">
        <v>102987</v>
      </c>
      <c r="H508" s="157" t="n">
        <v>2489.2476</v>
      </c>
      <c r="I508" s="161" t="n">
        <v>29.7982</v>
      </c>
      <c r="J508" s="161" t="n">
        <v>1.92090730954219</v>
      </c>
    </row>
    <row customHeight="1" ht="14.4" r="509" s="106" spans="1:21">
      <c r="B509" s="153" t="s">
        <v>544</v>
      </c>
      <c r="C509" s="153">
        <f>SUM(C505:C508)</f>
        <v/>
      </c>
      <c r="D509" s="157">
        <f>SUM(D505:D508)</f>
        <v/>
      </c>
      <c r="E509" s="153">
        <f>SUM(E505:E508)</f>
        <v/>
      </c>
      <c r="F509" s="157">
        <f>SUM(F505:F508)</f>
        <v/>
      </c>
      <c r="G509" s="153">
        <f>SUM(G505:G508)</f>
        <v/>
      </c>
      <c r="H509" s="153">
        <f>SUM(H505:H508)</f>
        <v/>
      </c>
      <c r="I509" s="161" t="n">
        <v>-520.2492999999999</v>
      </c>
      <c r="J509" s="161" t="n">
        <v>1.01274717537052</v>
      </c>
    </row>
    <row customHeight="1" ht="14.4" r="510" s="106" spans="1:21">
      <c r="D510" s="109" t="n"/>
      <c r="F510" s="109" t="n"/>
      <c r="I510" s="164" t="n"/>
      <c r="J510" s="164" t="n"/>
    </row>
    <row customHeight="1" ht="14.4" r="511" s="106" spans="1:21">
      <c r="B511" s="151" t="s">
        <v>600</v>
      </c>
      <c r="I511" s="161" t="n"/>
      <c r="J511" s="162" t="n"/>
    </row>
    <row customHeight="1" ht="14.4" r="512" s="106" spans="1:21">
      <c r="B512" s="153" t="n"/>
      <c r="C512" s="154" t="s">
        <v>529</v>
      </c>
      <c r="E512" s="154" t="s">
        <v>530</v>
      </c>
      <c r="G512" s="154" t="s">
        <v>531</v>
      </c>
      <c r="I512" s="161" t="n"/>
      <c r="J512" s="162" t="n"/>
      <c r="K512" s="153" t="s">
        <v>532</v>
      </c>
      <c r="L512" s="153" t="n"/>
      <c r="M512" s="153" t="n"/>
      <c r="N512" s="153" t="n"/>
    </row>
    <row customHeight="1" ht="28.8" r="513" s="106" spans="1:21">
      <c r="B513" s="153" t="n"/>
      <c r="C513" s="155" t="s">
        <v>533</v>
      </c>
      <c r="D513" s="155" t="s">
        <v>534</v>
      </c>
      <c r="E513" s="155" t="s">
        <v>533</v>
      </c>
      <c r="F513" s="155" t="s">
        <v>534</v>
      </c>
      <c r="G513" s="155" t="s">
        <v>533</v>
      </c>
      <c r="H513" s="155" t="s">
        <v>534</v>
      </c>
      <c r="I513" s="163" t="s">
        <v>535</v>
      </c>
      <c r="J513" s="163" t="s">
        <v>536</v>
      </c>
      <c r="K513" s="153" t="s">
        <v>4</v>
      </c>
      <c r="L513" s="153" t="s">
        <v>537</v>
      </c>
      <c r="M513" s="153" t="s">
        <v>538</v>
      </c>
      <c r="N513" s="153" t="s">
        <v>539</v>
      </c>
    </row>
    <row customHeight="1" ht="14.4" r="514" s="106" spans="1:21">
      <c r="B514" s="153" t="s">
        <v>540</v>
      </c>
      <c r="C514" s="153" t="n">
        <v>42402</v>
      </c>
      <c r="D514" s="157" t="n">
        <v>1084.3174</v>
      </c>
      <c r="E514" s="153" t="n">
        <v>53848</v>
      </c>
      <c r="F514" s="157" t="n">
        <v>1118.0786</v>
      </c>
      <c r="G514" s="153" t="n">
        <v>1049063</v>
      </c>
      <c r="H514" s="157" t="n">
        <v>22666.3653</v>
      </c>
      <c r="I514" s="161" t="n">
        <v>-33.7612000000001</v>
      </c>
      <c r="J514" s="161" t="n">
        <v>-1.50577269197945</v>
      </c>
      <c r="K514" s="158" t="n">
        <v>42261</v>
      </c>
      <c r="L514" s="159" t="n">
        <v>2621.15</v>
      </c>
      <c r="M514" s="159" t="n">
        <v>2562.4</v>
      </c>
      <c r="N514" s="159" t="n">
        <v>58.75</v>
      </c>
    </row>
    <row customHeight="1" ht="14.4" r="515" s="106" spans="1:21">
      <c r="B515" s="153" t="s">
        <v>541</v>
      </c>
      <c r="C515" s="153" t="n">
        <v>636581</v>
      </c>
      <c r="D515" s="157" t="n">
        <v>13841.9014</v>
      </c>
      <c r="E515" s="153" t="n">
        <v>643392</v>
      </c>
      <c r="F515" s="157" t="n">
        <v>14013.6413</v>
      </c>
      <c r="G515" s="153" t="n">
        <v>4061169</v>
      </c>
      <c r="H515" s="157" t="n">
        <v>96524.3462</v>
      </c>
      <c r="I515" s="161" t="n">
        <v>-171.739899999999</v>
      </c>
      <c r="J515" s="161" t="n">
        <v>1.8962553116325</v>
      </c>
    </row>
    <row customHeight="1" ht="14.4" r="516" s="106" spans="1:21">
      <c r="B516" s="153" t="s">
        <v>542</v>
      </c>
      <c r="C516" s="153" t="n">
        <v>83836</v>
      </c>
      <c r="D516" s="157" t="n">
        <v>2139.4637</v>
      </c>
      <c r="E516" s="153" t="n">
        <v>64954</v>
      </c>
      <c r="F516" s="157" t="n">
        <v>1651.4123</v>
      </c>
      <c r="G516" s="153" t="n">
        <v>1857122</v>
      </c>
      <c r="H516" s="157" t="n">
        <v>46822.8329</v>
      </c>
      <c r="I516" s="161" t="n">
        <v>488.0514</v>
      </c>
      <c r="J516" s="161" t="n">
        <v>0.544539875174872</v>
      </c>
    </row>
    <row customHeight="1" ht="14.4" r="517" s="106" spans="1:21">
      <c r="B517" s="153" t="s">
        <v>543</v>
      </c>
      <c r="C517" s="153" t="n">
        <v>59127</v>
      </c>
      <c r="D517" s="157" t="n">
        <v>1393.6595</v>
      </c>
      <c r="E517" s="153" t="n">
        <v>59681</v>
      </c>
      <c r="F517" s="157" t="n">
        <v>1399.8294</v>
      </c>
      <c r="G517" s="153" t="n">
        <v>107351</v>
      </c>
      <c r="H517" s="157" t="n">
        <v>2614.601</v>
      </c>
      <c r="I517" s="161" t="n">
        <v>-6.1699000000001</v>
      </c>
      <c r="J517" s="161" t="n">
        <v>4.23742802489635</v>
      </c>
    </row>
    <row customHeight="1" ht="14.4" r="518" s="106" spans="1:21">
      <c r="B518" s="153" t="s">
        <v>544</v>
      </c>
      <c r="C518" s="153">
        <f>SUM(C514:C517)</f>
        <v/>
      </c>
      <c r="D518" s="157">
        <f>SUM(D514:D517)</f>
        <v/>
      </c>
      <c r="E518" s="153">
        <f>SUM(E514:E517)</f>
        <v/>
      </c>
      <c r="F518" s="157">
        <f>SUM(F514:F517)</f>
        <v/>
      </c>
      <c r="G518" s="153">
        <f>SUM(G514:G517)</f>
        <v/>
      </c>
      <c r="H518" s="153">
        <f>SUM(H514:H517)</f>
        <v/>
      </c>
      <c r="I518" s="161" t="n">
        <v>276.380400000002</v>
      </c>
      <c r="J518" s="161" t="n">
        <v>1.05647342625298</v>
      </c>
    </row>
    <row customHeight="1" ht="14.4" r="520" s="106" spans="1:21">
      <c r="B520" s="151" t="s">
        <v>601</v>
      </c>
      <c r="I520" s="161" t="n"/>
      <c r="J520" s="162" t="n"/>
    </row>
    <row customHeight="1" ht="14.4" r="521" s="106" spans="1:21">
      <c r="B521" s="153" t="n"/>
      <c r="C521" s="154" t="s">
        <v>529</v>
      </c>
      <c r="E521" s="154" t="s">
        <v>530</v>
      </c>
      <c r="G521" s="154" t="s">
        <v>531</v>
      </c>
      <c r="I521" s="161" t="n"/>
      <c r="J521" s="162" t="n"/>
      <c r="K521" s="153" t="s">
        <v>532</v>
      </c>
      <c r="L521" s="153" t="n"/>
      <c r="M521" s="153" t="n"/>
      <c r="N521" s="153" t="n"/>
    </row>
    <row customHeight="1" ht="28.8" r="522" s="106" spans="1:21">
      <c r="B522" s="153" t="n"/>
      <c r="C522" s="155" t="s">
        <v>533</v>
      </c>
      <c r="D522" s="155" t="s">
        <v>534</v>
      </c>
      <c r="E522" s="155" t="s">
        <v>533</v>
      </c>
      <c r="F522" s="155" t="s">
        <v>534</v>
      </c>
      <c r="G522" s="155" t="s">
        <v>533</v>
      </c>
      <c r="H522" s="155" t="s">
        <v>534</v>
      </c>
      <c r="I522" s="163" t="s">
        <v>535</v>
      </c>
      <c r="J522" s="163" t="s">
        <v>536</v>
      </c>
      <c r="K522" s="153" t="s">
        <v>4</v>
      </c>
      <c r="L522" s="153" t="s">
        <v>537</v>
      </c>
      <c r="M522" s="153" t="s">
        <v>538</v>
      </c>
      <c r="N522" s="153" t="s">
        <v>539</v>
      </c>
    </row>
    <row customHeight="1" ht="14.4" r="523" s="106" spans="1:21">
      <c r="B523" s="153" t="s">
        <v>540</v>
      </c>
      <c r="C523" s="153" t="n">
        <v>76021</v>
      </c>
      <c r="D523" s="157" t="n">
        <v>1747.3657</v>
      </c>
      <c r="E523" s="153" t="n">
        <v>65418</v>
      </c>
      <c r="F523" s="157" t="n">
        <v>1490.708</v>
      </c>
      <c r="G523" s="153" t="n">
        <v>1074812</v>
      </c>
      <c r="H523" s="157" t="n">
        <v>23113.9464</v>
      </c>
      <c r="I523" s="161" t="n">
        <v>256.6577</v>
      </c>
      <c r="J523" s="161" t="n">
        <v>2.45447604195363</v>
      </c>
      <c r="K523" s="158" t="n">
        <v>42262</v>
      </c>
      <c r="L523" s="159" t="n">
        <v>2842.75</v>
      </c>
      <c r="M523" s="159" t="n">
        <v>3753.6</v>
      </c>
      <c r="N523" s="159" t="n">
        <v>-910.85</v>
      </c>
    </row>
    <row customHeight="1" ht="14.4" r="524" s="106" spans="1:21">
      <c r="B524" s="153" t="s">
        <v>541</v>
      </c>
      <c r="C524" s="153" t="n">
        <v>509712</v>
      </c>
      <c r="D524" s="157" t="n">
        <v>11579.7165</v>
      </c>
      <c r="E524" s="153" t="n">
        <v>601867</v>
      </c>
      <c r="F524" s="157" t="n">
        <v>13301.0791</v>
      </c>
      <c r="G524" s="153" t="n">
        <v>4058682</v>
      </c>
      <c r="H524" s="157" t="n">
        <v>96310.1614</v>
      </c>
      <c r="I524" s="161" t="n">
        <v>-1721.3626</v>
      </c>
      <c r="J524" s="161" t="n">
        <v>-0.0612385251635674</v>
      </c>
    </row>
    <row customHeight="1" ht="14.4" r="525" s="106" spans="1:21">
      <c r="B525" s="153" t="s">
        <v>542</v>
      </c>
      <c r="C525" s="153" t="n">
        <v>90843</v>
      </c>
      <c r="D525" s="157" t="n">
        <v>2313.8771</v>
      </c>
      <c r="E525" s="153" t="n">
        <v>78481</v>
      </c>
      <c r="F525" s="157" t="n">
        <v>1965.1774</v>
      </c>
      <c r="G525" s="153" t="n">
        <v>1860594</v>
      </c>
      <c r="H525" s="157" t="n">
        <v>46413.9915</v>
      </c>
      <c r="I525" s="161" t="n">
        <v>348.6997</v>
      </c>
      <c r="J525" s="161" t="n">
        <v>0.18695594581293</v>
      </c>
    </row>
    <row customHeight="1" ht="14.4" r="526" s="106" spans="1:21">
      <c r="B526" s="153" t="s">
        <v>543</v>
      </c>
      <c r="C526" s="153" t="n">
        <v>63415</v>
      </c>
      <c r="D526" s="157" t="n">
        <v>1538.043</v>
      </c>
      <c r="E526" s="153" t="n">
        <v>63887</v>
      </c>
      <c r="F526" s="157" t="n">
        <v>1549.5864</v>
      </c>
      <c r="G526" s="153" t="n">
        <v>108505</v>
      </c>
      <c r="H526" s="157" t="n">
        <v>2633.4991</v>
      </c>
      <c r="I526" s="161" t="n">
        <v>-11.5434</v>
      </c>
      <c r="J526" s="161" t="n">
        <v>1.07497834207413</v>
      </c>
    </row>
    <row customHeight="1" ht="14.4" r="527" s="106" spans="1:21">
      <c r="B527" s="153" t="s">
        <v>544</v>
      </c>
      <c r="C527" s="153">
        <f>SUM(C523:C526)</f>
        <v/>
      </c>
      <c r="D527" s="157">
        <f>SUM(D523:D526)</f>
        <v/>
      </c>
      <c r="E527" s="153">
        <f>SUM(E523:E526)</f>
        <v/>
      </c>
      <c r="F527" s="157">
        <f>SUM(F523:F526)</f>
        <v/>
      </c>
      <c r="G527" s="153">
        <f>SUM(G523:G526)</f>
        <v/>
      </c>
      <c r="H527" s="153">
        <f>SUM(H523:H526)</f>
        <v/>
      </c>
      <c r="I527" s="161" t="n">
        <v>-1127.5486</v>
      </c>
      <c r="J527" s="161" t="n">
        <v>0.394193114765916</v>
      </c>
    </row>
    <row customHeight="1" ht="14.4" r="528" s="106" spans="1:21">
      <c r="D528" s="109" t="n"/>
      <c r="F528" s="109" t="n"/>
      <c r="I528" s="164" t="n"/>
      <c r="J528" s="164" t="n"/>
    </row>
    <row customHeight="1" ht="14.4" r="529" s="106" spans="1:21">
      <c r="B529" s="151" t="s">
        <v>602</v>
      </c>
      <c r="I529" s="161" t="n"/>
      <c r="J529" s="162" t="n"/>
    </row>
    <row customHeight="1" ht="14.4" r="530" s="106" spans="1:21">
      <c r="B530" s="153" t="n"/>
      <c r="C530" s="154" t="s">
        <v>529</v>
      </c>
      <c r="E530" s="154" t="s">
        <v>530</v>
      </c>
      <c r="G530" s="154" t="s">
        <v>531</v>
      </c>
      <c r="I530" s="161" t="n"/>
      <c r="J530" s="162" t="n"/>
      <c r="K530" s="153" t="s">
        <v>532</v>
      </c>
      <c r="L530" s="153" t="n"/>
      <c r="M530" s="153" t="n"/>
      <c r="N530" s="153" t="n"/>
    </row>
    <row customHeight="1" ht="28.8" r="531" s="106" spans="1:21">
      <c r="B531" s="153" t="n"/>
      <c r="C531" s="155" t="s">
        <v>533</v>
      </c>
      <c r="D531" s="155" t="s">
        <v>534</v>
      </c>
      <c r="E531" s="155" t="s">
        <v>533</v>
      </c>
      <c r="F531" s="155" t="s">
        <v>534</v>
      </c>
      <c r="G531" s="155" t="s">
        <v>533</v>
      </c>
      <c r="H531" s="155" t="s">
        <v>534</v>
      </c>
      <c r="I531" s="163" t="s">
        <v>535</v>
      </c>
      <c r="J531" s="163" t="s">
        <v>536</v>
      </c>
      <c r="K531" s="153" t="s">
        <v>4</v>
      </c>
      <c r="L531" s="153" t="s">
        <v>537</v>
      </c>
      <c r="M531" s="153" t="s">
        <v>538</v>
      </c>
      <c r="N531" s="153" t="s">
        <v>539</v>
      </c>
    </row>
    <row customHeight="1" ht="14.4" r="532" s="106" spans="1:21">
      <c r="B532" s="153" t="s">
        <v>540</v>
      </c>
      <c r="C532" s="153" t="n">
        <v>72048</v>
      </c>
      <c r="D532" s="157" t="n">
        <v>1543.2434</v>
      </c>
      <c r="E532" s="153" t="n">
        <v>73430</v>
      </c>
      <c r="F532" s="157" t="n">
        <v>1593.2989</v>
      </c>
      <c r="G532" s="153" t="n">
        <v>1042680</v>
      </c>
      <c r="H532" s="157" t="n">
        <v>22650.554</v>
      </c>
      <c r="I532" s="161" t="n">
        <v>-50.0554999999999</v>
      </c>
      <c r="J532" s="161" t="n">
        <v>-2.9895460787561</v>
      </c>
      <c r="K532" s="158" t="n">
        <v>42263</v>
      </c>
      <c r="L532" s="159" t="n">
        <v>3812.86</v>
      </c>
      <c r="M532" s="159" t="n">
        <v>4150.13</v>
      </c>
      <c r="N532" s="159" t="n">
        <v>-337.27</v>
      </c>
    </row>
    <row customHeight="1" ht="14.4" r="533" s="106" spans="1:21">
      <c r="B533" s="153" t="s">
        <v>541</v>
      </c>
      <c r="C533" s="153" t="n">
        <v>704454</v>
      </c>
      <c r="D533" s="157" t="n">
        <v>15668.94</v>
      </c>
      <c r="E533" s="153" t="n">
        <v>731362</v>
      </c>
      <c r="F533" s="157" t="n">
        <v>15956.2389</v>
      </c>
      <c r="G533" s="153" t="n">
        <v>4085760</v>
      </c>
      <c r="H533" s="157" t="n">
        <v>98236.48850000001</v>
      </c>
      <c r="I533" s="161" t="n">
        <v>-287.2989</v>
      </c>
      <c r="J533" s="161" t="n">
        <v>0.667162394097394</v>
      </c>
    </row>
    <row customHeight="1" ht="14.4" r="534" s="106" spans="1:21">
      <c r="B534" s="153" t="s">
        <v>542</v>
      </c>
      <c r="C534" s="153" t="n">
        <v>109741</v>
      </c>
      <c r="D534" s="157" t="n">
        <v>2762.8249</v>
      </c>
      <c r="E534" s="153" t="n">
        <v>68444</v>
      </c>
      <c r="F534" s="157" t="n">
        <v>1724.4582</v>
      </c>
      <c r="G534" s="153" t="n">
        <v>1871295</v>
      </c>
      <c r="H534" s="157" t="n">
        <v>46963.6823</v>
      </c>
      <c r="I534" s="161" t="n">
        <v>1038.3667</v>
      </c>
      <c r="J534" s="161" t="n">
        <v>0.5751389072522</v>
      </c>
    </row>
    <row customHeight="1" ht="14.4" r="535" s="106" spans="1:21">
      <c r="B535" s="153" t="s">
        <v>543</v>
      </c>
      <c r="C535" s="153" t="n">
        <v>63936</v>
      </c>
      <c r="D535" s="157" t="n">
        <v>1535.2739</v>
      </c>
      <c r="E535" s="153" t="n">
        <v>68078</v>
      </c>
      <c r="F535" s="157" t="n">
        <v>1650.834</v>
      </c>
      <c r="G535" s="153" t="n">
        <v>111609</v>
      </c>
      <c r="H535" s="157" t="n">
        <v>2744.8133</v>
      </c>
      <c r="I535" s="161" t="n">
        <v>-115.5601</v>
      </c>
      <c r="J535" s="161" t="n">
        <v>2.86069766370213</v>
      </c>
    </row>
    <row customHeight="1" ht="14.4" r="537" s="106" spans="1:21">
      <c r="B537" s="151" t="s">
        <v>603</v>
      </c>
      <c r="I537" s="161" t="n"/>
      <c r="J537" s="162" t="n"/>
    </row>
    <row customHeight="1" ht="14.4" r="538" s="106" spans="1:21">
      <c r="B538" s="153" t="n"/>
      <c r="C538" s="154" t="s">
        <v>529</v>
      </c>
      <c r="E538" s="154" t="s">
        <v>530</v>
      </c>
      <c r="G538" s="154" t="s">
        <v>531</v>
      </c>
      <c r="I538" s="161" t="n"/>
      <c r="J538" s="162" t="n"/>
      <c r="K538" s="153" t="s">
        <v>532</v>
      </c>
      <c r="L538" s="153" t="n"/>
      <c r="M538" s="153" t="n"/>
      <c r="N538" s="153" t="n"/>
    </row>
    <row customHeight="1" ht="28.8" r="539" s="106" spans="1:21">
      <c r="B539" s="153" t="n"/>
      <c r="C539" s="155" t="s">
        <v>533</v>
      </c>
      <c r="D539" s="155" t="s">
        <v>534</v>
      </c>
      <c r="E539" s="155" t="s">
        <v>533</v>
      </c>
      <c r="F539" s="155" t="s">
        <v>534</v>
      </c>
      <c r="G539" s="155" t="s">
        <v>533</v>
      </c>
      <c r="H539" s="155" t="s">
        <v>534</v>
      </c>
      <c r="I539" s="163" t="s">
        <v>535</v>
      </c>
      <c r="J539" s="163" t="s">
        <v>536</v>
      </c>
      <c r="K539" s="153" t="s">
        <v>4</v>
      </c>
      <c r="L539" s="153" t="s">
        <v>537</v>
      </c>
      <c r="M539" s="153" t="s">
        <v>538</v>
      </c>
      <c r="N539" s="153" t="s">
        <v>539</v>
      </c>
    </row>
    <row customHeight="1" ht="14.4" r="540" s="106" spans="1:21">
      <c r="B540" s="153" t="s">
        <v>540</v>
      </c>
      <c r="C540" s="153" t="n">
        <v>211136</v>
      </c>
      <c r="D540" s="157" t="n">
        <v>5159.6404</v>
      </c>
      <c r="E540" s="153" t="n">
        <v>217855</v>
      </c>
      <c r="F540" s="157" t="n">
        <v>4689.2738</v>
      </c>
      <c r="G540" s="153" t="n">
        <v>1175749</v>
      </c>
      <c r="H540" s="157" t="n">
        <v>25676.6356</v>
      </c>
      <c r="I540" s="161" t="n">
        <v>470.3666</v>
      </c>
      <c r="J540" s="161" t="n">
        <v>12.7622089231596</v>
      </c>
      <c r="K540" s="158" t="n">
        <v>42265</v>
      </c>
      <c r="L540" s="159" t="n">
        <v>10656.63</v>
      </c>
      <c r="M540" s="159" t="n">
        <v>10013.12</v>
      </c>
      <c r="N540" s="159" t="n">
        <v>643.51</v>
      </c>
    </row>
    <row customHeight="1" ht="14.4" r="541" s="106" spans="1:21">
      <c r="B541" s="153" t="s">
        <v>541</v>
      </c>
      <c r="C541" s="153" t="n">
        <v>1149379</v>
      </c>
      <c r="D541" s="157" t="n">
        <v>26604.8485</v>
      </c>
      <c r="E541" s="153" t="n">
        <v>1029746</v>
      </c>
      <c r="F541" s="157" t="n">
        <v>23746.7935</v>
      </c>
      <c r="G541" s="153" t="n">
        <v>3968671</v>
      </c>
      <c r="H541" s="157" t="n">
        <v>97332.2547</v>
      </c>
      <c r="I541" s="161" t="n">
        <v>2858.055</v>
      </c>
      <c r="J541" s="161" t="n">
        <v>-2.86578262061403</v>
      </c>
    </row>
    <row customHeight="1" ht="14.4" r="542" s="106" spans="1:21">
      <c r="B542" s="153" t="s">
        <v>542</v>
      </c>
      <c r="C542" s="153" t="n">
        <v>259513</v>
      </c>
      <c r="D542" s="157" t="n">
        <v>6399.4369</v>
      </c>
      <c r="E542" s="153" t="n">
        <v>220343</v>
      </c>
      <c r="F542" s="157" t="n">
        <v>5309.5251</v>
      </c>
      <c r="G542" s="153" t="n">
        <v>1897603</v>
      </c>
      <c r="H542" s="157" t="n">
        <v>48110.6409</v>
      </c>
      <c r="I542" s="161" t="n">
        <v>1089.9118</v>
      </c>
      <c r="J542" s="161" t="n">
        <v>1.40587133509147</v>
      </c>
    </row>
    <row customHeight="1" ht="14.4" r="543" s="106" spans="1:21">
      <c r="B543" s="153" t="s">
        <v>543</v>
      </c>
      <c r="C543" s="153" t="n">
        <v>100085</v>
      </c>
      <c r="D543" s="157" t="n">
        <v>2471.4318</v>
      </c>
      <c r="E543" s="153" t="n">
        <v>108183</v>
      </c>
      <c r="F543" s="157" t="n">
        <v>2687.2227</v>
      </c>
      <c r="G543" s="153" t="n">
        <v>108389</v>
      </c>
      <c r="H543" s="157" t="n">
        <v>2687.6573</v>
      </c>
      <c r="I543" s="161" t="n">
        <v>-215.7909</v>
      </c>
      <c r="J543" s="161" t="n">
        <v>-2.88507199240205</v>
      </c>
    </row>
    <row customHeight="1" ht="14.4" r="544" s="106" spans="1:21">
      <c r="B544" s="153" t="s">
        <v>544</v>
      </c>
      <c r="C544" s="153">
        <f>SUM(C540:C543)</f>
        <v/>
      </c>
      <c r="D544" s="157">
        <f>SUM(D540:D543)</f>
        <v/>
      </c>
      <c r="E544" s="153">
        <f>SUM(E540:E543)</f>
        <v/>
      </c>
      <c r="F544" s="157">
        <f>SUM(F540:F543)</f>
        <v/>
      </c>
      <c r="G544" s="153">
        <f>SUM(G540:G543)</f>
        <v/>
      </c>
      <c r="H544" s="153">
        <f>SUM(H540:H543)</f>
        <v/>
      </c>
      <c r="I544" s="161" t="n">
        <v>4202.5425</v>
      </c>
      <c r="J544" s="161" t="n">
        <v>0.549375757943927</v>
      </c>
    </row>
    <row customHeight="1" ht="14.4" r="546" s="106" spans="1:21">
      <c r="B546" s="151" t="s">
        <v>604</v>
      </c>
      <c r="I546" s="161" t="n"/>
      <c r="J546" s="162" t="n"/>
    </row>
    <row customHeight="1" ht="14.4" r="547" s="106" spans="1:21">
      <c r="B547" s="153" t="n"/>
      <c r="C547" s="154" t="s">
        <v>529</v>
      </c>
      <c r="E547" s="154" t="s">
        <v>530</v>
      </c>
      <c r="G547" s="154" t="s">
        <v>531</v>
      </c>
      <c r="I547" s="161" t="n"/>
      <c r="J547" s="162" t="n"/>
      <c r="K547" s="153" t="s">
        <v>532</v>
      </c>
      <c r="L547" s="153" t="n"/>
      <c r="M547" s="153" t="n"/>
      <c r="N547" s="153" t="n"/>
    </row>
    <row customHeight="1" ht="28.8" r="548" s="106" spans="1:21">
      <c r="B548" s="153" t="n"/>
      <c r="C548" s="155" t="s">
        <v>533</v>
      </c>
      <c r="D548" s="155" t="s">
        <v>534</v>
      </c>
      <c r="E548" s="155" t="s">
        <v>533</v>
      </c>
      <c r="F548" s="155" t="s">
        <v>534</v>
      </c>
      <c r="G548" s="155" t="s">
        <v>533</v>
      </c>
      <c r="H548" s="155" t="s">
        <v>534</v>
      </c>
      <c r="I548" s="163" t="s">
        <v>535</v>
      </c>
      <c r="J548" s="163" t="s">
        <v>536</v>
      </c>
      <c r="K548" s="153" t="s">
        <v>4</v>
      </c>
      <c r="L548" s="153" t="s">
        <v>537</v>
      </c>
      <c r="M548" s="153" t="s">
        <v>538</v>
      </c>
      <c r="N548" s="153" t="s">
        <v>539</v>
      </c>
    </row>
    <row customHeight="1" ht="14.4" r="549" s="106" spans="1:21">
      <c r="B549" s="153" t="s">
        <v>540</v>
      </c>
      <c r="C549" s="153" t="n">
        <v>245228</v>
      </c>
      <c r="D549" s="157" t="n">
        <v>5194.6211</v>
      </c>
      <c r="E549" s="153" t="n">
        <v>332989</v>
      </c>
      <c r="F549" s="157" t="n">
        <v>7031.0508</v>
      </c>
      <c r="G549" s="153" t="n">
        <v>1285062</v>
      </c>
      <c r="H549" s="157" t="n">
        <v>27994.6206</v>
      </c>
      <c r="I549" s="161" t="n">
        <v>-1836.4297</v>
      </c>
      <c r="J549" s="161" t="n">
        <v>9.29730750355731</v>
      </c>
      <c r="K549" s="158" t="n">
        <v>42268</v>
      </c>
      <c r="L549" s="159" t="n">
        <v>3569.39</v>
      </c>
      <c r="M549" s="159" t="n">
        <v>3414.52</v>
      </c>
      <c r="N549" s="159" t="n">
        <v>154.87</v>
      </c>
    </row>
    <row customHeight="1" ht="14.4" r="550" s="106" spans="1:21">
      <c r="B550" s="153" t="s">
        <v>541</v>
      </c>
      <c r="C550" s="153" t="n">
        <v>883955</v>
      </c>
      <c r="D550" s="157" t="n">
        <v>19999.3386</v>
      </c>
      <c r="E550" s="153" t="n">
        <v>790792</v>
      </c>
      <c r="F550" s="157" t="n">
        <v>18073.8594</v>
      </c>
      <c r="G550" s="153" t="n">
        <v>4021554</v>
      </c>
      <c r="H550" s="157" t="n">
        <v>98438.3009</v>
      </c>
      <c r="I550" s="161" t="n">
        <v>1925.4792</v>
      </c>
      <c r="J550" s="161" t="n">
        <v>1.33251156369475</v>
      </c>
    </row>
    <row customHeight="1" ht="14.4" r="551" s="106" spans="1:21">
      <c r="B551" s="153" t="s">
        <v>542</v>
      </c>
      <c r="C551" s="153" t="n">
        <v>406920</v>
      </c>
      <c r="D551" s="157" t="n">
        <v>10399.3272</v>
      </c>
      <c r="E551" s="153" t="n">
        <v>396228</v>
      </c>
      <c r="F551" s="157" t="n">
        <v>10082.2238</v>
      </c>
      <c r="G551" s="153" t="n">
        <v>1945357</v>
      </c>
      <c r="H551" s="157" t="n">
        <v>49657.3988</v>
      </c>
      <c r="I551" s="161" t="n">
        <v>317.1034</v>
      </c>
      <c r="J551" s="161" t="n">
        <v>2.51654323902313</v>
      </c>
    </row>
    <row customHeight="1" ht="14.4" r="552" s="106" spans="1:21">
      <c r="B552" s="153" t="s">
        <v>543</v>
      </c>
      <c r="C552" s="153" t="n">
        <v>66252</v>
      </c>
      <c r="D552" s="157" t="n">
        <v>1654.289</v>
      </c>
      <c r="E552" s="153" t="n">
        <v>68481</v>
      </c>
      <c r="F552" s="157" t="n">
        <v>1702.4635</v>
      </c>
      <c r="G552" s="153" t="n">
        <v>107678</v>
      </c>
      <c r="H552" s="157" t="n">
        <v>2689.3754</v>
      </c>
      <c r="I552" s="161" t="n">
        <v>-48.1745000000001</v>
      </c>
      <c r="J552" s="161" t="n">
        <v>-0.655970624325347</v>
      </c>
    </row>
    <row customHeight="1" ht="14.4" r="553" s="106" spans="1:21">
      <c r="B553" s="153" t="s">
        <v>544</v>
      </c>
      <c r="C553" s="153">
        <f>SUM(C549:C552)</f>
        <v/>
      </c>
      <c r="D553" s="157">
        <f>SUM(D549:D552)</f>
        <v/>
      </c>
      <c r="E553" s="153">
        <f>SUM(E549:E552)</f>
        <v/>
      </c>
      <c r="F553" s="157">
        <f>SUM(F549:F552)</f>
        <v/>
      </c>
      <c r="G553" s="153">
        <f>SUM(G549:G552)</f>
        <v/>
      </c>
      <c r="H553" s="153">
        <f>SUM(H549:H552)</f>
        <v/>
      </c>
      <c r="I553" s="161" t="n">
        <v>357.978399999993</v>
      </c>
      <c r="J553" s="161" t="n">
        <v>2.92625096288158</v>
      </c>
    </row>
    <row customHeight="1" ht="14.4" r="555" s="106" spans="1:21">
      <c r="B555" s="151" t="s">
        <v>605</v>
      </c>
      <c r="I555" s="161" t="n"/>
      <c r="J555" s="162" t="n"/>
    </row>
    <row customHeight="1" ht="14.4" r="556" s="106" spans="1:21">
      <c r="B556" s="153" t="n"/>
      <c r="C556" s="154" t="s">
        <v>529</v>
      </c>
      <c r="E556" s="154" t="s">
        <v>530</v>
      </c>
      <c r="G556" s="154" t="s">
        <v>531</v>
      </c>
      <c r="I556" s="161" t="n"/>
      <c r="J556" s="162" t="n"/>
      <c r="K556" s="153" t="s">
        <v>532</v>
      </c>
      <c r="L556" s="153" t="n"/>
      <c r="M556" s="153" t="n"/>
      <c r="N556" s="153" t="n"/>
    </row>
    <row customHeight="1" ht="28.8" r="557" s="106" spans="1:21">
      <c r="B557" s="153" t="n"/>
      <c r="C557" s="155" t="s">
        <v>533</v>
      </c>
      <c r="D557" s="155" t="s">
        <v>534</v>
      </c>
      <c r="E557" s="155" t="s">
        <v>533</v>
      </c>
      <c r="F557" s="155" t="s">
        <v>534</v>
      </c>
      <c r="G557" s="155" t="s">
        <v>533</v>
      </c>
      <c r="H557" s="155" t="s">
        <v>534</v>
      </c>
      <c r="I557" s="163" t="s">
        <v>535</v>
      </c>
      <c r="J557" s="163" t="s">
        <v>536</v>
      </c>
      <c r="K557" s="153" t="s">
        <v>4</v>
      </c>
      <c r="L557" s="153" t="s">
        <v>537</v>
      </c>
      <c r="M557" s="153" t="s">
        <v>538</v>
      </c>
      <c r="N557" s="153" t="s">
        <v>539</v>
      </c>
    </row>
    <row customHeight="1" ht="14.4" r="558" s="106" spans="1:21">
      <c r="B558" s="153" t="s">
        <v>540</v>
      </c>
      <c r="C558" s="153" t="n">
        <v>439439</v>
      </c>
      <c r="D558" s="157" t="n">
        <v>9694.8552</v>
      </c>
      <c r="E558" s="153" t="n">
        <v>475435</v>
      </c>
      <c r="F558" s="157" t="n">
        <v>10392.2083</v>
      </c>
      <c r="G558" s="153" t="n">
        <v>1482022</v>
      </c>
      <c r="H558" s="157" t="n">
        <v>31444.1014</v>
      </c>
      <c r="I558" s="161" t="n">
        <v>-697.3531</v>
      </c>
      <c r="J558" s="161" t="n">
        <v>15.326886951758</v>
      </c>
      <c r="K558" s="158" t="n">
        <v>42269</v>
      </c>
      <c r="L558" s="159" t="n">
        <v>3938.67</v>
      </c>
      <c r="M558" s="159" t="n">
        <v>4990.91</v>
      </c>
      <c r="N558" s="159" t="n">
        <v>-1052.24</v>
      </c>
    </row>
    <row customHeight="1" ht="14.4" r="559" s="106" spans="1:21">
      <c r="B559" s="153" t="s">
        <v>541</v>
      </c>
      <c r="C559" s="153" t="n">
        <v>1400402</v>
      </c>
      <c r="D559" s="157" t="n">
        <v>31642.0901</v>
      </c>
      <c r="E559" s="153" t="n">
        <v>1323269</v>
      </c>
      <c r="F559" s="157" t="n">
        <v>30178.9916</v>
      </c>
      <c r="G559" s="153" t="n">
        <v>4179815</v>
      </c>
      <c r="H559" s="157" t="n">
        <v>99760.7993</v>
      </c>
      <c r="I559" s="161" t="n">
        <v>1463.0985</v>
      </c>
      <c r="J559" s="161" t="n">
        <v>3.93531953070878</v>
      </c>
    </row>
    <row customHeight="1" ht="14.4" r="560" s="106" spans="1:21">
      <c r="B560" s="153" t="s">
        <v>542</v>
      </c>
      <c r="C560" s="153" t="n">
        <v>657715</v>
      </c>
      <c r="D560" s="157" t="n">
        <v>16834.3342</v>
      </c>
      <c r="E560" s="153" t="n">
        <v>610908</v>
      </c>
      <c r="F560" s="157" t="n">
        <v>15585.9456</v>
      </c>
      <c r="G560" s="153" t="n">
        <v>1989492</v>
      </c>
      <c r="H560" s="157" t="n">
        <v>49829.5601</v>
      </c>
      <c r="I560" s="161" t="n">
        <v>1248.3886</v>
      </c>
      <c r="J560" s="161" t="n">
        <v>2.26873525013661</v>
      </c>
    </row>
    <row customHeight="1" ht="14.4" r="561" s="106" spans="1:21">
      <c r="B561" s="153" t="s">
        <v>543</v>
      </c>
      <c r="C561" s="153" t="n">
        <v>88472</v>
      </c>
      <c r="D561" s="157" t="n">
        <v>2259.8738</v>
      </c>
      <c r="E561" s="153" t="n">
        <v>92936</v>
      </c>
      <c r="F561" s="157" t="n">
        <v>2375.1704</v>
      </c>
      <c r="G561" s="153" t="n">
        <v>103582</v>
      </c>
      <c r="H561" s="157" t="n">
        <v>2531.7118</v>
      </c>
      <c r="I561" s="161" t="n">
        <v>-115.2966</v>
      </c>
      <c r="J561" s="161" t="n">
        <v>-3.80393395122495</v>
      </c>
    </row>
    <row customHeight="1" ht="14.4" r="562" s="106" spans="1:21">
      <c r="B562" s="153" t="s">
        <v>544</v>
      </c>
      <c r="C562" s="153">
        <f>SUM(C558:C561)</f>
        <v/>
      </c>
      <c r="D562" s="157">
        <f>SUM(D558:D561)</f>
        <v/>
      </c>
      <c r="E562" s="153">
        <f>SUM(E558:E561)</f>
        <v/>
      </c>
      <c r="F562" s="157">
        <f>SUM(F558:F561)</f>
        <v/>
      </c>
      <c r="G562" s="153">
        <f>SUM(G558:G561)</f>
        <v/>
      </c>
      <c r="H562" s="153">
        <f>SUM(H558:H561)</f>
        <v/>
      </c>
      <c r="I562" s="161" t="n">
        <v>1898.8374</v>
      </c>
      <c r="J562" s="161" t="n">
        <v>5.37063510212645</v>
      </c>
    </row>
    <row customHeight="1" ht="14.4" r="564" s="106" spans="1:21">
      <c r="B564" s="151" t="s">
        <v>606</v>
      </c>
      <c r="I564" s="161" t="n"/>
      <c r="J564" s="162" t="n"/>
    </row>
    <row customHeight="1" ht="14.4" r="565" s="106" spans="1:21">
      <c r="B565" s="153" t="n"/>
      <c r="C565" s="154" t="s">
        <v>529</v>
      </c>
      <c r="E565" s="154" t="s">
        <v>530</v>
      </c>
      <c r="G565" s="154" t="s">
        <v>531</v>
      </c>
      <c r="I565" s="161" t="n"/>
      <c r="J565" s="162" t="n"/>
      <c r="K565" s="153" t="s">
        <v>532</v>
      </c>
      <c r="L565" s="153" t="n"/>
      <c r="M565" s="153" t="n"/>
      <c r="N565" s="153" t="n"/>
    </row>
    <row customHeight="1" ht="28.8" r="566" s="106" spans="1:21">
      <c r="B566" s="153" t="n"/>
      <c r="C566" s="155" t="s">
        <v>533</v>
      </c>
      <c r="D566" s="155" t="s">
        <v>534</v>
      </c>
      <c r="E566" s="155" t="s">
        <v>533</v>
      </c>
      <c r="F566" s="155" t="s">
        <v>534</v>
      </c>
      <c r="G566" s="155" t="s">
        <v>533</v>
      </c>
      <c r="H566" s="155" t="s">
        <v>534</v>
      </c>
      <c r="I566" s="163" t="s">
        <v>535</v>
      </c>
      <c r="J566" s="163" t="s">
        <v>536</v>
      </c>
      <c r="K566" s="153" t="s">
        <v>4</v>
      </c>
      <c r="L566" s="153" t="s">
        <v>537</v>
      </c>
      <c r="M566" s="153" t="s">
        <v>538</v>
      </c>
      <c r="N566" s="153" t="s">
        <v>539</v>
      </c>
    </row>
    <row customHeight="1" ht="14.4" r="567" s="106" spans="1:21">
      <c r="B567" s="153" t="s">
        <v>540</v>
      </c>
      <c r="C567" s="153" t="n">
        <v>247297</v>
      </c>
      <c r="D567" s="157" t="n">
        <v>5889.8546</v>
      </c>
      <c r="E567" s="153" t="n">
        <v>253285</v>
      </c>
      <c r="F567" s="157" t="n">
        <v>5716.9874</v>
      </c>
      <c r="G567" s="153" t="n">
        <v>1514734</v>
      </c>
      <c r="H567" s="157" t="n">
        <v>32691.9273</v>
      </c>
      <c r="I567" s="161" t="n">
        <v>172.8672</v>
      </c>
      <c r="J567" s="161" t="n">
        <v>2.20725468312886</v>
      </c>
      <c r="K567" s="158" t="n">
        <v>42270</v>
      </c>
      <c r="L567" s="159" t="n">
        <v>2987.47</v>
      </c>
      <c r="M567" s="159" t="n">
        <v>4317.59</v>
      </c>
      <c r="N567" s="159" t="n">
        <v>-1330.12</v>
      </c>
    </row>
    <row customHeight="1" ht="14.4" r="568" s="106" spans="1:21">
      <c r="B568" s="153" t="s">
        <v>541</v>
      </c>
      <c r="C568" s="153" t="n">
        <v>1494886</v>
      </c>
      <c r="D568" s="157" t="n">
        <v>33899.3969</v>
      </c>
      <c r="E568" s="153" t="n">
        <v>1486752</v>
      </c>
      <c r="F568" s="157" t="n">
        <v>33924.6126</v>
      </c>
      <c r="G568" s="153" t="n">
        <v>4239805</v>
      </c>
      <c r="H568" s="157" t="n">
        <v>101231.9811</v>
      </c>
      <c r="I568" s="161" t="n">
        <v>-25.2157000000007</v>
      </c>
      <c r="J568" s="161" t="n">
        <v>1.43523098510341</v>
      </c>
    </row>
    <row customHeight="1" ht="14.4" r="569" s="106" spans="1:21">
      <c r="B569" s="153" t="s">
        <v>542</v>
      </c>
      <c r="C569" s="153" t="n">
        <v>640196</v>
      </c>
      <c r="D569" s="157" t="n">
        <v>16174.8128</v>
      </c>
      <c r="E569" s="153" t="n">
        <v>651432</v>
      </c>
      <c r="F569" s="157" t="n">
        <v>16437.8091</v>
      </c>
      <c r="G569" s="153" t="n">
        <v>2043896</v>
      </c>
      <c r="H569" s="157" t="n">
        <v>51667.4303</v>
      </c>
      <c r="I569" s="161" t="n">
        <v>-262.996299999999</v>
      </c>
      <c r="J569" s="161" t="n">
        <v>2.73456741721002</v>
      </c>
    </row>
    <row customHeight="1" ht="14.4" r="570" s="106" spans="1:21">
      <c r="B570" s="153" t="s">
        <v>543</v>
      </c>
      <c r="C570" s="153" t="n">
        <v>43223</v>
      </c>
      <c r="D570" s="157" t="n">
        <v>1005.4619</v>
      </c>
      <c r="E570" s="153" t="n">
        <v>43897</v>
      </c>
      <c r="F570" s="157" t="n">
        <v>1027.5389</v>
      </c>
      <c r="G570" s="153" t="n">
        <v>95816</v>
      </c>
      <c r="H570" s="157" t="n">
        <v>2352.0921</v>
      </c>
      <c r="I570" s="161" t="n">
        <v>-22.077</v>
      </c>
      <c r="J570" s="161" t="n">
        <v>-7.49744164043946</v>
      </c>
    </row>
    <row customHeight="1" ht="14.4" r="571" s="106" spans="1:21">
      <c r="B571" s="153" t="s">
        <v>544</v>
      </c>
      <c r="C571" s="153">
        <f>SUM(C567:C570)</f>
        <v/>
      </c>
      <c r="D571" s="157">
        <f>SUM(D567:D570)</f>
        <v/>
      </c>
      <c r="E571" s="153">
        <f>SUM(E567:E570)</f>
        <v/>
      </c>
      <c r="F571" s="157">
        <f>SUM(F567:F570)</f>
        <v/>
      </c>
      <c r="G571" s="153">
        <f>SUM(G567:G570)</f>
        <v/>
      </c>
      <c r="H571" s="153">
        <f>SUM(H567:H570)</f>
        <v/>
      </c>
      <c r="I571" s="161" t="n">
        <v>-137.421799999996</v>
      </c>
      <c r="J571" s="161" t="n">
        <v>1.79679689425191</v>
      </c>
    </row>
    <row customHeight="1" ht="14.4" r="573" s="106" spans="1:21">
      <c r="B573" s="151" t="s">
        <v>607</v>
      </c>
      <c r="I573" s="161" t="n"/>
      <c r="J573" s="162" t="n"/>
    </row>
    <row customHeight="1" ht="14.4" r="574" s="106" spans="1:21">
      <c r="B574" s="153" t="n"/>
      <c r="C574" s="154" t="s">
        <v>529</v>
      </c>
      <c r="E574" s="154" t="s">
        <v>530</v>
      </c>
      <c r="G574" s="154" t="s">
        <v>531</v>
      </c>
      <c r="I574" s="161" t="n"/>
      <c r="J574" s="162" t="n"/>
      <c r="K574" s="153" t="s">
        <v>532</v>
      </c>
      <c r="L574" s="153" t="n"/>
      <c r="M574" s="153" t="n"/>
      <c r="N574" s="153" t="n"/>
    </row>
    <row customHeight="1" ht="28.8" r="575" s="106" spans="1:21">
      <c r="B575" s="153" t="n"/>
      <c r="C575" s="155" t="s">
        <v>533</v>
      </c>
      <c r="D575" s="155" t="s">
        <v>534</v>
      </c>
      <c r="E575" s="155" t="s">
        <v>533</v>
      </c>
      <c r="F575" s="155" t="s">
        <v>534</v>
      </c>
      <c r="G575" s="155" t="s">
        <v>533</v>
      </c>
      <c r="H575" s="155" t="s">
        <v>534</v>
      </c>
      <c r="I575" s="163" t="s">
        <v>535</v>
      </c>
      <c r="J575" s="163" t="s">
        <v>536</v>
      </c>
      <c r="K575" s="153" t="s">
        <v>4</v>
      </c>
      <c r="L575" s="153" t="s">
        <v>537</v>
      </c>
      <c r="M575" s="153" t="s">
        <v>538</v>
      </c>
      <c r="N575" s="153" t="s">
        <v>539</v>
      </c>
    </row>
    <row customHeight="1" ht="14.4" r="576" s="106" spans="1:21">
      <c r="B576" s="153" t="s">
        <v>540</v>
      </c>
      <c r="C576" s="153" t="n">
        <v>223390</v>
      </c>
      <c r="D576" s="157" t="n">
        <v>4793.5918</v>
      </c>
      <c r="E576" s="153" t="n">
        <v>249509</v>
      </c>
      <c r="F576" s="157" t="n">
        <v>5426.0957</v>
      </c>
      <c r="G576" s="153" t="n">
        <v>762457</v>
      </c>
      <c r="H576" s="157" t="n">
        <v>16739.0627</v>
      </c>
      <c r="I576" s="161" t="n">
        <v>-632.5039</v>
      </c>
      <c r="J576" s="161" t="n">
        <v>-49.6639674028575</v>
      </c>
      <c r="K576" s="158" t="n">
        <v>42240</v>
      </c>
      <c r="L576" s="159" t="n">
        <v>5760.19</v>
      </c>
      <c r="M576" s="159" t="n">
        <v>5875.29</v>
      </c>
      <c r="N576" s="159" t="n">
        <v>-115.1</v>
      </c>
    </row>
    <row customHeight="1" ht="14.4" r="577" s="106" spans="1:21">
      <c r="B577" s="153" t="s">
        <v>541</v>
      </c>
      <c r="C577" s="153" t="n">
        <v>1092446</v>
      </c>
      <c r="D577" s="157" t="n">
        <v>25977.4423</v>
      </c>
      <c r="E577" s="153" t="n">
        <v>925736</v>
      </c>
      <c r="F577" s="157" t="n">
        <v>22334.2255</v>
      </c>
      <c r="G577" s="153" t="n">
        <v>1604158</v>
      </c>
      <c r="H577" s="157" t="n">
        <v>51349.7653</v>
      </c>
      <c r="I577" s="161" t="n">
        <v>3643.2168</v>
      </c>
      <c r="J577" s="161" t="n">
        <v>-62.1643448224624</v>
      </c>
    </row>
    <row customHeight="1" ht="14.4" r="578" s="106" spans="1:21">
      <c r="B578" s="153" t="s">
        <v>542</v>
      </c>
      <c r="C578" s="153" t="n">
        <v>454502</v>
      </c>
      <c r="D578" s="157" t="n">
        <v>11233.9441</v>
      </c>
      <c r="E578" s="153" t="n">
        <v>455836</v>
      </c>
      <c r="F578" s="157" t="n">
        <v>11194.5895</v>
      </c>
      <c r="G578" s="153" t="n">
        <v>1683193</v>
      </c>
      <c r="H578" s="157" t="n">
        <v>42230.4998</v>
      </c>
      <c r="I578" s="161" t="n">
        <v>39.3546000000006</v>
      </c>
      <c r="J578" s="161" t="n">
        <v>-17.6478157401355</v>
      </c>
    </row>
    <row customHeight="1" ht="14.4" r="579" s="106" spans="1:21">
      <c r="B579" s="153" t="s">
        <v>543</v>
      </c>
      <c r="C579" s="153" t="n">
        <v>19169</v>
      </c>
      <c r="D579" s="157" t="n">
        <v>485.8775</v>
      </c>
      <c r="E579" s="153" t="n">
        <v>21440</v>
      </c>
      <c r="F579" s="157" t="n">
        <v>524.6738</v>
      </c>
      <c r="G579" s="153" t="n">
        <v>1931</v>
      </c>
      <c r="H579" s="157" t="n">
        <v>68.6692</v>
      </c>
      <c r="I579" s="161" t="n">
        <v>-38.7963</v>
      </c>
      <c r="J579" s="161" t="n">
        <v>-97.984678968022</v>
      </c>
    </row>
    <row customHeight="1" ht="14.4" r="580" s="106" spans="1:21">
      <c r="B580" s="153" t="s">
        <v>544</v>
      </c>
      <c r="C580" s="153">
        <f>SUM(C576:C579)</f>
        <v/>
      </c>
      <c r="D580" s="157">
        <f>SUM(D576:D579)</f>
        <v/>
      </c>
      <c r="E580" s="153">
        <f>SUM(E576:E579)</f>
        <v/>
      </c>
      <c r="F580" s="157">
        <f>SUM(F576:F579)</f>
        <v/>
      </c>
      <c r="G580" s="153">
        <f>SUM(G576:G579)</f>
        <v/>
      </c>
      <c r="H580" s="153">
        <f>SUM(H576:H579)</f>
        <v/>
      </c>
      <c r="I580" s="161" t="n">
        <v>3011.2712</v>
      </c>
      <c r="J580" s="161" t="n">
        <v>-48.6748141147273</v>
      </c>
    </row>
    <row customHeight="1" ht="14.4" r="581" s="106" spans="1:21">
      <c r="D581" s="109" t="n"/>
      <c r="F581" s="109" t="n"/>
      <c r="I581" s="164" t="n"/>
      <c r="J581" s="164" t="n"/>
    </row>
    <row customHeight="1" ht="14.4" r="582" s="106" spans="1:21">
      <c r="D582" s="109" t="n"/>
      <c r="F582" s="109" t="n"/>
      <c r="I582" s="164" t="n"/>
      <c r="J582" s="164" t="n"/>
    </row>
    <row customHeight="1" ht="14.4" r="583" s="106" spans="1:21">
      <c r="D583" s="109" t="n"/>
      <c r="F583" s="109" t="n"/>
      <c r="I583" s="164" t="n"/>
      <c r="J583" s="164" t="n"/>
    </row>
    <row customHeight="1" ht="14.4" r="584" s="106" spans="1:21">
      <c r="B584" s="151" t="s">
        <v>608</v>
      </c>
      <c r="I584" s="161" t="n"/>
      <c r="J584" s="162" t="n"/>
    </row>
    <row customHeight="1" ht="14.4" r="585" s="106" spans="1:21">
      <c r="B585" s="153" t="n"/>
      <c r="C585" s="154" t="s">
        <v>529</v>
      </c>
      <c r="E585" s="154" t="s">
        <v>530</v>
      </c>
      <c r="G585" s="154" t="s">
        <v>531</v>
      </c>
      <c r="I585" s="161" t="n"/>
      <c r="J585" s="162" t="n"/>
      <c r="K585" s="153" t="s">
        <v>532</v>
      </c>
      <c r="L585" s="153" t="n"/>
      <c r="M585" s="153" t="n"/>
      <c r="N585" s="153" t="n"/>
    </row>
    <row customHeight="1" ht="28.8" r="586" s="106" spans="1:21">
      <c r="B586" s="153" t="n"/>
      <c r="C586" s="155" t="s">
        <v>533</v>
      </c>
      <c r="D586" s="155" t="s">
        <v>534</v>
      </c>
      <c r="E586" s="155" t="s">
        <v>533</v>
      </c>
      <c r="F586" s="155" t="s">
        <v>534</v>
      </c>
      <c r="G586" s="155" t="s">
        <v>533</v>
      </c>
      <c r="H586" s="155" t="s">
        <v>534</v>
      </c>
      <c r="I586" s="163" t="s">
        <v>535</v>
      </c>
      <c r="J586" s="163" t="s">
        <v>536</v>
      </c>
      <c r="K586" s="153" t="s">
        <v>4</v>
      </c>
      <c r="L586" s="153" t="s">
        <v>537</v>
      </c>
      <c r="M586" s="153" t="s">
        <v>538</v>
      </c>
      <c r="N586" s="153" t="s">
        <v>539</v>
      </c>
    </row>
    <row customHeight="1" ht="14.4" r="587" s="106" spans="1:21">
      <c r="B587" s="153" t="s">
        <v>540</v>
      </c>
      <c r="C587" s="153" t="n">
        <v>36859</v>
      </c>
      <c r="D587" s="157" t="n">
        <v>878.1476</v>
      </c>
      <c r="E587" s="153" t="n">
        <v>37686</v>
      </c>
      <c r="F587" s="157" t="n">
        <v>869.4887</v>
      </c>
      <c r="G587" s="153" t="n">
        <v>771086</v>
      </c>
      <c r="H587" s="157" t="n">
        <v>16733.9278</v>
      </c>
      <c r="I587" s="161" t="n">
        <v>8.65890000000002</v>
      </c>
      <c r="J587" s="161" t="n">
        <v>1.13173595363411</v>
      </c>
      <c r="K587" s="158" t="n">
        <v>42275</v>
      </c>
      <c r="L587" s="159" t="n">
        <v>3259.13</v>
      </c>
      <c r="M587" s="159" t="n">
        <v>3909.14</v>
      </c>
      <c r="N587" s="159" t="n">
        <v>-650.01</v>
      </c>
    </row>
    <row customHeight="1" ht="14.4" r="588" s="106" spans="1:21">
      <c r="B588" s="153" t="s">
        <v>541</v>
      </c>
      <c r="C588" s="153" t="n">
        <v>368440</v>
      </c>
      <c r="D588" s="157" t="n">
        <v>9425.003199999999</v>
      </c>
      <c r="E588" s="153" t="n">
        <v>303664</v>
      </c>
      <c r="F588" s="157" t="n">
        <v>7719.472</v>
      </c>
      <c r="G588" s="153" t="n">
        <v>1730432</v>
      </c>
      <c r="H588" s="157" t="n">
        <v>54295.9175</v>
      </c>
      <c r="I588" s="161" t="n">
        <v>1705.5312</v>
      </c>
      <c r="J588" s="161" t="n">
        <v>7.87166850148177</v>
      </c>
    </row>
    <row customHeight="1" ht="14.4" r="589" s="106" spans="1:21">
      <c r="B589" s="153" t="s">
        <v>542</v>
      </c>
      <c r="C589" s="153" t="n">
        <v>76779</v>
      </c>
      <c r="D589" s="157" t="n">
        <v>1960.0438</v>
      </c>
      <c r="E589" s="153" t="n">
        <v>77461</v>
      </c>
      <c r="F589" s="157" t="n">
        <v>1935.0935</v>
      </c>
      <c r="G589" s="153" t="n">
        <v>1702375</v>
      </c>
      <c r="H589" s="157" t="n">
        <v>42346.0189</v>
      </c>
      <c r="I589" s="161" t="n">
        <v>24.9503</v>
      </c>
      <c r="J589" s="161" t="n">
        <v>1.13961975839966</v>
      </c>
    </row>
    <row customHeight="1" ht="14.4" r="590" s="106" spans="1:21">
      <c r="B590" s="153" t="s">
        <v>543</v>
      </c>
      <c r="C590" s="153" t="n">
        <v>49887</v>
      </c>
      <c r="D590" s="157" t="n">
        <v>1186.2379</v>
      </c>
      <c r="E590" s="153" t="n">
        <v>46627</v>
      </c>
      <c r="F590" s="157" t="n">
        <v>1089.4724</v>
      </c>
      <c r="G590" s="153" t="n">
        <v>32107</v>
      </c>
      <c r="H590" s="157" t="n">
        <v>804.3944</v>
      </c>
      <c r="I590" s="161" t="n">
        <v>96.7655</v>
      </c>
      <c r="J590" s="161" t="n">
        <v>1562.71361988607</v>
      </c>
    </row>
    <row customHeight="1" ht="14.4" r="591" s="106" spans="1:21">
      <c r="B591" s="153" t="s">
        <v>544</v>
      </c>
      <c r="C591" s="153">
        <f>SUM(C587:C590)</f>
        <v/>
      </c>
      <c r="D591" s="157">
        <f>SUM(D587:D590)</f>
        <v/>
      </c>
      <c r="E591" s="153">
        <f>SUM(E587:E590)</f>
        <v/>
      </c>
      <c r="F591" s="157">
        <f>SUM(F587:F590)</f>
        <v/>
      </c>
      <c r="G591" s="153">
        <f>SUM(G587:G590)</f>
        <v/>
      </c>
      <c r="H591" s="153">
        <f>SUM(H587:H590)</f>
        <v/>
      </c>
      <c r="I591" s="161" t="n">
        <v>1835.9059</v>
      </c>
      <c r="J591" s="161" t="n">
        <v>4.54770161651577</v>
      </c>
    </row>
    <row customHeight="1" ht="14.4" r="592" s="106" spans="1:21">
      <c r="D592" s="109" t="n"/>
      <c r="F592" s="109" t="n"/>
      <c r="I592" s="164" t="n"/>
      <c r="J592" s="164" t="n"/>
    </row>
    <row customHeight="1" ht="14.4" r="593" s="106" spans="1:21">
      <c r="B593" s="151" t="s">
        <v>609</v>
      </c>
      <c r="I593" s="161" t="n"/>
      <c r="J593" s="162" t="n"/>
    </row>
    <row customHeight="1" ht="14.4" r="594" s="106" spans="1:21">
      <c r="B594" s="153" t="n"/>
      <c r="C594" s="154" t="s">
        <v>529</v>
      </c>
      <c r="E594" s="154" t="s">
        <v>530</v>
      </c>
      <c r="G594" s="154" t="s">
        <v>531</v>
      </c>
      <c r="I594" s="161" t="n"/>
      <c r="J594" s="162" t="n"/>
      <c r="K594" s="153" t="s">
        <v>532</v>
      </c>
      <c r="L594" s="153" t="n"/>
      <c r="M594" s="153" t="n"/>
      <c r="N594" s="153" t="n"/>
    </row>
    <row customHeight="1" ht="28.8" r="595" s="106" spans="1:21">
      <c r="B595" s="153" t="n"/>
      <c r="C595" s="155" t="s">
        <v>533</v>
      </c>
      <c r="D595" s="155" t="s">
        <v>534</v>
      </c>
      <c r="E595" s="155" t="s">
        <v>533</v>
      </c>
      <c r="F595" s="155" t="s">
        <v>534</v>
      </c>
      <c r="G595" s="155" t="s">
        <v>533</v>
      </c>
      <c r="H595" s="155" t="s">
        <v>534</v>
      </c>
      <c r="I595" s="163" t="s">
        <v>535</v>
      </c>
      <c r="J595" s="163" t="s">
        <v>536</v>
      </c>
      <c r="K595" s="153" t="s">
        <v>4</v>
      </c>
      <c r="L595" s="153" t="s">
        <v>537</v>
      </c>
      <c r="M595" s="153" t="s">
        <v>538</v>
      </c>
      <c r="N595" s="153" t="s">
        <v>539</v>
      </c>
    </row>
    <row customHeight="1" ht="14.4" r="596" s="106" spans="1:21">
      <c r="B596" s="153" t="s">
        <v>540</v>
      </c>
      <c r="C596" s="153" t="n">
        <v>97908</v>
      </c>
      <c r="D596" s="157" t="n">
        <v>2536.3014</v>
      </c>
      <c r="E596" s="153" t="n">
        <v>128532</v>
      </c>
      <c r="F596" s="157" t="n">
        <v>3055.707</v>
      </c>
      <c r="G596" s="153" t="n">
        <v>776446</v>
      </c>
      <c r="H596" s="157" t="n">
        <v>17274.3922</v>
      </c>
      <c r="I596" s="161" t="n">
        <v>-519.4056</v>
      </c>
      <c r="J596" s="161" t="n">
        <v>0.695123501139951</v>
      </c>
      <c r="K596" s="158" t="n">
        <v>42276</v>
      </c>
      <c r="L596" s="159" t="n">
        <v>4120.3</v>
      </c>
      <c r="M596" s="159" t="n">
        <v>5232.89</v>
      </c>
      <c r="N596" s="159" t="n">
        <v>-1112.59</v>
      </c>
    </row>
    <row customHeight="1" ht="14.4" r="597" s="106" spans="1:21">
      <c r="B597" s="153" t="s">
        <v>541</v>
      </c>
      <c r="C597" s="153" t="n">
        <v>916588</v>
      </c>
      <c r="D597" s="157" t="n">
        <v>21145.8281</v>
      </c>
      <c r="E597" s="153" t="n">
        <v>737991</v>
      </c>
      <c r="F597" s="157" t="n">
        <v>17530.8736</v>
      </c>
      <c r="G597" s="153" t="n">
        <v>1950459</v>
      </c>
      <c r="H597" s="157" t="n">
        <v>59365.6115</v>
      </c>
      <c r="I597" s="161" t="n">
        <v>3614.9545</v>
      </c>
      <c r="J597" s="161" t="n">
        <v>12.7151485871736</v>
      </c>
    </row>
    <row customHeight="1" ht="14.4" r="598" s="106" spans="1:21">
      <c r="B598" s="153" t="s">
        <v>542</v>
      </c>
      <c r="C598" s="153" t="n">
        <v>118179</v>
      </c>
      <c r="D598" s="157" t="n">
        <v>3013.4447</v>
      </c>
      <c r="E598" s="153" t="n">
        <v>110186</v>
      </c>
      <c r="F598" s="157" t="n">
        <v>2878.5127</v>
      </c>
      <c r="G598" s="153" t="n">
        <v>1736880</v>
      </c>
      <c r="H598" s="157" t="n">
        <v>43336.4813</v>
      </c>
      <c r="I598" s="161" t="n">
        <v>134.932</v>
      </c>
      <c r="J598" s="161" t="n">
        <v>2.02687421983993</v>
      </c>
    </row>
    <row customHeight="1" ht="14.4" r="599" s="106" spans="1:21">
      <c r="B599" s="153" t="s">
        <v>543</v>
      </c>
      <c r="C599" s="153" t="n">
        <v>84714</v>
      </c>
      <c r="D599" s="157" t="n">
        <v>2054.3514</v>
      </c>
      <c r="E599" s="153" t="n">
        <v>84197</v>
      </c>
      <c r="F599" s="157" t="n">
        <v>2038.4854</v>
      </c>
      <c r="G599" s="153" t="n">
        <v>42506</v>
      </c>
      <c r="H599" s="157" t="n">
        <v>1074.5395</v>
      </c>
      <c r="I599" s="161" t="n">
        <v>15.866</v>
      </c>
      <c r="J599" s="161" t="n">
        <v>32.3885757000031</v>
      </c>
    </row>
    <row customHeight="1" ht="14.4" r="600" s="106" spans="1:21">
      <c r="B600" s="153" t="s">
        <v>544</v>
      </c>
      <c r="C600" s="153">
        <f>SUM(C596:C599)</f>
        <v/>
      </c>
      <c r="D600" s="157">
        <f>SUM(D596:D599)</f>
        <v/>
      </c>
      <c r="E600" s="153">
        <f>SUM(E596:E599)</f>
        <v/>
      </c>
      <c r="F600" s="157">
        <f>SUM(F596:F599)</f>
        <v/>
      </c>
      <c r="G600" s="153">
        <f>SUM(G596:G599)</f>
        <v/>
      </c>
      <c r="H600" s="153">
        <f>SUM(H596:H599)</f>
        <v/>
      </c>
      <c r="I600" s="161" t="n">
        <v>3246.3469</v>
      </c>
      <c r="J600" s="161" t="n">
        <v>6.38080736543909</v>
      </c>
    </row>
    <row customHeight="1" ht="14.4" r="601" s="106" spans="1:21">
      <c r="D601" s="109" t="n"/>
      <c r="F601" s="109" t="n"/>
      <c r="I601" s="164" t="n"/>
      <c r="J601" s="164" t="n"/>
    </row>
    <row customHeight="1" ht="14.4" r="602" s="106" spans="1:21">
      <c r="B602" s="151" t="s">
        <v>610</v>
      </c>
      <c r="I602" s="161" t="n"/>
      <c r="J602" s="162" t="n"/>
    </row>
    <row customHeight="1" ht="14.4" r="603" s="106" spans="1:21">
      <c r="B603" s="153" t="n"/>
      <c r="C603" s="154" t="s">
        <v>529</v>
      </c>
      <c r="E603" s="154" t="s">
        <v>530</v>
      </c>
      <c r="G603" s="154" t="s">
        <v>531</v>
      </c>
      <c r="I603" s="161" t="n"/>
      <c r="J603" s="162" t="n"/>
      <c r="K603" s="153" t="s">
        <v>532</v>
      </c>
      <c r="L603" s="153" t="n"/>
      <c r="M603" s="153" t="n"/>
      <c r="N603" s="153" t="n"/>
    </row>
    <row customHeight="1" ht="28.8" r="604" s="106" spans="1:21">
      <c r="B604" s="153" t="n"/>
      <c r="C604" s="155" t="s">
        <v>533</v>
      </c>
      <c r="D604" s="155" t="s">
        <v>534</v>
      </c>
      <c r="E604" s="155" t="s">
        <v>533</v>
      </c>
      <c r="F604" s="155" t="s">
        <v>534</v>
      </c>
      <c r="G604" s="155" t="s">
        <v>533</v>
      </c>
      <c r="H604" s="155" t="s">
        <v>534</v>
      </c>
      <c r="I604" s="163" t="s">
        <v>535</v>
      </c>
      <c r="J604" s="163" t="s">
        <v>536</v>
      </c>
      <c r="K604" s="153" t="s">
        <v>4</v>
      </c>
      <c r="L604" s="153" t="s">
        <v>537</v>
      </c>
      <c r="M604" s="153" t="s">
        <v>538</v>
      </c>
      <c r="N604" s="153" t="s">
        <v>539</v>
      </c>
    </row>
    <row customHeight="1" ht="14.4" r="605" s="106" spans="1:21">
      <c r="B605" s="153" t="s">
        <v>540</v>
      </c>
      <c r="C605" s="153" t="n">
        <v>72404</v>
      </c>
      <c r="D605" s="157" t="n">
        <v>1639.1325</v>
      </c>
      <c r="E605" s="153" t="n">
        <v>74395</v>
      </c>
      <c r="F605" s="157" t="n">
        <v>1783.7165</v>
      </c>
      <c r="G605" s="153" t="n">
        <v>784427</v>
      </c>
      <c r="H605" s="157" t="n">
        <v>17551.8409</v>
      </c>
      <c r="I605" s="161" t="n">
        <v>-144.584</v>
      </c>
      <c r="J605" s="161" t="n">
        <v>1.02788861041206</v>
      </c>
      <c r="K605" s="158" t="n">
        <v>42277</v>
      </c>
      <c r="L605" s="159" t="n">
        <v>7063.3</v>
      </c>
      <c r="M605" s="159" t="n">
        <v>6947.22</v>
      </c>
      <c r="N605" s="159" t="n">
        <v>116.08</v>
      </c>
    </row>
    <row customHeight="1" ht="14.4" r="606" s="106" spans="1:21">
      <c r="B606" s="153" t="s">
        <v>541</v>
      </c>
      <c r="C606" s="153" t="n">
        <v>375172</v>
      </c>
      <c r="D606" s="157" t="n">
        <v>8921.911700000001</v>
      </c>
      <c r="E606" s="153" t="n">
        <v>384511</v>
      </c>
      <c r="F606" s="157" t="n">
        <v>9042.1991</v>
      </c>
      <c r="G606" s="153" t="n">
        <v>1982844</v>
      </c>
      <c r="H606" s="157" t="n">
        <v>60871.6005</v>
      </c>
      <c r="I606" s="161" t="n">
        <v>-120.287399999999</v>
      </c>
      <c r="J606" s="161" t="n">
        <v>1.66037840323739</v>
      </c>
    </row>
    <row customHeight="1" ht="14.4" r="607" s="106" spans="1:21">
      <c r="B607" s="153" t="s">
        <v>542</v>
      </c>
      <c r="C607" s="153" t="n">
        <v>96579</v>
      </c>
      <c r="D607" s="157" t="n">
        <v>2544.1282</v>
      </c>
      <c r="E607" s="153" t="n">
        <v>99378</v>
      </c>
      <c r="F607" s="157" t="n">
        <v>2654.7154</v>
      </c>
      <c r="G607" s="153" t="n">
        <v>1762719</v>
      </c>
      <c r="H607" s="157" t="n">
        <v>44637.639</v>
      </c>
      <c r="I607" s="161" t="n">
        <v>-110.5872</v>
      </c>
      <c r="J607" s="161" t="n">
        <v>1.48766754179909</v>
      </c>
    </row>
    <row customHeight="1" ht="14.4" r="608" s="106" spans="1:21">
      <c r="B608" s="153" t="s">
        <v>543</v>
      </c>
      <c r="C608" s="153" t="n">
        <v>54852</v>
      </c>
      <c r="D608" s="157" t="n">
        <v>1372.143</v>
      </c>
      <c r="E608" s="153" t="n">
        <v>52448</v>
      </c>
      <c r="F608" s="157" t="n">
        <v>1294.3122</v>
      </c>
      <c r="G608" s="153" t="n">
        <v>50992</v>
      </c>
      <c r="H608" s="157" t="n">
        <v>1327.9956</v>
      </c>
      <c r="I608" s="161" t="n">
        <v>77.8308</v>
      </c>
      <c r="J608" s="161" t="n">
        <v>19.9642403425399</v>
      </c>
    </row>
    <row customHeight="1" ht="14.4" r="609" s="106" spans="1:21">
      <c r="B609" s="153" t="s">
        <v>544</v>
      </c>
      <c r="C609" s="153">
        <f>SUM(C605:C608)</f>
        <v/>
      </c>
      <c r="D609" s="157">
        <f>SUM(D605:D608)</f>
        <v/>
      </c>
      <c r="E609" s="153">
        <f>SUM(E605:E608)</f>
        <v/>
      </c>
      <c r="F609" s="157">
        <f>SUM(F605:F608)</f>
        <v/>
      </c>
      <c r="G609" s="153">
        <f>SUM(G605:G608)</f>
        <v/>
      </c>
      <c r="H609" s="153">
        <f>SUM(H605:H608)</f>
        <v/>
      </c>
      <c r="I609" s="161" t="n">
        <v>-297.627800000002</v>
      </c>
      <c r="J609" s="161" t="n">
        <v>1.65748283899109</v>
      </c>
    </row>
    <row customHeight="1" ht="14.4" r="610" s="106" spans="1:21">
      <c r="D610" s="109" t="n"/>
      <c r="F610" s="109" t="n"/>
      <c r="I610" s="164" t="n"/>
      <c r="J610" s="164" t="n"/>
    </row>
    <row customHeight="1" ht="14.4" r="611" s="106" spans="1:21">
      <c r="B611" s="151" t="s">
        <v>611</v>
      </c>
      <c r="I611" s="161" t="n"/>
      <c r="J611" s="162" t="n"/>
    </row>
    <row customHeight="1" ht="14.4" r="612" s="106" spans="1:21">
      <c r="B612" s="153" t="n"/>
      <c r="C612" s="154" t="s">
        <v>529</v>
      </c>
      <c r="E612" s="154" t="s">
        <v>530</v>
      </c>
      <c r="G612" s="154" t="s">
        <v>531</v>
      </c>
      <c r="I612" s="161" t="n"/>
      <c r="J612" s="162" t="n"/>
      <c r="K612" s="153" t="s">
        <v>532</v>
      </c>
      <c r="L612" s="153" t="n"/>
      <c r="M612" s="153" t="n"/>
      <c r="N612" s="153" t="n"/>
    </row>
    <row customHeight="1" ht="28.8" r="613" s="106" spans="1:21">
      <c r="B613" s="153" t="n"/>
      <c r="C613" s="155" t="s">
        <v>533</v>
      </c>
      <c r="D613" s="155" t="s">
        <v>534</v>
      </c>
      <c r="E613" s="155" t="s">
        <v>533</v>
      </c>
      <c r="F613" s="155" t="s">
        <v>534</v>
      </c>
      <c r="G613" s="155" t="s">
        <v>533</v>
      </c>
      <c r="H613" s="155" t="s">
        <v>534</v>
      </c>
      <c r="I613" s="163" t="s">
        <v>535</v>
      </c>
      <c r="J613" s="163" t="s">
        <v>536</v>
      </c>
      <c r="K613" s="153" t="s">
        <v>4</v>
      </c>
      <c r="L613" s="153" t="s">
        <v>537</v>
      </c>
      <c r="M613" s="153" t="s">
        <v>538</v>
      </c>
      <c r="N613" s="153" t="s">
        <v>539</v>
      </c>
    </row>
    <row customHeight="1" ht="14.4" r="614" s="106" spans="1:21">
      <c r="B614" s="153" t="s">
        <v>540</v>
      </c>
      <c r="C614" s="153" t="n">
        <v>100685</v>
      </c>
      <c r="D614" s="157" t="n">
        <v>2163.1481</v>
      </c>
      <c r="E614" s="153" t="n">
        <v>53304</v>
      </c>
      <c r="F614" s="157" t="n">
        <v>1199.487</v>
      </c>
      <c r="G614" s="153" t="n">
        <v>803434</v>
      </c>
      <c r="H614" s="157" t="n">
        <v>17915.0075</v>
      </c>
      <c r="I614" s="161" t="n">
        <v>963.6611</v>
      </c>
      <c r="J614" s="161" t="n">
        <v>2.42304255207942</v>
      </c>
      <c r="K614" s="158" t="n">
        <v>42278</v>
      </c>
      <c r="L614" s="159" t="n">
        <v>4111.22</v>
      </c>
      <c r="M614" s="159" t="n">
        <v>4062.62</v>
      </c>
      <c r="N614" s="159" t="n">
        <v>48.6</v>
      </c>
    </row>
    <row customHeight="1" ht="14.4" r="615" s="106" spans="1:21">
      <c r="B615" s="153" t="s">
        <v>541</v>
      </c>
      <c r="C615" s="153" t="n">
        <v>423159</v>
      </c>
      <c r="D615" s="157" t="n">
        <v>9893.767400000001</v>
      </c>
      <c r="E615" s="153" t="n">
        <v>428954</v>
      </c>
      <c r="F615" s="157" t="n">
        <v>9870.9589</v>
      </c>
      <c r="G615" s="153" t="n">
        <v>1922747</v>
      </c>
      <c r="H615" s="157" t="n">
        <v>60142.4597</v>
      </c>
      <c r="I615" s="161" t="n">
        <v>22.808500000001</v>
      </c>
      <c r="J615" s="161" t="n">
        <v>-3.03084861945771</v>
      </c>
    </row>
    <row customHeight="1" ht="14.4" r="616" s="106" spans="1:21">
      <c r="B616" s="153" t="s">
        <v>542</v>
      </c>
      <c r="C616" s="153" t="n">
        <v>85657</v>
      </c>
      <c r="D616" s="157" t="n">
        <v>2265.1374</v>
      </c>
      <c r="E616" s="153" t="n">
        <v>95627</v>
      </c>
      <c r="F616" s="157" t="n">
        <v>2395.7105</v>
      </c>
      <c r="G616" s="153" t="n">
        <v>1783689</v>
      </c>
      <c r="H616" s="157" t="n">
        <v>44988.1548</v>
      </c>
      <c r="I616" s="161" t="n">
        <v>-130.5731</v>
      </c>
      <c r="J616" s="161" t="n">
        <v>1.18963941501737</v>
      </c>
    </row>
    <row customHeight="1" ht="14.4" r="617" s="106" spans="1:21">
      <c r="B617" s="153" t="s">
        <v>543</v>
      </c>
      <c r="C617" s="153" t="n">
        <v>53493</v>
      </c>
      <c r="D617" s="157" t="n">
        <v>1351.1263</v>
      </c>
      <c r="E617" s="153" t="n">
        <v>54063</v>
      </c>
      <c r="F617" s="157" t="n">
        <v>1371.1856</v>
      </c>
      <c r="G617" s="153" t="n">
        <v>60218</v>
      </c>
      <c r="H617" s="157" t="n">
        <v>1566.9611</v>
      </c>
      <c r="I617" s="161" t="n">
        <v>-20.0593000000001</v>
      </c>
      <c r="J617" s="161" t="n">
        <v>18.0930342014434</v>
      </c>
    </row>
    <row customHeight="1" ht="14.4" r="618" s="106" spans="1:21">
      <c r="B618" s="153" t="s">
        <v>544</v>
      </c>
      <c r="C618" s="153">
        <f>SUM(C614:C617)</f>
        <v/>
      </c>
      <c r="D618" s="157">
        <f>SUM(D614:D617)</f>
        <v/>
      </c>
      <c r="E618" s="153">
        <f>SUM(E614:E617)</f>
        <v/>
      </c>
      <c r="F618" s="157">
        <f>SUM(F614:F617)</f>
        <v/>
      </c>
      <c r="G618" s="153">
        <f>SUM(G614:G617)</f>
        <v/>
      </c>
      <c r="H618" s="153">
        <f>SUM(H614:H617)</f>
        <v/>
      </c>
      <c r="I618" s="161" t="n">
        <v>835.8372000000001</v>
      </c>
      <c r="J618" s="161" t="n">
        <v>-0.237809273208234</v>
      </c>
    </row>
    <row customHeight="1" ht="14.4" r="619" s="106" spans="1:21">
      <c r="D619" s="109" t="n"/>
      <c r="F619" s="109" t="n"/>
      <c r="I619" s="164" t="n"/>
      <c r="J619" s="164" t="n"/>
    </row>
    <row customHeight="1" ht="14.4" r="620" s="106" spans="1:21">
      <c r="B620" s="151" t="s">
        <v>612</v>
      </c>
      <c r="I620" s="161" t="n"/>
      <c r="J620" s="162" t="n"/>
    </row>
    <row customHeight="1" ht="14.4" r="621" s="106" spans="1:21">
      <c r="B621" s="153" t="n"/>
      <c r="C621" s="154" t="s">
        <v>529</v>
      </c>
      <c r="E621" s="154" t="s">
        <v>530</v>
      </c>
      <c r="G621" s="154" t="s">
        <v>531</v>
      </c>
      <c r="I621" s="161" t="n"/>
      <c r="J621" s="162" t="n"/>
      <c r="K621" s="153" t="s">
        <v>532</v>
      </c>
      <c r="L621" s="153" t="n"/>
      <c r="M621" s="153" t="n"/>
      <c r="N621" s="153" t="n"/>
    </row>
    <row customHeight="1" ht="28.8" r="622" s="106" spans="1:21">
      <c r="B622" s="153" t="n"/>
      <c r="C622" s="155" t="s">
        <v>533</v>
      </c>
      <c r="D622" s="155" t="s">
        <v>534</v>
      </c>
      <c r="E622" s="155" t="s">
        <v>533</v>
      </c>
      <c r="F622" s="155" t="s">
        <v>534</v>
      </c>
      <c r="G622" s="155" t="s">
        <v>533</v>
      </c>
      <c r="H622" s="155" t="s">
        <v>534</v>
      </c>
      <c r="I622" s="163" t="s">
        <v>535</v>
      </c>
      <c r="J622" s="163" t="s">
        <v>536</v>
      </c>
      <c r="K622" s="153" t="s">
        <v>4</v>
      </c>
      <c r="L622" s="153" t="s">
        <v>537</v>
      </c>
      <c r="M622" s="153" t="s">
        <v>538</v>
      </c>
      <c r="N622" s="153" t="s">
        <v>539</v>
      </c>
    </row>
    <row customHeight="1" ht="14.4" r="623" s="106" spans="1:21">
      <c r="B623" s="153" t="s">
        <v>540</v>
      </c>
      <c r="C623" s="153" t="n">
        <v>140360</v>
      </c>
      <c r="D623" s="157" t="n">
        <v>3337.0824</v>
      </c>
      <c r="E623" s="153" t="n">
        <v>78347</v>
      </c>
      <c r="F623" s="157" t="n">
        <v>1710.4268</v>
      </c>
      <c r="G623" s="153" t="n">
        <v>908815</v>
      </c>
      <c r="H623" s="157" t="n">
        <v>20574.0669</v>
      </c>
      <c r="I623" s="161" t="n">
        <v>1626.6556</v>
      </c>
      <c r="J623" s="161" t="n">
        <v>13.1163231827381</v>
      </c>
      <c r="K623" s="158" t="n">
        <v>42282</v>
      </c>
      <c r="L623" s="159" t="n">
        <v>5203.78</v>
      </c>
      <c r="M623" s="159" t="n">
        <v>4553.88</v>
      </c>
      <c r="N623" s="159" t="n">
        <v>649.9</v>
      </c>
    </row>
    <row customHeight="1" ht="14.4" r="624" s="106" spans="1:21">
      <c r="B624" s="153" t="s">
        <v>541</v>
      </c>
      <c r="C624" s="153" t="n">
        <v>433366</v>
      </c>
      <c r="D624" s="157" t="n">
        <v>10617.7038</v>
      </c>
      <c r="E624" s="153" t="n">
        <v>431293</v>
      </c>
      <c r="F624" s="157" t="n">
        <v>10136.0109</v>
      </c>
      <c r="G624" s="153" t="n">
        <v>1945629</v>
      </c>
      <c r="H624" s="157" t="n">
        <v>62123.863</v>
      </c>
      <c r="I624" s="161" t="n">
        <v>481.6929</v>
      </c>
      <c r="J624" s="161" t="n">
        <v>1.19006816809492</v>
      </c>
    </row>
    <row customHeight="1" ht="14.4" r="625" s="106" spans="1:21">
      <c r="B625" s="153" t="s">
        <v>542</v>
      </c>
      <c r="C625" s="153" t="n">
        <v>108459</v>
      </c>
      <c r="D625" s="157" t="n">
        <v>2799.1998</v>
      </c>
      <c r="E625" s="153" t="n">
        <v>80572</v>
      </c>
      <c r="F625" s="157" t="n">
        <v>2127.8427</v>
      </c>
      <c r="G625" s="153" t="n">
        <v>1786454</v>
      </c>
      <c r="H625" s="157" t="n">
        <v>46148.4292</v>
      </c>
      <c r="I625" s="161" t="n">
        <v>671.3570999999999</v>
      </c>
      <c r="J625" s="161" t="n">
        <v>0.155015812734171</v>
      </c>
    </row>
    <row customHeight="1" ht="14.4" r="626" s="106" spans="1:21">
      <c r="B626" s="153" t="s">
        <v>543</v>
      </c>
      <c r="C626" s="153" t="n">
        <v>66880</v>
      </c>
      <c r="D626" s="157" t="n">
        <v>1711.4615</v>
      </c>
      <c r="E626" s="153" t="n">
        <v>65830</v>
      </c>
      <c r="F626" s="157" t="n">
        <v>1654.8516</v>
      </c>
      <c r="G626" s="153" t="n">
        <v>76218</v>
      </c>
      <c r="H626" s="157" t="n">
        <v>2074.5785</v>
      </c>
      <c r="I626" s="161" t="n">
        <v>56.6098999999999</v>
      </c>
      <c r="J626" s="161" t="n">
        <v>26.5701285329968</v>
      </c>
    </row>
    <row customHeight="1" ht="14.4" r="627" s="106" spans="1:21">
      <c r="B627" s="153" t="s">
        <v>544</v>
      </c>
      <c r="C627" s="153">
        <f>SUM(C623:C626)</f>
        <v/>
      </c>
      <c r="D627" s="157">
        <f>SUM(D623:D626)</f>
        <v/>
      </c>
      <c r="E627" s="153">
        <f>SUM(E623:E626)</f>
        <v/>
      </c>
      <c r="F627" s="157">
        <f>SUM(F623:F626)</f>
        <v/>
      </c>
      <c r="G627" s="153">
        <f>SUM(G623:G626)</f>
        <v/>
      </c>
      <c r="H627" s="153">
        <f>SUM(H623:H626)</f>
        <v/>
      </c>
      <c r="I627" s="161" t="n">
        <v>2836.3155</v>
      </c>
      <c r="J627" s="161" t="n">
        <v>3.21718093831016</v>
      </c>
    </row>
    <row customHeight="1" ht="14.4" r="628" s="106" spans="1:21">
      <c r="D628" s="109" t="n"/>
      <c r="F628" s="109" t="n"/>
      <c r="I628" s="164" t="n"/>
      <c r="J628" s="164" t="n"/>
    </row>
    <row customHeight="1" ht="14.4" r="629" s="106" spans="1:21">
      <c r="B629" s="151" t="s">
        <v>613</v>
      </c>
      <c r="I629" s="161" t="n"/>
      <c r="J629" s="162" t="n"/>
    </row>
    <row customHeight="1" ht="14.4" r="630" s="106" spans="1:21">
      <c r="B630" s="153" t="n"/>
      <c r="C630" s="154" t="s">
        <v>529</v>
      </c>
      <c r="E630" s="154" t="s">
        <v>530</v>
      </c>
      <c r="G630" s="154" t="s">
        <v>531</v>
      </c>
      <c r="I630" s="161" t="n"/>
      <c r="J630" s="162" t="n"/>
      <c r="K630" s="153" t="s">
        <v>532</v>
      </c>
      <c r="L630" s="153" t="n"/>
      <c r="M630" s="153" t="n"/>
      <c r="N630" s="153" t="n"/>
    </row>
    <row customHeight="1" ht="28.8" r="631" s="106" spans="1:21">
      <c r="B631" s="153" t="n"/>
      <c r="C631" s="155" t="s">
        <v>533</v>
      </c>
      <c r="D631" s="155" t="s">
        <v>534</v>
      </c>
      <c r="E631" s="155" t="s">
        <v>533</v>
      </c>
      <c r="F631" s="155" t="s">
        <v>534</v>
      </c>
      <c r="G631" s="155" t="s">
        <v>533</v>
      </c>
      <c r="H631" s="155" t="s">
        <v>534</v>
      </c>
      <c r="I631" s="163" t="s">
        <v>535</v>
      </c>
      <c r="J631" s="163" t="s">
        <v>536</v>
      </c>
      <c r="K631" s="153" t="s">
        <v>4</v>
      </c>
      <c r="L631" s="153" t="s">
        <v>537</v>
      </c>
      <c r="M631" s="153" t="s">
        <v>538</v>
      </c>
      <c r="N631" s="153" t="s">
        <v>539</v>
      </c>
    </row>
    <row customHeight="1" ht="14.4" r="632" s="106" spans="1:21">
      <c r="B632" s="153" t="s">
        <v>540</v>
      </c>
      <c r="C632" s="153" t="n">
        <v>57414</v>
      </c>
      <c r="D632" s="157" t="n">
        <v>1377.8494</v>
      </c>
      <c r="E632" s="153" t="n">
        <v>44129</v>
      </c>
      <c r="F632" s="157" t="n">
        <v>1126.4474</v>
      </c>
      <c r="G632" s="153" t="n">
        <v>926644</v>
      </c>
      <c r="H632" s="157" t="n">
        <v>20907.1192</v>
      </c>
      <c r="I632" s="161" t="n">
        <v>251.402</v>
      </c>
      <c r="J632" s="161" t="n">
        <v>1.96178540186947</v>
      </c>
      <c r="K632" s="158" t="n">
        <v>42283</v>
      </c>
      <c r="L632" s="159" t="n">
        <v>4402.61</v>
      </c>
      <c r="M632" s="159" t="n">
        <v>3922.37</v>
      </c>
      <c r="N632" s="159" t="n">
        <v>480.24</v>
      </c>
    </row>
    <row customHeight="1" ht="14.4" r="633" s="106" spans="1:21">
      <c r="B633" s="153" t="s">
        <v>541</v>
      </c>
      <c r="C633" s="153" t="n">
        <v>372917</v>
      </c>
      <c r="D633" s="157" t="n">
        <v>9244.981299999999</v>
      </c>
      <c r="E633" s="153" t="n">
        <v>347282</v>
      </c>
      <c r="F633" s="157" t="n">
        <v>8776.751700000001</v>
      </c>
      <c r="G633" s="153" t="n">
        <v>2027779</v>
      </c>
      <c r="H633" s="157" t="n">
        <v>64141.9778</v>
      </c>
      <c r="I633" s="161" t="n">
        <v>468.229599999999</v>
      </c>
      <c r="J633" s="161" t="n">
        <v>4.22228492687969</v>
      </c>
    </row>
    <row customHeight="1" ht="14.4" r="634" s="106" spans="1:21">
      <c r="B634" s="153" t="s">
        <v>542</v>
      </c>
      <c r="C634" s="153" t="n">
        <v>95541</v>
      </c>
      <c r="D634" s="157" t="n">
        <v>2556.1253</v>
      </c>
      <c r="E634" s="153" t="n">
        <v>78697</v>
      </c>
      <c r="F634" s="157" t="n">
        <v>2094.2541</v>
      </c>
      <c r="G634" s="153" t="n">
        <v>1784730</v>
      </c>
      <c r="H634" s="157" t="n">
        <v>46319.8511</v>
      </c>
      <c r="I634" s="161" t="n">
        <v>461.8712</v>
      </c>
      <c r="J634" s="161" t="n">
        <v>-0.0965040241730266</v>
      </c>
    </row>
    <row customHeight="1" ht="14.4" r="635" s="106" spans="1:21">
      <c r="B635" s="153" t="s">
        <v>543</v>
      </c>
      <c r="C635" s="153" t="n">
        <v>55010</v>
      </c>
      <c r="D635" s="157" t="n">
        <v>1368.343</v>
      </c>
      <c r="E635" s="153" t="n">
        <v>54444</v>
      </c>
      <c r="F635" s="157" t="n">
        <v>1351.1657</v>
      </c>
      <c r="G635" s="153" t="n">
        <v>84528</v>
      </c>
      <c r="H635" s="157" t="n">
        <v>2319.8534</v>
      </c>
      <c r="I635" s="161" t="n">
        <v>17.1773000000001</v>
      </c>
      <c r="J635" s="161" t="n">
        <v>10.9029363142565</v>
      </c>
    </row>
    <row customHeight="1" ht="14.4" r="636" s="106" spans="1:21">
      <c r="B636" s="153" t="s">
        <v>544</v>
      </c>
      <c r="C636" s="153">
        <f>SUM(C632:C635)</f>
        <v/>
      </c>
      <c r="D636" s="157">
        <f>SUM(D632:D635)</f>
        <v/>
      </c>
      <c r="E636" s="153">
        <f>SUM(E632:E635)</f>
        <v/>
      </c>
      <c r="F636" s="157">
        <f>SUM(F632:F635)</f>
        <v/>
      </c>
      <c r="G636" s="153">
        <f>SUM(G632:G635)</f>
        <v/>
      </c>
      <c r="H636" s="153">
        <f>SUM(H632:H635)</f>
        <v/>
      </c>
      <c r="I636" s="161" t="n">
        <v>1198.6801</v>
      </c>
      <c r="J636" s="161" t="n">
        <v>2.25911340742945</v>
      </c>
    </row>
    <row customHeight="1" ht="14.4" r="638" s="106" spans="1:21">
      <c r="B638" s="151" t="s">
        <v>614</v>
      </c>
      <c r="I638" s="161" t="n"/>
      <c r="J638" s="162" t="n"/>
    </row>
    <row customHeight="1" ht="14.4" r="639" s="106" spans="1:21">
      <c r="B639" s="153" t="n"/>
      <c r="C639" s="154" t="s">
        <v>529</v>
      </c>
      <c r="E639" s="154" t="s">
        <v>530</v>
      </c>
      <c r="G639" s="154" t="s">
        <v>531</v>
      </c>
      <c r="I639" s="161" t="n"/>
      <c r="J639" s="162" t="n"/>
      <c r="K639" s="153" t="s">
        <v>532</v>
      </c>
      <c r="L639" s="153" t="n"/>
      <c r="M639" s="153" t="n"/>
      <c r="N639" s="153" t="n"/>
    </row>
    <row customHeight="1" ht="28.8" r="640" s="106" spans="1:21">
      <c r="B640" s="153" t="n"/>
      <c r="C640" s="155" t="s">
        <v>533</v>
      </c>
      <c r="D640" s="155" t="s">
        <v>534</v>
      </c>
      <c r="E640" s="155" t="s">
        <v>533</v>
      </c>
      <c r="F640" s="155" t="s">
        <v>534</v>
      </c>
      <c r="G640" s="155" t="s">
        <v>533</v>
      </c>
      <c r="H640" s="155" t="s">
        <v>534</v>
      </c>
      <c r="I640" s="163" t="s">
        <v>535</v>
      </c>
      <c r="J640" s="163" t="s">
        <v>536</v>
      </c>
      <c r="K640" s="153" t="s">
        <v>4</v>
      </c>
      <c r="L640" s="153" t="s">
        <v>537</v>
      </c>
      <c r="M640" s="153" t="s">
        <v>538</v>
      </c>
      <c r="N640" s="153" t="s">
        <v>539</v>
      </c>
    </row>
    <row customHeight="1" ht="14.4" r="641" s="106" spans="1:21">
      <c r="B641" s="153" t="s">
        <v>540</v>
      </c>
      <c r="C641" s="153" t="n">
        <v>97585</v>
      </c>
      <c r="D641" s="157" t="n">
        <v>2200.7702</v>
      </c>
      <c r="E641" s="153" t="n">
        <v>47624</v>
      </c>
      <c r="F641" s="157" t="n">
        <v>1061.2571</v>
      </c>
      <c r="G641" s="153" t="n">
        <v>984369</v>
      </c>
      <c r="H641" s="157" t="n">
        <v>22287.1468</v>
      </c>
      <c r="I641" s="161" t="n">
        <v>1139.5131</v>
      </c>
      <c r="J641" s="161" t="n">
        <v>6.22946892226141</v>
      </c>
      <c r="K641" s="158" t="n">
        <v>42284</v>
      </c>
      <c r="L641" s="159" t="n">
        <v>4094.77</v>
      </c>
      <c r="M641" s="159" t="n">
        <v>4145.37</v>
      </c>
      <c r="N641" s="159" t="n">
        <v>-50.6</v>
      </c>
    </row>
    <row customHeight="1" ht="14.4" r="642" s="106" spans="1:21">
      <c r="B642" s="153" t="s">
        <v>541</v>
      </c>
      <c r="C642" s="153" t="n">
        <v>268446</v>
      </c>
      <c r="D642" s="157" t="n">
        <v>7223.6664</v>
      </c>
      <c r="E642" s="153" t="n">
        <v>281692</v>
      </c>
      <c r="F642" s="157" t="n">
        <v>7438.8529</v>
      </c>
      <c r="G642" s="153" t="n">
        <v>2061365</v>
      </c>
      <c r="H642" s="157" t="n">
        <v>65205.809</v>
      </c>
      <c r="I642" s="161" t="n">
        <v>-215.1865</v>
      </c>
      <c r="J642" s="161" t="n">
        <v>1.65629489209623</v>
      </c>
    </row>
    <row customHeight="1" ht="14.4" r="643" s="106" spans="1:21">
      <c r="B643" s="153" t="s">
        <v>542</v>
      </c>
      <c r="C643" s="153" t="n">
        <v>85883</v>
      </c>
      <c r="D643" s="157" t="n">
        <v>2231.7501</v>
      </c>
      <c r="E643" s="153" t="n">
        <v>98345</v>
      </c>
      <c r="F643" s="157" t="n">
        <v>2694.4386</v>
      </c>
      <c r="G643" s="153" t="n">
        <v>1784346</v>
      </c>
      <c r="H643" s="157" t="n">
        <v>46667.1378</v>
      </c>
      <c r="I643" s="161" t="n">
        <v>-462.6885</v>
      </c>
      <c r="J643" s="161" t="n">
        <v>-0.0215158595417794</v>
      </c>
    </row>
    <row customHeight="1" ht="14.4" r="644" s="106" spans="1:21">
      <c r="B644" s="153" t="s">
        <v>543</v>
      </c>
      <c r="C644" s="153" t="n">
        <v>70207</v>
      </c>
      <c r="D644" s="157" t="n">
        <v>1722.2655</v>
      </c>
      <c r="E644" s="153" t="n">
        <v>74685</v>
      </c>
      <c r="F644" s="157" t="n">
        <v>1841.7778</v>
      </c>
      <c r="G644" s="153" t="n">
        <v>97406</v>
      </c>
      <c r="H644" s="157" t="n">
        <v>2651.5895</v>
      </c>
      <c r="I644" s="161" t="n">
        <v>-119.5123</v>
      </c>
      <c r="J644" s="161" t="n">
        <v>15.2351883399584</v>
      </c>
    </row>
    <row customHeight="1" ht="14.4" r="645" s="106" spans="1:21">
      <c r="B645" s="153" t="s">
        <v>544</v>
      </c>
      <c r="C645" s="153">
        <f>SUM(C641:C644)</f>
        <v/>
      </c>
      <c r="D645" s="157">
        <f>SUM(D641:D644)</f>
        <v/>
      </c>
      <c r="E645" s="153">
        <f>SUM(E641:E644)</f>
        <v/>
      </c>
      <c r="F645" s="157">
        <f>SUM(F641:F644)</f>
        <v/>
      </c>
      <c r="G645" s="153">
        <f>SUM(G641:G644)</f>
        <v/>
      </c>
      <c r="H645" s="153">
        <f>SUM(H641:H644)</f>
        <v/>
      </c>
      <c r="I645" s="161" t="n">
        <v>342.125800000002</v>
      </c>
      <c r="J645" s="161" t="n">
        <v>2.15198724791295</v>
      </c>
    </row>
    <row customHeight="1" ht="14.4" r="646" s="106" spans="1:21">
      <c r="D646" s="109" t="n"/>
      <c r="F646" s="109" t="n"/>
      <c r="I646" s="164" t="n"/>
      <c r="J646" s="164" t="n"/>
    </row>
    <row customHeight="1" ht="14.4" r="647" s="106" spans="1:21">
      <c r="B647" s="151" t="s">
        <v>615</v>
      </c>
      <c r="I647" s="161" t="n"/>
      <c r="J647" s="162" t="n"/>
    </row>
    <row customHeight="1" ht="14.4" r="648" s="106" spans="1:21">
      <c r="B648" s="153" t="n"/>
      <c r="C648" s="154" t="s">
        <v>529</v>
      </c>
      <c r="E648" s="154" t="s">
        <v>530</v>
      </c>
      <c r="G648" s="154" t="s">
        <v>531</v>
      </c>
      <c r="I648" s="161" t="n"/>
      <c r="J648" s="162" t="n"/>
      <c r="K648" s="153" t="s">
        <v>532</v>
      </c>
      <c r="L648" s="153" t="n"/>
      <c r="M648" s="153" t="n"/>
      <c r="N648" s="153" t="n"/>
    </row>
    <row customHeight="1" ht="28.8" r="649" s="106" spans="1:21">
      <c r="B649" s="153" t="n"/>
      <c r="C649" s="155" t="s">
        <v>533</v>
      </c>
      <c r="D649" s="155" t="s">
        <v>534</v>
      </c>
      <c r="E649" s="155" t="s">
        <v>533</v>
      </c>
      <c r="F649" s="155" t="s">
        <v>534</v>
      </c>
      <c r="G649" s="155" t="s">
        <v>533</v>
      </c>
      <c r="H649" s="155" t="s">
        <v>534</v>
      </c>
      <c r="I649" s="163" t="s">
        <v>535</v>
      </c>
      <c r="J649" s="163" t="s">
        <v>536</v>
      </c>
      <c r="K649" s="153" t="s">
        <v>4</v>
      </c>
      <c r="L649" s="153" t="s">
        <v>537</v>
      </c>
      <c r="M649" s="153" t="s">
        <v>538</v>
      </c>
      <c r="N649" s="153" t="s">
        <v>539</v>
      </c>
    </row>
    <row customHeight="1" ht="14.4" r="650" s="106" spans="1:21">
      <c r="B650" s="153" t="s">
        <v>540</v>
      </c>
      <c r="C650" s="153" t="n">
        <v>65682</v>
      </c>
      <c r="D650" s="157" t="n">
        <v>1455.5485</v>
      </c>
      <c r="E650" s="153" t="n">
        <v>34968</v>
      </c>
      <c r="F650" s="157" t="n">
        <v>878.9083000000001</v>
      </c>
      <c r="G650" s="153" t="n">
        <v>998193</v>
      </c>
      <c r="H650" s="157" t="n">
        <v>22377.9177</v>
      </c>
      <c r="I650" s="161" t="n">
        <v>576.6402</v>
      </c>
      <c r="J650" s="161" t="n">
        <v>1.40435141699911</v>
      </c>
      <c r="K650" s="158" t="n">
        <v>42285</v>
      </c>
      <c r="L650" s="159" t="n">
        <v>4092.94</v>
      </c>
      <c r="M650" s="159" t="n">
        <v>4141.83</v>
      </c>
      <c r="N650" s="159" t="n">
        <v>-48.89</v>
      </c>
    </row>
    <row customHeight="1" ht="14.4" r="651" s="106" spans="1:21">
      <c r="B651" s="153" t="s">
        <v>541</v>
      </c>
      <c r="C651" s="153" t="n">
        <v>246950</v>
      </c>
      <c r="D651" s="157" t="n">
        <v>6400.051</v>
      </c>
      <c r="E651" s="153" t="n">
        <v>238523</v>
      </c>
      <c r="F651" s="157" t="n">
        <v>6029.4405</v>
      </c>
      <c r="G651" s="153" t="n">
        <v>2140116</v>
      </c>
      <c r="H651" s="157" t="n">
        <v>66684.81939999999</v>
      </c>
      <c r="I651" s="161" t="n">
        <v>370.610500000001</v>
      </c>
      <c r="J651" s="161" t="n">
        <v>3.82033264366088</v>
      </c>
    </row>
    <row customHeight="1" ht="14.4" r="652" s="106" spans="1:21">
      <c r="B652" s="153" t="s">
        <v>542</v>
      </c>
      <c r="C652" s="153" t="n">
        <v>71865</v>
      </c>
      <c r="D652" s="157" t="n">
        <v>1844.5293</v>
      </c>
      <c r="E652" s="153" t="n">
        <v>90966</v>
      </c>
      <c r="F652" s="157" t="n">
        <v>2475.8984</v>
      </c>
      <c r="G652" s="153" t="n">
        <v>1783885</v>
      </c>
      <c r="H652" s="157" t="n">
        <v>46458.6528</v>
      </c>
      <c r="I652" s="161" t="n">
        <v>-631.3691</v>
      </c>
      <c r="J652" s="161" t="n">
        <v>-0.0258357964206494</v>
      </c>
    </row>
    <row customHeight="1" ht="14.4" r="653" s="106" spans="1:21">
      <c r="B653" s="153" t="s">
        <v>543</v>
      </c>
      <c r="C653" s="153" t="n">
        <v>60804</v>
      </c>
      <c r="D653" s="157" t="n">
        <v>1505.9994</v>
      </c>
      <c r="E653" s="153" t="n">
        <v>62854</v>
      </c>
      <c r="F653" s="157" t="n">
        <v>1568.8121</v>
      </c>
      <c r="G653" s="153" t="n">
        <v>105676</v>
      </c>
      <c r="H653" s="157" t="n">
        <v>2869.9216</v>
      </c>
      <c r="I653" s="161" t="n">
        <v>-62.8127000000002</v>
      </c>
      <c r="J653" s="161" t="n">
        <v>8.49023674106318</v>
      </c>
    </row>
    <row customHeight="1" ht="14.4" r="654" s="106" spans="1:21">
      <c r="B654" s="153" t="s">
        <v>544</v>
      </c>
      <c r="C654" s="153">
        <f>SUM(C650:C653)</f>
        <v/>
      </c>
      <c r="D654" s="157">
        <f>SUM(D650:D653)</f>
        <v/>
      </c>
      <c r="E654" s="153">
        <f>SUM(E650:E653)</f>
        <v/>
      </c>
      <c r="F654" s="157">
        <f>SUM(F650:F653)</f>
        <v/>
      </c>
      <c r="G654" s="153">
        <f>SUM(G650:G653)</f>
        <v/>
      </c>
      <c r="H654" s="153">
        <f>SUM(H650:H653)</f>
        <v/>
      </c>
      <c r="I654" s="161" t="n">
        <v>253.0689</v>
      </c>
      <c r="J654" s="161" t="n">
        <v>2.0372254735985</v>
      </c>
    </row>
    <row customHeight="1" ht="14.4" r="656" s="106" spans="1:21">
      <c r="B656" s="151" t="s">
        <v>616</v>
      </c>
      <c r="I656" s="161" t="n"/>
      <c r="J656" s="162" t="n"/>
    </row>
    <row customHeight="1" ht="14.4" r="657" s="106" spans="1:21">
      <c r="B657" s="153" t="n"/>
      <c r="C657" s="154" t="s">
        <v>529</v>
      </c>
      <c r="E657" s="154" t="s">
        <v>530</v>
      </c>
      <c r="G657" s="154" t="s">
        <v>531</v>
      </c>
      <c r="I657" s="161" t="n"/>
      <c r="J657" s="162" t="n"/>
      <c r="K657" s="153" t="s">
        <v>532</v>
      </c>
      <c r="L657" s="153" t="n"/>
      <c r="M657" s="153" t="n"/>
      <c r="N657" s="153" t="n"/>
    </row>
    <row customHeight="1" ht="28.8" r="658" s="106" spans="1:21">
      <c r="B658" s="153" t="n"/>
      <c r="C658" s="155" t="s">
        <v>533</v>
      </c>
      <c r="D658" s="155" t="s">
        <v>534</v>
      </c>
      <c r="E658" s="155" t="s">
        <v>533</v>
      </c>
      <c r="F658" s="155" t="s">
        <v>534</v>
      </c>
      <c r="G658" s="155" t="s">
        <v>533</v>
      </c>
      <c r="H658" s="155" t="s">
        <v>534</v>
      </c>
      <c r="I658" s="163" t="s">
        <v>535</v>
      </c>
      <c r="J658" s="163" t="s">
        <v>536</v>
      </c>
      <c r="K658" s="153" t="s">
        <v>4</v>
      </c>
      <c r="L658" s="153" t="s">
        <v>537</v>
      </c>
      <c r="M658" s="153" t="s">
        <v>538</v>
      </c>
      <c r="N658" s="153" t="s">
        <v>539</v>
      </c>
    </row>
    <row customHeight="1" ht="14.4" r="659" s="106" spans="1:21">
      <c r="B659" s="153" t="s">
        <v>540</v>
      </c>
      <c r="C659" s="153" t="n">
        <v>83243</v>
      </c>
      <c r="D659" s="157" t="n">
        <v>1875.1163</v>
      </c>
      <c r="E659" s="153" t="n">
        <v>58523</v>
      </c>
      <c r="F659" s="157" t="n">
        <v>1437.6857</v>
      </c>
      <c r="G659" s="153" t="n">
        <v>999289</v>
      </c>
      <c r="H659" s="157" t="n">
        <v>22475.466</v>
      </c>
      <c r="I659" s="161" t="n">
        <v>437.4306</v>
      </c>
      <c r="J659" s="161" t="n">
        <v>0.109798405719134</v>
      </c>
      <c r="K659" s="158" t="n">
        <v>42286</v>
      </c>
      <c r="L659" s="159" t="n">
        <v>3594.01</v>
      </c>
      <c r="M659" s="159" t="n">
        <v>3110.15</v>
      </c>
      <c r="N659" s="159" t="n">
        <v>483.86</v>
      </c>
    </row>
    <row customHeight="1" ht="14.4" r="660" s="106" spans="1:21">
      <c r="B660" s="153" t="s">
        <v>541</v>
      </c>
      <c r="C660" s="153" t="n">
        <v>347317</v>
      </c>
      <c r="D660" s="157" t="n">
        <v>9185.65</v>
      </c>
      <c r="E660" s="153" t="n">
        <v>301089</v>
      </c>
      <c r="F660" s="157" t="n">
        <v>8046.2514</v>
      </c>
      <c r="G660" s="153" t="n">
        <v>2168216</v>
      </c>
      <c r="H660" s="157" t="n">
        <v>68165.95389999999</v>
      </c>
      <c r="I660" s="161" t="n">
        <v>1139.3986</v>
      </c>
      <c r="J660" s="161" t="n">
        <v>1.31301293948552</v>
      </c>
    </row>
    <row customHeight="1" ht="14.4" r="661" s="106" spans="1:21">
      <c r="B661" s="153" t="s">
        <v>542</v>
      </c>
      <c r="C661" s="153" t="n">
        <v>87187</v>
      </c>
      <c r="D661" s="157" t="n">
        <v>2206.2069</v>
      </c>
      <c r="E661" s="153" t="n">
        <v>97938</v>
      </c>
      <c r="F661" s="157" t="n">
        <v>2740.4835</v>
      </c>
      <c r="G661" s="153" t="n">
        <v>1800184</v>
      </c>
      <c r="H661" s="157" t="n">
        <v>47230.7482</v>
      </c>
      <c r="I661" s="161" t="n">
        <v>-534.2766</v>
      </c>
      <c r="J661" s="161" t="n">
        <v>0.913679973765125</v>
      </c>
    </row>
    <row customHeight="1" ht="14.4" r="662" s="106" spans="1:21">
      <c r="B662" s="153" t="s">
        <v>543</v>
      </c>
      <c r="C662" s="153" t="n">
        <v>70180</v>
      </c>
      <c r="D662" s="157" t="n">
        <v>1758.9544</v>
      </c>
      <c r="E662" s="153" t="n">
        <v>73773</v>
      </c>
      <c r="F662" s="157" t="n">
        <v>1855.4605</v>
      </c>
      <c r="G662" s="153" t="n">
        <v>114057</v>
      </c>
      <c r="H662" s="157" t="n">
        <v>3122.2843</v>
      </c>
      <c r="I662" s="161" t="n">
        <v>-96.5060999999998</v>
      </c>
      <c r="J662" s="161" t="n">
        <v>7.93084522502744</v>
      </c>
    </row>
    <row customHeight="1" ht="14.4" r="663" s="106" spans="1:21">
      <c r="B663" s="153" t="s">
        <v>544</v>
      </c>
      <c r="C663" s="153">
        <f>SUM(C659:C662)</f>
        <v/>
      </c>
      <c r="D663" s="157">
        <f>SUM(D659:D662)</f>
        <v/>
      </c>
      <c r="E663" s="153">
        <f>SUM(E659:E662)</f>
        <v/>
      </c>
      <c r="F663" s="157">
        <f>SUM(F659:F662)</f>
        <v/>
      </c>
      <c r="G663" s="153">
        <f>SUM(G659:G662)</f>
        <v/>
      </c>
      <c r="H663" s="153">
        <f>SUM(H659:H662)</f>
        <v/>
      </c>
      <c r="I663" s="161" t="n">
        <v>946.046500000002</v>
      </c>
      <c r="J663" s="161" t="n">
        <v>1.07154719592989</v>
      </c>
    </row>
    <row customHeight="1" ht="15" r="665" s="106" spans="1:21">
      <c r="B665" s="151" t="s">
        <v>617</v>
      </c>
      <c r="I665" s="161" t="n"/>
      <c r="J665" s="162" t="n"/>
    </row>
    <row customHeight="1" ht="14.4" r="666" s="106" spans="1:21">
      <c r="B666" s="153" t="n"/>
      <c r="C666" s="154" t="s">
        <v>529</v>
      </c>
      <c r="E666" s="154" t="s">
        <v>530</v>
      </c>
      <c r="G666" s="154" t="s">
        <v>531</v>
      </c>
      <c r="I666" s="161" t="n"/>
      <c r="J666" s="162" t="n"/>
      <c r="K666" s="153" t="s">
        <v>532</v>
      </c>
      <c r="L666" s="153" t="n"/>
      <c r="M666" s="153" t="n"/>
      <c r="N666" s="153" t="n"/>
    </row>
    <row customHeight="1" ht="28.8" r="667" s="106" spans="1:21">
      <c r="B667" s="153" t="n"/>
      <c r="C667" s="155" t="s">
        <v>533</v>
      </c>
      <c r="D667" s="155" t="s">
        <v>534</v>
      </c>
      <c r="E667" s="155" t="s">
        <v>533</v>
      </c>
      <c r="F667" s="155" t="s">
        <v>534</v>
      </c>
      <c r="G667" s="155" t="s">
        <v>533</v>
      </c>
      <c r="H667" s="155" t="s">
        <v>534</v>
      </c>
      <c r="I667" s="163" t="s">
        <v>535</v>
      </c>
      <c r="J667" s="163" t="s">
        <v>536</v>
      </c>
      <c r="K667" s="153" t="s">
        <v>4</v>
      </c>
      <c r="L667" s="153" t="s">
        <v>537</v>
      </c>
      <c r="M667" s="153" t="s">
        <v>538</v>
      </c>
      <c r="N667" s="153" t="s">
        <v>539</v>
      </c>
    </row>
    <row customHeight="1" ht="14.4" r="668" s="106" spans="1:21">
      <c r="B668" s="153" t="s">
        <v>540</v>
      </c>
      <c r="C668" s="153" t="n">
        <v>70535</v>
      </c>
      <c r="D668" s="157" t="n">
        <v>1765.0678</v>
      </c>
      <c r="E668" s="153" t="n">
        <v>35460</v>
      </c>
      <c r="F668" s="157" t="n">
        <v>1022.4014</v>
      </c>
      <c r="G668" s="153" t="n">
        <v>1023802</v>
      </c>
      <c r="H668" s="157" t="n">
        <v>23151.6111</v>
      </c>
      <c r="I668" s="161" t="n">
        <v>742.6664</v>
      </c>
      <c r="J668" s="161" t="n">
        <v>2.45304411436531</v>
      </c>
      <c r="K668" s="158" t="n">
        <v>42289</v>
      </c>
      <c r="L668" s="159" t="n">
        <v>2770.03</v>
      </c>
      <c r="M668" s="159" t="n">
        <v>2452.47</v>
      </c>
      <c r="N668" s="159" t="n">
        <v>317.56</v>
      </c>
    </row>
    <row customHeight="1" ht="14.4" r="669" s="106" spans="1:21">
      <c r="B669" s="153" t="s">
        <v>541</v>
      </c>
      <c r="C669" s="153" t="n">
        <v>364549</v>
      </c>
      <c r="D669" s="157" t="n">
        <v>9469.0545</v>
      </c>
      <c r="E669" s="153" t="n">
        <v>414983</v>
      </c>
      <c r="F669" s="157" t="n">
        <v>10356.6228</v>
      </c>
      <c r="G669" s="153" t="n">
        <v>2212580</v>
      </c>
      <c r="H669" s="157" t="n">
        <v>69205.7697</v>
      </c>
      <c r="I669" s="161" t="n">
        <v>-887.568299999999</v>
      </c>
      <c r="J669" s="161" t="n">
        <v>2.04610610750958</v>
      </c>
    </row>
    <row customHeight="1" ht="14.4" r="670" s="106" spans="1:21">
      <c r="B670" s="153" t="s">
        <v>542</v>
      </c>
      <c r="C670" s="153" t="n">
        <v>95862</v>
      </c>
      <c r="D670" s="157" t="n">
        <v>2433.4254</v>
      </c>
      <c r="E670" s="153" t="n">
        <v>90776</v>
      </c>
      <c r="F670" s="157" t="n">
        <v>2498.9131</v>
      </c>
      <c r="G670" s="153" t="n">
        <v>1797010</v>
      </c>
      <c r="H670" s="157" t="n">
        <v>47200.06</v>
      </c>
      <c r="I670" s="161" t="n">
        <v>-65.4877000000001</v>
      </c>
      <c r="J670" s="161" t="n">
        <v>-0.176315309990534</v>
      </c>
    </row>
    <row customHeight="1" ht="14.4" r="671" s="106" spans="1:21">
      <c r="B671" s="153" t="s">
        <v>543</v>
      </c>
      <c r="C671" s="153" t="n">
        <v>102139</v>
      </c>
      <c r="D671" s="157" t="n">
        <v>2704.4914</v>
      </c>
      <c r="E671" s="153" t="n">
        <v>108521</v>
      </c>
      <c r="F671" s="157" t="n">
        <v>2864.7495</v>
      </c>
      <c r="G671" s="153" t="n">
        <v>119361</v>
      </c>
      <c r="H671" s="157" t="n">
        <v>3216.4244</v>
      </c>
      <c r="I671" s="161" t="n">
        <v>-160.2581</v>
      </c>
      <c r="J671" s="161" t="n">
        <v>4.6503064257345</v>
      </c>
    </row>
    <row customHeight="1" ht="14.4" r="672" s="106" spans="1:21">
      <c r="B672" s="153" t="s">
        <v>544</v>
      </c>
      <c r="C672" s="153">
        <f>SUM(C668:C671)</f>
        <v/>
      </c>
      <c r="D672" s="157">
        <f>SUM(D668:D671)</f>
        <v/>
      </c>
      <c r="E672" s="153">
        <f>SUM(E668:E671)</f>
        <v/>
      </c>
      <c r="F672" s="157">
        <f>SUM(F668:F671)</f>
        <v/>
      </c>
      <c r="G672" s="153">
        <f>SUM(G668:G671)</f>
        <v/>
      </c>
      <c r="H672" s="153">
        <f>SUM(H668:H671)</f>
        <v/>
      </c>
      <c r="I672" s="161" t="n">
        <v>-370.647699999998</v>
      </c>
      <c r="J672" s="161" t="n">
        <v>1.39729533904292</v>
      </c>
    </row>
    <row customHeight="1" ht="14.4" r="673" s="106" spans="1:21">
      <c r="D673" s="109" t="n"/>
      <c r="F673" s="109" t="n"/>
      <c r="I673" s="164" t="n"/>
      <c r="J673" s="164" t="n"/>
    </row>
    <row customHeight="1" ht="14.4" r="674" s="106" spans="1:21">
      <c r="B674" s="151" t="s">
        <v>618</v>
      </c>
      <c r="I674" s="161" t="n"/>
      <c r="J674" s="162" t="n"/>
    </row>
    <row customHeight="1" ht="14.4" r="675" s="106" spans="1:21">
      <c r="B675" s="153" t="n"/>
      <c r="C675" s="154" t="s">
        <v>529</v>
      </c>
      <c r="E675" s="154" t="s">
        <v>530</v>
      </c>
      <c r="G675" s="154" t="s">
        <v>531</v>
      </c>
      <c r="I675" s="161" t="n"/>
      <c r="J675" s="162" t="n"/>
      <c r="K675" s="153" t="s">
        <v>532</v>
      </c>
      <c r="L675" s="153" t="n"/>
      <c r="M675" s="153" t="n"/>
      <c r="N675" s="153" t="n"/>
    </row>
    <row customHeight="1" ht="28.8" r="676" s="106" spans="1:21">
      <c r="B676" s="153" t="n"/>
      <c r="C676" s="155" t="s">
        <v>533</v>
      </c>
      <c r="D676" s="155" t="s">
        <v>534</v>
      </c>
      <c r="E676" s="155" t="s">
        <v>533</v>
      </c>
      <c r="F676" s="155" t="s">
        <v>534</v>
      </c>
      <c r="G676" s="155" t="s">
        <v>533</v>
      </c>
      <c r="H676" s="155" t="s">
        <v>534</v>
      </c>
      <c r="I676" s="163" t="s">
        <v>535</v>
      </c>
      <c r="J676" s="163" t="s">
        <v>536</v>
      </c>
      <c r="K676" s="153" t="s">
        <v>4</v>
      </c>
      <c r="L676" s="153" t="s">
        <v>537</v>
      </c>
      <c r="M676" s="153" t="s">
        <v>538</v>
      </c>
      <c r="N676" s="153" t="s">
        <v>539</v>
      </c>
    </row>
    <row customHeight="1" ht="14.4" r="677" s="106" spans="1:21">
      <c r="B677" s="153" t="s">
        <v>540</v>
      </c>
      <c r="C677" s="153" t="n">
        <v>49687</v>
      </c>
      <c r="D677" s="157" t="n">
        <v>1247.2799</v>
      </c>
      <c r="E677" s="153" t="n">
        <v>67955</v>
      </c>
      <c r="F677" s="157" t="n">
        <v>1634.2212</v>
      </c>
      <c r="G677" s="153" t="n">
        <v>993920</v>
      </c>
      <c r="H677" s="157" t="n">
        <v>22792.2821</v>
      </c>
      <c r="I677" s="161" t="n">
        <v>-386.9413</v>
      </c>
      <c r="J677" s="161" t="n">
        <v>-2.91872842600425</v>
      </c>
      <c r="K677" s="158" t="n">
        <v>42290</v>
      </c>
      <c r="L677" s="159" t="n">
        <v>3618.12</v>
      </c>
      <c r="M677" s="159" t="n">
        <v>3345.51</v>
      </c>
      <c r="N677" s="159" t="n">
        <v>272.61</v>
      </c>
    </row>
    <row customHeight="1" ht="14.4" r="678" s="106" spans="1:21">
      <c r="B678" s="153" t="s">
        <v>541</v>
      </c>
      <c r="C678" s="153" t="n">
        <v>356313</v>
      </c>
      <c r="D678" s="157" t="n">
        <v>8968.1386</v>
      </c>
      <c r="E678" s="153" t="n">
        <v>391220</v>
      </c>
      <c r="F678" s="157" t="n">
        <v>9697.216899999999</v>
      </c>
      <c r="G678" s="153" t="n">
        <v>2259973</v>
      </c>
      <c r="H678" s="157" t="n">
        <v>70508.6262</v>
      </c>
      <c r="I678" s="161" t="n">
        <v>-729.078299999999</v>
      </c>
      <c r="J678" s="161" t="n">
        <v>2.1419790470853</v>
      </c>
    </row>
    <row customHeight="1" ht="14.4" r="679" s="106" spans="1:21">
      <c r="B679" s="153" t="s">
        <v>542</v>
      </c>
      <c r="C679" s="153" t="n">
        <v>74711</v>
      </c>
      <c r="D679" s="157" t="n">
        <v>1978.2711</v>
      </c>
      <c r="E679" s="153" t="n">
        <v>86130</v>
      </c>
      <c r="F679" s="157" t="n">
        <v>2309.3388</v>
      </c>
      <c r="G679" s="153" t="n">
        <v>1795985</v>
      </c>
      <c r="H679" s="157" t="n">
        <v>47229.6757</v>
      </c>
      <c r="I679" s="161" t="n">
        <v>-331.0677</v>
      </c>
      <c r="J679" s="161" t="n">
        <v>-0.0570391928815087</v>
      </c>
    </row>
    <row customHeight="1" ht="14.4" r="680" s="106" spans="1:21">
      <c r="B680" s="153" t="s">
        <v>543</v>
      </c>
      <c r="C680" s="153" t="n">
        <v>74286</v>
      </c>
      <c r="D680" s="157" t="n">
        <v>1984.0569</v>
      </c>
      <c r="E680" s="153" t="n">
        <v>74148</v>
      </c>
      <c r="F680" s="157" t="n">
        <v>1957.3864</v>
      </c>
      <c r="G680" s="153" t="n">
        <v>128431</v>
      </c>
      <c r="H680" s="157" t="n">
        <v>3481.6794</v>
      </c>
      <c r="I680" s="161" t="n">
        <v>26.6704999999999</v>
      </c>
      <c r="J680" s="161" t="n">
        <v>7.59879692696945</v>
      </c>
    </row>
    <row customHeight="1" ht="14.4" r="681" s="106" spans="1:21">
      <c r="B681" s="153" t="s">
        <v>544</v>
      </c>
      <c r="C681" s="153">
        <f>SUM(C677:C680)</f>
        <v/>
      </c>
      <c r="D681" s="157">
        <f>SUM(D677:D680)</f>
        <v/>
      </c>
      <c r="E681" s="153">
        <f>SUM(E677:E680)</f>
        <v/>
      </c>
      <c r="F681" s="157">
        <f>SUM(F677:F680)</f>
        <v/>
      </c>
      <c r="G681" s="153">
        <f>SUM(G677:G680)</f>
        <v/>
      </c>
      <c r="H681" s="153">
        <f>SUM(H677:H680)</f>
        <v/>
      </c>
      <c r="I681" s="161" t="n">
        <v>-1420.4168</v>
      </c>
      <c r="J681" s="161" t="n">
        <v>0.495967883576022</v>
      </c>
    </row>
    <row customHeight="1" ht="14.4" r="683" s="106" spans="1:21">
      <c r="B683" s="151" t="s">
        <v>619</v>
      </c>
      <c r="I683" s="161" t="n"/>
      <c r="J683" s="162" t="n"/>
    </row>
    <row customHeight="1" ht="14.4" r="684" s="106" spans="1:21">
      <c r="B684" s="153" t="n"/>
      <c r="C684" s="154" t="s">
        <v>529</v>
      </c>
      <c r="E684" s="154" t="s">
        <v>530</v>
      </c>
      <c r="G684" s="154" t="s">
        <v>531</v>
      </c>
      <c r="I684" s="161" t="n"/>
      <c r="J684" s="162" t="n"/>
      <c r="K684" s="153" t="s">
        <v>532</v>
      </c>
      <c r="L684" s="153" t="n"/>
      <c r="M684" s="153" t="n"/>
      <c r="N684" s="153" t="n"/>
    </row>
    <row customHeight="1" ht="28.8" r="685" s="106" spans="1:21">
      <c r="B685" s="153" t="n"/>
      <c r="C685" s="155" t="s">
        <v>533</v>
      </c>
      <c r="D685" s="155" t="s">
        <v>534</v>
      </c>
      <c r="E685" s="155" t="s">
        <v>533</v>
      </c>
      <c r="F685" s="155" t="s">
        <v>534</v>
      </c>
      <c r="G685" s="155" t="s">
        <v>533</v>
      </c>
      <c r="H685" s="155" t="s">
        <v>534</v>
      </c>
      <c r="I685" s="163" t="s">
        <v>535</v>
      </c>
      <c r="J685" s="163" t="s">
        <v>536</v>
      </c>
      <c r="K685" s="153" t="s">
        <v>4</v>
      </c>
      <c r="L685" s="153" t="s">
        <v>537</v>
      </c>
      <c r="M685" s="153" t="s">
        <v>538</v>
      </c>
      <c r="N685" s="153" t="s">
        <v>539</v>
      </c>
    </row>
    <row customHeight="1" ht="14.4" r="686" s="106" spans="1:21">
      <c r="B686" s="153" t="s">
        <v>540</v>
      </c>
      <c r="C686" s="153" t="n">
        <v>53465</v>
      </c>
      <c r="D686" s="157" t="n">
        <v>1885.0054</v>
      </c>
      <c r="E686" s="153" t="n">
        <v>121535</v>
      </c>
      <c r="F686" s="157" t="n">
        <v>2757.6448</v>
      </c>
      <c r="G686" s="153" t="n">
        <v>970490</v>
      </c>
      <c r="H686" s="157" t="n">
        <v>23255.5393</v>
      </c>
      <c r="I686" s="161" t="n">
        <v>-872.6394</v>
      </c>
      <c r="J686" s="161" t="n">
        <v>-2.35733258209916</v>
      </c>
      <c r="K686" s="158" t="n">
        <v>42291</v>
      </c>
      <c r="L686" s="159" t="n">
        <v>3574.14</v>
      </c>
      <c r="M686" s="159" t="n">
        <v>3452.39</v>
      </c>
      <c r="N686" s="159" t="n">
        <v>121.75</v>
      </c>
    </row>
    <row customHeight="1" ht="14.4" r="687" s="106" spans="1:21">
      <c r="B687" s="153" t="s">
        <v>541</v>
      </c>
      <c r="C687" s="153" t="n">
        <v>234251</v>
      </c>
      <c r="D687" s="157" t="n">
        <v>6037.0364</v>
      </c>
      <c r="E687" s="153" t="n">
        <v>279575</v>
      </c>
      <c r="F687" s="157" t="n">
        <v>6956.9031</v>
      </c>
      <c r="G687" s="153" t="n">
        <v>2227933</v>
      </c>
      <c r="H687" s="157" t="n">
        <v>70029.09080000001</v>
      </c>
      <c r="I687" s="161" t="n">
        <v>-919.8667000000009</v>
      </c>
      <c r="J687" s="161" t="n">
        <v>-1.41771605235992</v>
      </c>
    </row>
    <row customHeight="1" ht="14.4" r="688" s="106" spans="1:21">
      <c r="B688" s="153" t="s">
        <v>542</v>
      </c>
      <c r="C688" s="153" t="n">
        <v>82439</v>
      </c>
      <c r="D688" s="157" t="n">
        <v>2179.1584</v>
      </c>
      <c r="E688" s="153" t="n">
        <v>102776</v>
      </c>
      <c r="F688" s="157" t="n">
        <v>2867.5431</v>
      </c>
      <c r="G688" s="153" t="n">
        <v>1801612</v>
      </c>
      <c r="H688" s="157" t="n">
        <v>47455.3827</v>
      </c>
      <c r="I688" s="161" t="n">
        <v>-688.3847</v>
      </c>
      <c r="J688" s="161" t="n">
        <v>0.313309966397269</v>
      </c>
    </row>
    <row customHeight="1" ht="14.4" r="689" s="106" spans="1:21">
      <c r="B689" s="153" t="s">
        <v>543</v>
      </c>
      <c r="C689" s="153" t="n">
        <v>65052</v>
      </c>
      <c r="D689" s="157" t="n">
        <v>1693.1609</v>
      </c>
      <c r="E689" s="153" t="n">
        <v>66035</v>
      </c>
      <c r="F689" s="157" t="n">
        <v>1718.2156</v>
      </c>
      <c r="G689" s="153" t="n">
        <v>132504</v>
      </c>
      <c r="H689" s="157" t="n">
        <v>3566.8916</v>
      </c>
      <c r="I689" s="161" t="n">
        <v>-25.0546999999999</v>
      </c>
      <c r="J689" s="161" t="n">
        <v>3.17135271079412</v>
      </c>
    </row>
    <row customHeight="1" ht="14.4" r="690" s="106" spans="1:21">
      <c r="B690" s="153" t="s">
        <v>544</v>
      </c>
      <c r="C690" s="153">
        <f>SUM(C686:C689)</f>
        <v/>
      </c>
      <c r="D690" s="157">
        <f>SUM(D686:D689)</f>
        <v/>
      </c>
      <c r="E690" s="153">
        <f>SUM(E686:E689)</f>
        <v/>
      </c>
      <c r="F690" s="157">
        <f>SUM(F686:F689)</f>
        <v/>
      </c>
      <c r="G690" s="153">
        <f>SUM(G686:G689)</f>
        <v/>
      </c>
      <c r="H690" s="153">
        <f>SUM(H686:H689)</f>
        <v/>
      </c>
      <c r="I690" s="161" t="n">
        <v>-2505.9455</v>
      </c>
      <c r="J690" s="161" t="n">
        <v>-0.883879274102801</v>
      </c>
    </row>
    <row customHeight="1" ht="14.4" r="692" s="106" spans="1:21">
      <c r="B692" s="151" t="s">
        <v>620</v>
      </c>
      <c r="I692" s="161" t="n"/>
      <c r="J692" s="162" t="n"/>
    </row>
    <row customHeight="1" ht="14.4" r="693" s="106" spans="1:21">
      <c r="B693" s="153" t="n"/>
      <c r="C693" s="154" t="s">
        <v>529</v>
      </c>
      <c r="E693" s="154" t="s">
        <v>530</v>
      </c>
      <c r="G693" s="154" t="s">
        <v>531</v>
      </c>
      <c r="I693" s="161" t="n"/>
      <c r="J693" s="162" t="n"/>
      <c r="K693" s="153" t="s">
        <v>532</v>
      </c>
      <c r="L693" s="153" t="n"/>
      <c r="M693" s="153" t="n"/>
      <c r="N693" s="153" t="n"/>
    </row>
    <row customHeight="1" ht="28.8" r="694" s="106" spans="1:21">
      <c r="B694" s="153" t="n"/>
      <c r="C694" s="155" t="s">
        <v>533</v>
      </c>
      <c r="D694" s="155" t="s">
        <v>534</v>
      </c>
      <c r="E694" s="155" t="s">
        <v>533</v>
      </c>
      <c r="F694" s="155" t="s">
        <v>534</v>
      </c>
      <c r="G694" s="155" t="s">
        <v>533</v>
      </c>
      <c r="H694" s="155" t="s">
        <v>534</v>
      </c>
      <c r="I694" s="163" t="s">
        <v>535</v>
      </c>
      <c r="J694" s="163" t="s">
        <v>536</v>
      </c>
      <c r="K694" s="153" t="s">
        <v>4</v>
      </c>
      <c r="L694" s="153" t="s">
        <v>537</v>
      </c>
      <c r="M694" s="153" t="s">
        <v>538</v>
      </c>
      <c r="N694" s="153" t="s">
        <v>539</v>
      </c>
    </row>
    <row customHeight="1" ht="14.4" r="695" s="106" spans="1:21">
      <c r="B695" s="153" t="s">
        <v>540</v>
      </c>
      <c r="C695" s="153" t="n">
        <v>69043</v>
      </c>
      <c r="D695" s="157" t="n">
        <v>1932.3382</v>
      </c>
      <c r="E695" s="153" t="n">
        <v>75325</v>
      </c>
      <c r="F695" s="157" t="n">
        <v>2036.9453</v>
      </c>
      <c r="G695" s="153" t="n">
        <v>993104</v>
      </c>
      <c r="H695" s="157" t="n">
        <v>24466.6439</v>
      </c>
      <c r="I695" s="161" t="n">
        <v>-104.6071</v>
      </c>
      <c r="J695" s="161" t="n">
        <v>2.33016311347876</v>
      </c>
      <c r="K695" s="158" t="n">
        <v>42292</v>
      </c>
      <c r="L695" s="159" t="n">
        <v>3651.71</v>
      </c>
      <c r="M695" s="159" t="n">
        <v>3359.98</v>
      </c>
      <c r="N695" s="159" t="n">
        <v>291.73</v>
      </c>
    </row>
    <row customHeight="1" ht="14.4" r="696" s="106" spans="1:21">
      <c r="B696" s="153" t="s">
        <v>541</v>
      </c>
      <c r="C696" s="153" t="n">
        <v>347750</v>
      </c>
      <c r="D696" s="157" t="n">
        <v>9194.9827</v>
      </c>
      <c r="E696" s="153" t="n">
        <v>323024</v>
      </c>
      <c r="F696" s="157" t="n">
        <v>8445.3585</v>
      </c>
      <c r="G696" s="153" t="n">
        <v>2228053</v>
      </c>
      <c r="H696" s="157" t="n">
        <v>70901.52830000001</v>
      </c>
      <c r="I696" s="161" t="n">
        <v>749.6242</v>
      </c>
      <c r="J696" s="161" t="n">
        <v>0.00538615838088488</v>
      </c>
    </row>
    <row customHeight="1" ht="14.4" r="697" s="106" spans="1:21">
      <c r="B697" s="153" t="s">
        <v>542</v>
      </c>
      <c r="C697" s="153" t="n">
        <v>91578</v>
      </c>
      <c r="D697" s="157" t="n">
        <v>2515.5388</v>
      </c>
      <c r="E697" s="153" t="n">
        <v>97125</v>
      </c>
      <c r="F697" s="157" t="n">
        <v>2711.5526</v>
      </c>
      <c r="G697" s="153" t="n">
        <v>1803173</v>
      </c>
      <c r="H697" s="157" t="n">
        <v>48274.5527</v>
      </c>
      <c r="I697" s="161" t="n">
        <v>-196.0138</v>
      </c>
      <c r="J697" s="161" t="n">
        <v>0.0866446271450235</v>
      </c>
    </row>
    <row customHeight="1" ht="14.4" r="698" s="106" spans="1:21">
      <c r="B698" s="153" t="s">
        <v>543</v>
      </c>
      <c r="C698" s="153" t="n">
        <v>71260</v>
      </c>
      <c r="D698" s="157" t="n">
        <v>1738.931</v>
      </c>
      <c r="E698" s="153" t="n">
        <v>71872</v>
      </c>
      <c r="F698" s="157" t="n">
        <v>1745.066</v>
      </c>
      <c r="G698" s="153" t="n">
        <v>132078</v>
      </c>
      <c r="H698" s="157" t="n">
        <v>3567.4146</v>
      </c>
      <c r="I698" s="161" t="n">
        <v>-6.13499999999999</v>
      </c>
      <c r="J698" s="161" t="n">
        <v>-0.321499728310089</v>
      </c>
    </row>
    <row customHeight="1" ht="14.4" r="699" s="106" spans="1:21">
      <c r="B699" s="153" t="s">
        <v>544</v>
      </c>
      <c r="C699" s="153">
        <f>SUM(C695:C698)</f>
        <v/>
      </c>
      <c r="D699" s="157">
        <f>SUM(D695:D698)</f>
        <v/>
      </c>
      <c r="E699" s="153">
        <f>SUM(E695:E698)</f>
        <v/>
      </c>
      <c r="F699" s="157">
        <f>SUM(F695:F698)</f>
        <v/>
      </c>
      <c r="G699" s="153">
        <f>SUM(G695:G698)</f>
        <v/>
      </c>
      <c r="H699" s="153">
        <f>SUM(H695:H698)</f>
        <v/>
      </c>
      <c r="I699" s="161" t="n">
        <v>442.8683</v>
      </c>
      <c r="J699" s="161" t="n">
        <v>0.46505248182235</v>
      </c>
    </row>
    <row customHeight="1" ht="14.4" r="701" s="106" spans="1:21">
      <c r="B701" s="151" t="s">
        <v>621</v>
      </c>
      <c r="I701" s="161" t="n"/>
      <c r="J701" s="162" t="n"/>
    </row>
    <row customHeight="1" ht="14.4" r="702" s="106" spans="1:21">
      <c r="B702" s="153" t="n"/>
      <c r="C702" s="154" t="s">
        <v>529</v>
      </c>
      <c r="E702" s="154" t="s">
        <v>530</v>
      </c>
      <c r="G702" s="154" t="s">
        <v>531</v>
      </c>
      <c r="I702" s="161" t="n"/>
      <c r="J702" s="162" t="n"/>
      <c r="K702" s="153" t="s">
        <v>532</v>
      </c>
      <c r="L702" s="153" t="n"/>
      <c r="M702" s="153" t="n"/>
      <c r="N702" s="153" t="n"/>
    </row>
    <row customHeight="1" ht="28.8" r="703" s="106" spans="1:21">
      <c r="B703" s="153" t="n"/>
      <c r="C703" s="155" t="s">
        <v>533</v>
      </c>
      <c r="D703" s="155" t="s">
        <v>534</v>
      </c>
      <c r="E703" s="155" t="s">
        <v>533</v>
      </c>
      <c r="F703" s="155" t="s">
        <v>534</v>
      </c>
      <c r="G703" s="155" t="s">
        <v>533</v>
      </c>
      <c r="H703" s="155" t="s">
        <v>534</v>
      </c>
      <c r="I703" s="163" t="s">
        <v>535</v>
      </c>
      <c r="J703" s="163" t="s">
        <v>536</v>
      </c>
      <c r="K703" s="153" t="s">
        <v>4</v>
      </c>
      <c r="L703" s="153" t="s">
        <v>537</v>
      </c>
      <c r="M703" s="153" t="s">
        <v>538</v>
      </c>
      <c r="N703" s="153" t="s">
        <v>539</v>
      </c>
    </row>
    <row customHeight="1" ht="14.4" r="704" s="106" spans="1:21">
      <c r="B704" s="153" t="s">
        <v>540</v>
      </c>
      <c r="C704" s="153" t="n">
        <v>36054</v>
      </c>
      <c r="D704" s="157" t="n">
        <v>1122.812</v>
      </c>
      <c r="E704" s="153" t="n">
        <v>88827</v>
      </c>
      <c r="F704" s="157" t="n">
        <v>1954.2569</v>
      </c>
      <c r="G704" s="153" t="n">
        <v>990835</v>
      </c>
      <c r="H704" s="157" t="n">
        <v>24881.6745</v>
      </c>
      <c r="I704" s="161" t="n">
        <v>-831.4449</v>
      </c>
      <c r="J704" s="161" t="n">
        <v>-0.228475567513574</v>
      </c>
      <c r="K704" s="158" t="n">
        <v>42293</v>
      </c>
      <c r="L704" s="159" t="n">
        <v>3527.27</v>
      </c>
      <c r="M704" s="159" t="n">
        <v>3090.48</v>
      </c>
      <c r="N704" s="159" t="n">
        <v>436.79</v>
      </c>
    </row>
    <row customHeight="1" ht="14.4" r="705" s="106" spans="1:21">
      <c r="B705" s="153" t="s">
        <v>541</v>
      </c>
      <c r="C705" s="153" t="n">
        <v>429322</v>
      </c>
      <c r="D705" s="157" t="n">
        <v>11422.6447</v>
      </c>
      <c r="E705" s="153" t="n">
        <v>429594</v>
      </c>
      <c r="F705" s="157" t="n">
        <v>11205.165</v>
      </c>
      <c r="G705" s="153" t="n">
        <v>2332985</v>
      </c>
      <c r="H705" s="157" t="n">
        <v>74049.1762</v>
      </c>
      <c r="I705" s="161" t="n">
        <v>217.4797</v>
      </c>
      <c r="J705" s="161" t="n">
        <v>4.70958276127184</v>
      </c>
    </row>
    <row customHeight="1" ht="14.4" r="706" s="106" spans="1:21">
      <c r="B706" s="153" t="s">
        <v>542</v>
      </c>
      <c r="C706" s="153" t="n">
        <v>93690</v>
      </c>
      <c r="D706" s="157" t="n">
        <v>2518.0733</v>
      </c>
      <c r="E706" s="153" t="n">
        <v>107009</v>
      </c>
      <c r="F706" s="157" t="n">
        <v>2975.6782</v>
      </c>
      <c r="G706" s="153" t="n">
        <v>1804826</v>
      </c>
      <c r="H706" s="157" t="n">
        <v>48744.3931</v>
      </c>
      <c r="I706" s="161" t="n">
        <v>-457.6049</v>
      </c>
      <c r="J706" s="161" t="n">
        <v>0.0916717364334981</v>
      </c>
    </row>
    <row customHeight="1" ht="14.4" r="707" s="106" spans="1:21">
      <c r="B707" s="153" t="s">
        <v>543</v>
      </c>
      <c r="C707" s="153" t="n">
        <v>80582</v>
      </c>
      <c r="D707" s="157" t="n">
        <v>2024.2185</v>
      </c>
      <c r="E707" s="153" t="n">
        <v>81837</v>
      </c>
      <c r="F707" s="157" t="n">
        <v>2046.5836</v>
      </c>
      <c r="G707" s="153" t="n">
        <v>129743</v>
      </c>
      <c r="H707" s="157" t="n">
        <v>3539.5866</v>
      </c>
      <c r="I707" s="161" t="n">
        <v>-22.3651</v>
      </c>
      <c r="J707" s="161" t="n">
        <v>-1.76789472887233</v>
      </c>
    </row>
    <row customHeight="1" ht="14.4" r="708" s="106" spans="1:21">
      <c r="B708" s="153" t="s">
        <v>544</v>
      </c>
      <c r="C708" s="153">
        <f>SUM(C704:C707)</f>
        <v/>
      </c>
      <c r="D708" s="157">
        <f>SUM(D704:D707)</f>
        <v/>
      </c>
      <c r="E708" s="153">
        <f>SUM(E704:E707)</f>
        <v/>
      </c>
      <c r="F708" s="157">
        <f>SUM(F704:F707)</f>
        <v/>
      </c>
      <c r="G708" s="153">
        <f>SUM(G704:G707)</f>
        <v/>
      </c>
      <c r="H708" s="153">
        <f>SUM(H704:H707)</f>
        <v/>
      </c>
      <c r="I708" s="161" t="n">
        <v>-1093.9352</v>
      </c>
      <c r="J708" s="161" t="n">
        <v>1.97775273019513</v>
      </c>
    </row>
    <row customHeight="1" ht="14.4" r="710" s="106" spans="1:21">
      <c r="B710" s="151" t="s">
        <v>622</v>
      </c>
      <c r="I710" s="161" t="n"/>
      <c r="J710" s="162" t="n"/>
    </row>
    <row customHeight="1" ht="14.4" r="711" s="106" spans="1:21">
      <c r="B711" s="153" t="n"/>
      <c r="C711" s="154" t="s">
        <v>529</v>
      </c>
      <c r="E711" s="154" t="s">
        <v>530</v>
      </c>
      <c r="G711" s="154" t="s">
        <v>531</v>
      </c>
      <c r="I711" s="161" t="n"/>
      <c r="J711" s="162" t="n"/>
      <c r="K711" s="153" t="s">
        <v>532</v>
      </c>
      <c r="L711" s="153" t="n"/>
      <c r="M711" s="153" t="n"/>
      <c r="N711" s="153" t="n"/>
    </row>
    <row customHeight="1" ht="28.8" r="712" s="106" spans="1:21">
      <c r="B712" s="153" t="n"/>
      <c r="C712" s="155" t="s">
        <v>533</v>
      </c>
      <c r="D712" s="155" t="s">
        <v>534</v>
      </c>
      <c r="E712" s="155" t="s">
        <v>533</v>
      </c>
      <c r="F712" s="155" t="s">
        <v>534</v>
      </c>
      <c r="G712" s="155" t="s">
        <v>533</v>
      </c>
      <c r="H712" s="155" t="s">
        <v>534</v>
      </c>
      <c r="I712" s="163" t="s">
        <v>535</v>
      </c>
      <c r="J712" s="163" t="s">
        <v>536</v>
      </c>
      <c r="K712" s="153" t="s">
        <v>4</v>
      </c>
      <c r="L712" s="153" t="s">
        <v>537</v>
      </c>
      <c r="M712" s="153" t="s">
        <v>538</v>
      </c>
      <c r="N712" s="153" t="s">
        <v>539</v>
      </c>
    </row>
    <row customHeight="1" ht="14.4" r="713" s="106" spans="1:21">
      <c r="B713" s="153" t="s">
        <v>540</v>
      </c>
      <c r="C713" s="153" t="n">
        <v>36874</v>
      </c>
      <c r="D713" s="157" t="n">
        <v>1043.9001</v>
      </c>
      <c r="E713" s="153" t="n">
        <v>62104</v>
      </c>
      <c r="F713" s="157" t="n">
        <v>1446.7889</v>
      </c>
      <c r="G713" s="153" t="n">
        <v>994067</v>
      </c>
      <c r="H713" s="157" t="n">
        <v>25057.4388</v>
      </c>
      <c r="I713" s="161" t="n">
        <v>-402.8888</v>
      </c>
      <c r="J713" s="161" t="n">
        <v>0.326189527015093</v>
      </c>
      <c r="K713" s="158" t="n">
        <v>42296</v>
      </c>
      <c r="L713" s="159" t="n">
        <v>3463.95</v>
      </c>
      <c r="M713" s="159" t="n">
        <v>2565.72</v>
      </c>
      <c r="N713" s="159" t="n">
        <v>898.23</v>
      </c>
    </row>
    <row customHeight="1" ht="14.4" r="714" s="106" spans="1:21">
      <c r="B714" s="153" t="s">
        <v>541</v>
      </c>
      <c r="C714" s="153" t="n">
        <v>317458</v>
      </c>
      <c r="D714" s="157" t="n">
        <v>8375.800800000001</v>
      </c>
      <c r="E714" s="153" t="n">
        <v>294739</v>
      </c>
      <c r="F714" s="157" t="n">
        <v>7896.3313</v>
      </c>
      <c r="G714" s="153" t="n">
        <v>2384588</v>
      </c>
      <c r="H714" s="157" t="n">
        <v>75914.4604</v>
      </c>
      <c r="I714" s="161" t="n">
        <v>479.469500000001</v>
      </c>
      <c r="J714" s="161" t="n">
        <v>2.21188734603952</v>
      </c>
    </row>
    <row customHeight="1" ht="14.4" r="715" s="106" spans="1:21">
      <c r="B715" s="153" t="s">
        <v>542</v>
      </c>
      <c r="C715" s="153" t="n">
        <v>101011</v>
      </c>
      <c r="D715" s="157" t="n">
        <v>2826.6231</v>
      </c>
      <c r="E715" s="153" t="n">
        <v>89711</v>
      </c>
      <c r="F715" s="157" t="n">
        <v>2588.6988</v>
      </c>
      <c r="G715" s="153" t="n">
        <v>1801492</v>
      </c>
      <c r="H715" s="157" t="n">
        <v>48949.9783</v>
      </c>
      <c r="I715" s="161" t="n">
        <v>237.9243</v>
      </c>
      <c r="J715" s="161" t="n">
        <v>-0.184726948747414</v>
      </c>
    </row>
    <row customHeight="1" ht="14.4" r="716" s="106" spans="1:21">
      <c r="B716" s="153" t="s">
        <v>543</v>
      </c>
      <c r="C716" s="153" t="n">
        <v>75582</v>
      </c>
      <c r="D716" s="157" t="n">
        <v>1927.5394</v>
      </c>
      <c r="E716" s="153" t="n">
        <v>74499</v>
      </c>
      <c r="F716" s="157" t="n">
        <v>1890.5174</v>
      </c>
      <c r="G716" s="153" t="n">
        <v>129118</v>
      </c>
      <c r="H716" s="157" t="n">
        <v>3515.7078</v>
      </c>
      <c r="I716" s="161" t="n">
        <v>37.0219999999999</v>
      </c>
      <c r="J716" s="161" t="n">
        <v>-0.481721557232375</v>
      </c>
    </row>
    <row customHeight="1" ht="14.4" r="717" s="106" spans="1:21">
      <c r="B717" s="153" t="s">
        <v>544</v>
      </c>
      <c r="C717" s="153">
        <f>SUM(C713:C716)</f>
        <v/>
      </c>
      <c r="D717" s="157">
        <f>SUM(D713:D716)</f>
        <v/>
      </c>
      <c r="E717" s="153">
        <f>SUM(E713:E716)</f>
        <v/>
      </c>
      <c r="F717" s="157">
        <f>SUM(F713:F716)</f>
        <v/>
      </c>
      <c r="G717" s="153">
        <f>SUM(G713:G716)</f>
        <v/>
      </c>
      <c r="H717" s="153">
        <f>SUM(H713:H716)</f>
        <v/>
      </c>
      <c r="I717" s="161" t="n">
        <v>351.527</v>
      </c>
      <c r="J717" s="161" t="n">
        <v>0.96752066079554</v>
      </c>
    </row>
    <row customHeight="1" ht="14.4" r="719" s="106" spans="1:21">
      <c r="B719" s="151" t="s">
        <v>623</v>
      </c>
      <c r="I719" s="161" t="n"/>
      <c r="J719" s="162" t="n"/>
    </row>
    <row customHeight="1" ht="14.4" r="720" s="106" spans="1:21">
      <c r="B720" s="153" t="n"/>
      <c r="C720" s="154" t="s">
        <v>529</v>
      </c>
      <c r="E720" s="154" t="s">
        <v>530</v>
      </c>
      <c r="G720" s="154" t="s">
        <v>531</v>
      </c>
      <c r="I720" s="161" t="n"/>
      <c r="J720" s="162" t="n"/>
      <c r="K720" s="153" t="s">
        <v>532</v>
      </c>
      <c r="L720" s="153" t="n"/>
      <c r="M720" s="153" t="n"/>
      <c r="N720" s="153" t="n"/>
    </row>
    <row customHeight="1" ht="28.8" r="721" s="106" spans="1:21">
      <c r="B721" s="153" t="n"/>
      <c r="C721" s="155" t="s">
        <v>533</v>
      </c>
      <c r="D721" s="155" t="s">
        <v>534</v>
      </c>
      <c r="E721" s="155" t="s">
        <v>533</v>
      </c>
      <c r="F721" s="155" t="s">
        <v>534</v>
      </c>
      <c r="G721" s="155" t="s">
        <v>533</v>
      </c>
      <c r="H721" s="155" t="s">
        <v>534</v>
      </c>
      <c r="I721" s="163" t="s">
        <v>535</v>
      </c>
      <c r="J721" s="163" t="s">
        <v>536</v>
      </c>
      <c r="K721" s="153" t="s">
        <v>4</v>
      </c>
      <c r="L721" s="153" t="s">
        <v>537</v>
      </c>
      <c r="M721" s="153" t="s">
        <v>538</v>
      </c>
      <c r="N721" s="153" t="s">
        <v>539</v>
      </c>
    </row>
    <row customHeight="1" ht="14.4" r="722" s="106" spans="1:21">
      <c r="B722" s="153" t="s">
        <v>540</v>
      </c>
      <c r="C722" s="153" t="n">
        <v>40392</v>
      </c>
      <c r="D722" s="157" t="n">
        <v>1219.852</v>
      </c>
      <c r="E722" s="153" t="n">
        <v>52800</v>
      </c>
      <c r="F722" s="157" t="n">
        <v>1188.4454</v>
      </c>
      <c r="G722" s="153" t="n">
        <v>1001265</v>
      </c>
      <c r="H722" s="157" t="n">
        <v>25489.3171</v>
      </c>
      <c r="I722" s="161" t="n">
        <v>31.4066</v>
      </c>
      <c r="J722" s="161" t="n">
        <v>0.7240960619354631</v>
      </c>
      <c r="K722" s="158" t="n">
        <v>42297</v>
      </c>
      <c r="L722" s="159" t="n">
        <v>4496.8</v>
      </c>
      <c r="M722" s="159" t="n">
        <v>3973.11</v>
      </c>
      <c r="N722" s="159" t="n">
        <v>523.6900000000001</v>
      </c>
    </row>
    <row customHeight="1" ht="14.4" r="723" s="106" spans="1:21">
      <c r="B723" s="153" t="s">
        <v>541</v>
      </c>
      <c r="C723" s="153" t="n">
        <v>342807</v>
      </c>
      <c r="D723" s="157" t="n">
        <v>9260.104300000001</v>
      </c>
      <c r="E723" s="153" t="n">
        <v>350307</v>
      </c>
      <c r="F723" s="157" t="n">
        <v>9199.4048</v>
      </c>
      <c r="G723" s="153" t="n">
        <v>2387842</v>
      </c>
      <c r="H723" s="157" t="n">
        <v>76389.3848</v>
      </c>
      <c r="I723" s="161" t="n">
        <v>60.6995000000006</v>
      </c>
      <c r="J723" s="161" t="n">
        <v>0.136459631600931</v>
      </c>
    </row>
    <row customHeight="1" ht="14.4" r="724" s="106" spans="1:21">
      <c r="B724" s="153" t="s">
        <v>542</v>
      </c>
      <c r="C724" s="153" t="n">
        <v>131221</v>
      </c>
      <c r="D724" s="157" t="n">
        <v>3740.4717</v>
      </c>
      <c r="E724" s="153" t="n">
        <v>109353</v>
      </c>
      <c r="F724" s="157" t="n">
        <v>3265.5313</v>
      </c>
      <c r="G724" s="153" t="n">
        <v>1791824</v>
      </c>
      <c r="H724" s="157" t="n">
        <v>49076.3083</v>
      </c>
      <c r="I724" s="161" t="n">
        <v>474.9404</v>
      </c>
      <c r="J724" s="161" t="n">
        <v>-0.53666627439922</v>
      </c>
    </row>
    <row customHeight="1" ht="14.4" r="725" s="106" spans="1:21">
      <c r="B725" s="153" t="s">
        <v>543</v>
      </c>
      <c r="C725" s="153" t="n">
        <v>75177</v>
      </c>
      <c r="D725" s="157" t="n">
        <v>1919.4878</v>
      </c>
      <c r="E725" s="153" t="n">
        <v>76380</v>
      </c>
      <c r="F725" s="157" t="n">
        <v>1951.4051</v>
      </c>
      <c r="G725" s="153" t="n">
        <v>129743</v>
      </c>
      <c r="H725" s="157" t="n">
        <v>3564.0208</v>
      </c>
      <c r="I725" s="161" t="n">
        <v>-31.9172999999998</v>
      </c>
      <c r="J725" s="161" t="n">
        <v>0.484053346551217</v>
      </c>
    </row>
    <row customHeight="1" ht="14.4" r="726" s="106" spans="1:21">
      <c r="B726" s="153" t="s">
        <v>544</v>
      </c>
      <c r="C726" s="153">
        <f>SUM(C722:C725)</f>
        <v/>
      </c>
      <c r="D726" s="157">
        <f>SUM(D722:D725)</f>
        <v/>
      </c>
      <c r="E726" s="153">
        <f>SUM(E722:E725)</f>
        <v/>
      </c>
      <c r="F726" s="157">
        <f>SUM(F722:F725)</f>
        <v/>
      </c>
      <c r="G726" s="153">
        <f>SUM(G722:G725)</f>
        <v/>
      </c>
      <c r="H726" s="153">
        <f>SUM(H722:H725)</f>
        <v/>
      </c>
      <c r="I726" s="161" t="n">
        <v>535.129200000001</v>
      </c>
      <c r="J726" s="161" t="n">
        <v>0.0265385133347083</v>
      </c>
    </row>
    <row customHeight="1" ht="14.4" r="727" s="106" spans="1:21">
      <c r="D727" s="109" t="n"/>
      <c r="F727" s="109" t="n"/>
      <c r="I727" s="164" t="n"/>
      <c r="J727" s="164" t="n"/>
    </row>
    <row customHeight="1" ht="14.4" r="728" s="106" spans="1:21">
      <c r="B728" s="151" t="s">
        <v>624</v>
      </c>
      <c r="I728" s="161" t="n"/>
      <c r="J728" s="162" t="n"/>
    </row>
    <row customHeight="1" ht="14.4" r="729" s="106" spans="1:21">
      <c r="B729" s="153" t="n"/>
      <c r="C729" s="154" t="s">
        <v>529</v>
      </c>
      <c r="E729" s="154" t="s">
        <v>530</v>
      </c>
      <c r="G729" s="154" t="s">
        <v>531</v>
      </c>
      <c r="I729" s="161" t="n"/>
      <c r="J729" s="162" t="n"/>
      <c r="K729" s="153" t="s">
        <v>532</v>
      </c>
      <c r="L729" s="153" t="n"/>
      <c r="M729" s="153" t="n"/>
      <c r="N729" s="153" t="n"/>
    </row>
    <row customHeight="1" ht="28.8" r="730" s="106" spans="1:21">
      <c r="B730" s="153" t="n"/>
      <c r="C730" s="155" t="s">
        <v>533</v>
      </c>
      <c r="D730" s="155" t="s">
        <v>534</v>
      </c>
      <c r="E730" s="155" t="s">
        <v>533</v>
      </c>
      <c r="F730" s="155" t="s">
        <v>534</v>
      </c>
      <c r="G730" s="155" t="s">
        <v>533</v>
      </c>
      <c r="H730" s="155" t="s">
        <v>534</v>
      </c>
      <c r="I730" s="163" t="s">
        <v>535</v>
      </c>
      <c r="J730" s="163" t="s">
        <v>536</v>
      </c>
      <c r="K730" s="153" t="s">
        <v>4</v>
      </c>
      <c r="L730" s="153" t="s">
        <v>537</v>
      </c>
      <c r="M730" s="153" t="s">
        <v>538</v>
      </c>
      <c r="N730" s="153" t="s">
        <v>539</v>
      </c>
    </row>
    <row customHeight="1" ht="14.4" r="731" s="106" spans="1:21">
      <c r="B731" s="153" t="s">
        <v>540</v>
      </c>
      <c r="C731" s="153" t="n">
        <v>62898</v>
      </c>
      <c r="D731" s="157" t="n">
        <v>1727.133</v>
      </c>
      <c r="E731" s="153" t="n">
        <v>60921</v>
      </c>
      <c r="F731" s="157" t="n">
        <v>1578.345</v>
      </c>
      <c r="G731" s="153" t="n">
        <v>1000250</v>
      </c>
      <c r="H731" s="157" t="n">
        <v>25833.3492</v>
      </c>
      <c r="I731" s="161" t="n">
        <v>148.788</v>
      </c>
      <c r="J731" s="161" t="n">
        <v>-0.101371764717632</v>
      </c>
      <c r="K731" s="158" t="n">
        <v>42298</v>
      </c>
      <c r="L731" s="159" t="n">
        <v>2955.76</v>
      </c>
      <c r="M731" s="159" t="n">
        <v>3004.09</v>
      </c>
      <c r="N731" s="159" t="n">
        <v>-48.33</v>
      </c>
    </row>
    <row customHeight="1" ht="14.4" r="732" s="106" spans="1:21">
      <c r="B732" s="153" t="s">
        <v>541</v>
      </c>
      <c r="C732" s="153" t="n">
        <v>539607</v>
      </c>
      <c r="D732" s="157" t="n">
        <v>14137.116</v>
      </c>
      <c r="E732" s="153" t="n">
        <v>607953</v>
      </c>
      <c r="F732" s="157" t="n">
        <v>15468.1219</v>
      </c>
      <c r="G732" s="153" t="n">
        <v>2478724</v>
      </c>
      <c r="H732" s="157" t="n">
        <v>78356.38619999999</v>
      </c>
      <c r="I732" s="161" t="n">
        <v>-1331.0059</v>
      </c>
      <c r="J732" s="161" t="n">
        <v>3.80603071727526</v>
      </c>
    </row>
    <row customHeight="1" ht="14.4" r="733" s="106" spans="1:21">
      <c r="B733" s="153" t="s">
        <v>542</v>
      </c>
      <c r="C733" s="153" t="n">
        <v>142018</v>
      </c>
      <c r="D733" s="157" t="n">
        <v>4278.9902</v>
      </c>
      <c r="E733" s="153" t="n">
        <v>137608</v>
      </c>
      <c r="F733" s="157" t="n">
        <v>4224.5609</v>
      </c>
      <c r="G733" s="153" t="n">
        <v>1782558</v>
      </c>
      <c r="H733" s="157" t="n">
        <v>49439.8799</v>
      </c>
      <c r="I733" s="161" t="n">
        <v>54.4292999999998</v>
      </c>
      <c r="J733" s="161" t="n">
        <v>-0.517126682084848</v>
      </c>
    </row>
    <row customHeight="1" ht="14.4" r="734" s="106" spans="1:21">
      <c r="B734" s="153" t="s">
        <v>543</v>
      </c>
      <c r="C734" s="153" t="n">
        <v>85377</v>
      </c>
      <c r="D734" s="157" t="n">
        <v>2234.3395</v>
      </c>
      <c r="E734" s="153" t="n">
        <v>88142</v>
      </c>
      <c r="F734" s="157" t="n">
        <v>2314.4375</v>
      </c>
      <c r="G734" s="153" t="n">
        <v>129858</v>
      </c>
      <c r="H734" s="157" t="n">
        <v>3559.6607</v>
      </c>
      <c r="I734" s="161" t="n">
        <v>-80.098</v>
      </c>
      <c r="J734" s="161" t="n">
        <v>0.088636766530757</v>
      </c>
    </row>
    <row customHeight="1" ht="14.4" r="735" s="106" spans="1:21">
      <c r="B735" s="153" t="s">
        <v>544</v>
      </c>
      <c r="C735" s="153">
        <f>SUM(C731:C734)</f>
        <v/>
      </c>
      <c r="D735" s="157">
        <f>SUM(D731:D734)</f>
        <v/>
      </c>
      <c r="E735" s="153">
        <f>SUM(E731:E734)</f>
        <v/>
      </c>
      <c r="F735" s="157">
        <f>SUM(F731:F734)</f>
        <v/>
      </c>
      <c r="G735" s="153">
        <f>SUM(G731:G734)</f>
        <v/>
      </c>
      <c r="H735" s="153">
        <f>SUM(H731:H734)</f>
        <v/>
      </c>
      <c r="I735" s="161" t="n">
        <v>-1207.8866</v>
      </c>
      <c r="J735" s="161" t="n">
        <v>1.51988241040591</v>
      </c>
    </row>
    <row customHeight="1" ht="14.4" r="737" s="106" spans="1:21">
      <c r="B737" s="151" t="s">
        <v>625</v>
      </c>
      <c r="I737" s="161" t="n"/>
      <c r="J737" s="162" t="n"/>
    </row>
    <row customHeight="1" ht="14.4" r="738" s="106" spans="1:21">
      <c r="B738" s="153" t="n"/>
      <c r="C738" s="154" t="s">
        <v>529</v>
      </c>
      <c r="E738" s="154" t="s">
        <v>530</v>
      </c>
      <c r="G738" s="154" t="s">
        <v>531</v>
      </c>
      <c r="I738" s="161" t="n"/>
      <c r="J738" s="162" t="n"/>
      <c r="K738" s="153" t="s">
        <v>532</v>
      </c>
      <c r="L738" s="153" t="n"/>
      <c r="M738" s="153" t="n"/>
      <c r="N738" s="153" t="n"/>
    </row>
    <row customHeight="1" ht="28.8" r="739" s="106" spans="1:21">
      <c r="B739" s="153" t="n"/>
      <c r="C739" s="155" t="s">
        <v>533</v>
      </c>
      <c r="D739" s="155" t="s">
        <v>534</v>
      </c>
      <c r="E739" s="155" t="s">
        <v>533</v>
      </c>
      <c r="F739" s="155" t="s">
        <v>534</v>
      </c>
      <c r="G739" s="155" t="s">
        <v>533</v>
      </c>
      <c r="H739" s="155" t="s">
        <v>534</v>
      </c>
      <c r="I739" s="163" t="s">
        <v>535</v>
      </c>
      <c r="J739" s="163" t="s">
        <v>536</v>
      </c>
      <c r="K739" s="153" t="s">
        <v>4</v>
      </c>
      <c r="L739" s="153" t="s">
        <v>537</v>
      </c>
      <c r="M739" s="153" t="s">
        <v>538</v>
      </c>
      <c r="N739" s="153" t="s">
        <v>539</v>
      </c>
    </row>
    <row customHeight="1" ht="14.4" r="740" s="106" spans="1:21">
      <c r="B740" s="153" t="s">
        <v>540</v>
      </c>
      <c r="C740" s="153" t="n">
        <v>132460</v>
      </c>
      <c r="D740" s="157" t="n">
        <v>4097.2343</v>
      </c>
      <c r="E740" s="153" t="n">
        <v>70155</v>
      </c>
      <c r="F740" s="157" t="n">
        <v>2247.0674</v>
      </c>
      <c r="G740" s="153" t="n">
        <v>1010423</v>
      </c>
      <c r="H740" s="157" t="n">
        <v>27434.1228</v>
      </c>
      <c r="I740" s="161" t="n">
        <v>1850.1669</v>
      </c>
      <c r="J740" s="161" t="n">
        <v>1.01704573856536</v>
      </c>
      <c r="K740" s="158" t="n">
        <v>42300</v>
      </c>
      <c r="L740" s="159" t="n">
        <v>4532.49</v>
      </c>
      <c r="M740" s="159" t="n">
        <v>4303.31</v>
      </c>
      <c r="N740" s="159" t="n">
        <v>229.18</v>
      </c>
    </row>
    <row customHeight="1" ht="14.4" r="741" s="106" spans="1:21">
      <c r="B741" s="153" t="s">
        <v>541</v>
      </c>
      <c r="C741" s="153" t="n">
        <v>391778</v>
      </c>
      <c r="D741" s="157" t="n">
        <v>11290.8912</v>
      </c>
      <c r="E741" s="153" t="n">
        <v>412487</v>
      </c>
      <c r="F741" s="157" t="n">
        <v>11343.0982</v>
      </c>
      <c r="G741" s="153" t="n">
        <v>2435939</v>
      </c>
      <c r="H741" s="157" t="n">
        <v>78333.4909</v>
      </c>
      <c r="I741" s="161" t="n">
        <v>-52.2070000000003</v>
      </c>
      <c r="J741" s="161" t="n">
        <v>-1.72608971390118</v>
      </c>
    </row>
    <row customHeight="1" ht="14.4" r="742" s="106" spans="1:21">
      <c r="B742" s="153" t="s">
        <v>542</v>
      </c>
      <c r="C742" s="153" t="n">
        <v>215348</v>
      </c>
      <c r="D742" s="157" t="n">
        <v>6301.5619</v>
      </c>
      <c r="E742" s="153" t="n">
        <v>207156</v>
      </c>
      <c r="F742" s="157" t="n">
        <v>6754.5076</v>
      </c>
      <c r="G742" s="153" t="n">
        <v>1726506</v>
      </c>
      <c r="H742" s="157" t="n">
        <v>49863.2927</v>
      </c>
      <c r="I742" s="161" t="n">
        <v>-452.9457</v>
      </c>
      <c r="J742" s="161" t="n">
        <v>-3.14446991346144</v>
      </c>
    </row>
    <row customHeight="1" ht="14.4" r="743" s="106" spans="1:21">
      <c r="B743" s="153" t="s">
        <v>543</v>
      </c>
      <c r="C743" s="153" t="n">
        <v>71113</v>
      </c>
      <c r="D743" s="157" t="n">
        <v>1930.3928</v>
      </c>
      <c r="E743" s="153" t="n">
        <v>78135</v>
      </c>
      <c r="F743" s="157" t="n">
        <v>2117.9481</v>
      </c>
      <c r="G743" s="153" t="n">
        <v>128028</v>
      </c>
      <c r="H743" s="157" t="n">
        <v>3531.0797</v>
      </c>
      <c r="I743" s="161" t="n">
        <v>-187.5553</v>
      </c>
      <c r="J743" s="161" t="n">
        <v>-1.40923162223352</v>
      </c>
    </row>
    <row customHeight="1" ht="14.4" r="744" s="106" spans="1:21">
      <c r="B744" s="153" t="s">
        <v>544</v>
      </c>
      <c r="C744" s="153">
        <f>SUM(C740:C743)</f>
        <v/>
      </c>
      <c r="D744" s="157">
        <f>SUM(D740:D743)</f>
        <v/>
      </c>
      <c r="E744" s="153">
        <f>SUM(E740:E743)</f>
        <v/>
      </c>
      <c r="F744" s="157">
        <f>SUM(F740:F743)</f>
        <v/>
      </c>
      <c r="G744" s="153">
        <f>SUM(G740:G743)</f>
        <v/>
      </c>
      <c r="H744" s="153">
        <f>SUM(H740:H743)</f>
        <v/>
      </c>
      <c r="I744" s="161" t="n">
        <v>1157.4589</v>
      </c>
      <c r="J744" s="161" t="n">
        <v>-1.67849107558533</v>
      </c>
    </row>
    <row customHeight="1" ht="14.4" r="745" s="106" spans="1:21">
      <c r="D745" s="109" t="n"/>
      <c r="F745" s="109" t="n"/>
      <c r="I745" s="164" t="n"/>
      <c r="J745" s="164" t="n"/>
    </row>
    <row customHeight="1" ht="14.4" r="746" s="106" spans="1:21">
      <c r="B746" s="151" t="s">
        <v>626</v>
      </c>
      <c r="I746" s="161" t="n"/>
      <c r="J746" s="162" t="n"/>
    </row>
    <row customHeight="1" ht="14.4" r="747" s="106" spans="1:21">
      <c r="B747" s="153" t="n"/>
      <c r="C747" s="154" t="s">
        <v>529</v>
      </c>
      <c r="E747" s="154" t="s">
        <v>530</v>
      </c>
      <c r="G747" s="154" t="s">
        <v>531</v>
      </c>
      <c r="I747" s="161" t="n"/>
      <c r="J747" s="162" t="n"/>
      <c r="K747" s="153" t="s">
        <v>532</v>
      </c>
      <c r="L747" s="153" t="n"/>
      <c r="M747" s="153" t="n"/>
      <c r="N747" s="153" t="n"/>
    </row>
    <row customHeight="1" ht="28.8" r="748" s="106" spans="1:21">
      <c r="B748" s="153" t="n"/>
      <c r="C748" s="155" t="s">
        <v>533</v>
      </c>
      <c r="D748" s="155" t="s">
        <v>534</v>
      </c>
      <c r="E748" s="155" t="s">
        <v>533</v>
      </c>
      <c r="F748" s="155" t="s">
        <v>534</v>
      </c>
      <c r="G748" s="155" t="s">
        <v>533</v>
      </c>
      <c r="H748" s="155" t="s">
        <v>534</v>
      </c>
      <c r="I748" s="163" t="s">
        <v>535</v>
      </c>
      <c r="J748" s="163" t="s">
        <v>536</v>
      </c>
      <c r="K748" s="153" t="s">
        <v>4</v>
      </c>
      <c r="L748" s="153" t="s">
        <v>537</v>
      </c>
      <c r="M748" s="153" t="s">
        <v>538</v>
      </c>
      <c r="N748" s="153" t="s">
        <v>539</v>
      </c>
    </row>
    <row customHeight="1" ht="14.4" r="749" s="106" spans="1:21">
      <c r="B749" s="153" t="s">
        <v>540</v>
      </c>
      <c r="C749" s="153" t="n">
        <v>151780</v>
      </c>
      <c r="D749" s="157" t="n">
        <v>4424.3674</v>
      </c>
      <c r="E749" s="153" t="n">
        <v>105624</v>
      </c>
      <c r="F749" s="157" t="n">
        <v>3092.2789</v>
      </c>
      <c r="G749" s="153" t="n">
        <v>949269</v>
      </c>
      <c r="H749" s="157" t="n">
        <v>27457.0625</v>
      </c>
      <c r="I749" s="161" t="n">
        <v>1332.0885</v>
      </c>
      <c r="J749" s="161" t="n">
        <v>-6.05231670300458</v>
      </c>
      <c r="K749" s="158" t="n">
        <v>42303</v>
      </c>
      <c r="L749" s="159" t="n">
        <v>4111.58</v>
      </c>
      <c r="M749" s="159" t="n">
        <v>3387.07</v>
      </c>
      <c r="N749" s="159" t="n">
        <v>724.51</v>
      </c>
    </row>
    <row customHeight="1" ht="14.4" r="750" s="106" spans="1:21">
      <c r="B750" s="153" t="s">
        <v>541</v>
      </c>
      <c r="C750" s="153" t="n">
        <v>445219</v>
      </c>
      <c r="D750" s="157" t="n">
        <v>12390.0998</v>
      </c>
      <c r="E750" s="153" t="n">
        <v>493279</v>
      </c>
      <c r="F750" s="157" t="n">
        <v>12965.1628</v>
      </c>
      <c r="G750" s="153" t="n">
        <v>2370440</v>
      </c>
      <c r="H750" s="157" t="n">
        <v>77320.5815</v>
      </c>
      <c r="I750" s="161" t="n">
        <v>-575.063</v>
      </c>
      <c r="J750" s="161" t="n">
        <v>-2.68886043533931</v>
      </c>
    </row>
    <row customHeight="1" ht="14.4" r="751" s="106" spans="1:21">
      <c r="B751" s="153" t="s">
        <v>542</v>
      </c>
      <c r="C751" s="153" t="n">
        <v>440370</v>
      </c>
      <c r="D751" s="157" t="n">
        <v>13861.9931</v>
      </c>
      <c r="E751" s="153" t="n">
        <v>404564</v>
      </c>
      <c r="F751" s="157" t="n">
        <v>14336.7992</v>
      </c>
      <c r="G751" s="153" t="n">
        <v>1610322</v>
      </c>
      <c r="H751" s="157" t="n">
        <v>51166.2735</v>
      </c>
      <c r="I751" s="161" t="n">
        <v>-474.8061</v>
      </c>
      <c r="J751" s="161" t="n">
        <v>-6.72942926349518</v>
      </c>
    </row>
    <row customHeight="1" ht="14.4" r="752" s="106" spans="1:21">
      <c r="B752" s="153" t="s">
        <v>543</v>
      </c>
      <c r="C752" s="153" t="n">
        <v>74836</v>
      </c>
      <c r="D752" s="157" t="n">
        <v>2091.589</v>
      </c>
      <c r="E752" s="153" t="n">
        <v>80629</v>
      </c>
      <c r="F752" s="157" t="n">
        <v>2270.8263</v>
      </c>
      <c r="G752" s="153" t="n">
        <v>130717</v>
      </c>
      <c r="H752" s="157" t="n">
        <v>3573.1047</v>
      </c>
      <c r="I752" s="161" t="n">
        <v>-179.2373</v>
      </c>
      <c r="J752" s="161" t="n">
        <v>2.10032180460524</v>
      </c>
    </row>
    <row customHeight="1" ht="14.4" r="753" s="106" spans="1:21">
      <c r="B753" s="153" t="s">
        <v>544</v>
      </c>
      <c r="C753" s="153">
        <f>SUM(C749:C752)</f>
        <v/>
      </c>
      <c r="D753" s="157">
        <f>SUM(D749:D752)</f>
        <v/>
      </c>
      <c r="E753" s="153">
        <f>SUM(E749:E752)</f>
        <v/>
      </c>
      <c r="F753" s="157">
        <f>SUM(F749:F752)</f>
        <v/>
      </c>
      <c r="G753" s="153">
        <f>SUM(G749:G752)</f>
        <v/>
      </c>
      <c r="H753" s="153">
        <f>SUM(H749:H752)</f>
        <v/>
      </c>
      <c r="I753" s="161" t="n">
        <v>102.982100000001</v>
      </c>
      <c r="J753" s="161" t="n">
        <v>-4.53032845767961</v>
      </c>
    </row>
    <row customHeight="1" ht="14.4" r="755" s="106" spans="1:21">
      <c r="B755" s="151" t="s">
        <v>627</v>
      </c>
      <c r="I755" s="161" t="n"/>
      <c r="J755" s="162" t="n"/>
    </row>
    <row customHeight="1" ht="14.4" r="756" s="106" spans="1:21">
      <c r="B756" s="153" t="n"/>
      <c r="C756" s="154" t="s">
        <v>529</v>
      </c>
      <c r="E756" s="154" t="s">
        <v>530</v>
      </c>
      <c r="G756" s="154" t="s">
        <v>531</v>
      </c>
      <c r="I756" s="161" t="n"/>
      <c r="J756" s="162" t="n"/>
      <c r="K756" s="153" t="s">
        <v>532</v>
      </c>
      <c r="L756" s="153" t="n"/>
      <c r="M756" s="153" t="n"/>
      <c r="N756" s="153" t="n"/>
    </row>
    <row customHeight="1" ht="28.8" r="757" s="106" spans="1:21">
      <c r="B757" s="153" t="n"/>
      <c r="C757" s="155" t="s">
        <v>533</v>
      </c>
      <c r="D757" s="155" t="s">
        <v>534</v>
      </c>
      <c r="E757" s="155" t="s">
        <v>533</v>
      </c>
      <c r="F757" s="155" t="s">
        <v>534</v>
      </c>
      <c r="G757" s="155" t="s">
        <v>533</v>
      </c>
      <c r="H757" s="155" t="s">
        <v>534</v>
      </c>
      <c r="I757" s="163" t="s">
        <v>535</v>
      </c>
      <c r="J757" s="163" t="s">
        <v>536</v>
      </c>
      <c r="K757" s="153" t="s">
        <v>4</v>
      </c>
      <c r="L757" s="153" t="s">
        <v>537</v>
      </c>
      <c r="M757" s="153" t="s">
        <v>538</v>
      </c>
      <c r="N757" s="153" t="s">
        <v>539</v>
      </c>
    </row>
    <row customHeight="1" ht="14.4" r="758" s="106" spans="1:21">
      <c r="B758" s="153" t="s">
        <v>540</v>
      </c>
      <c r="C758" s="153" t="n">
        <v>167021</v>
      </c>
      <c r="D758" s="157" t="n">
        <v>5713.9647</v>
      </c>
      <c r="E758" s="153" t="n">
        <v>171786</v>
      </c>
      <c r="F758" s="157" t="n">
        <v>5089.6851</v>
      </c>
      <c r="G758" s="153" t="n">
        <v>895664</v>
      </c>
      <c r="H758" s="157" t="n">
        <v>28107.6532</v>
      </c>
      <c r="I758" s="161" t="n">
        <v>624.279600000001</v>
      </c>
      <c r="J758" s="161" t="n">
        <v>-5.64697677897414</v>
      </c>
      <c r="K758" s="158" t="n">
        <v>42304</v>
      </c>
      <c r="L758" s="159" t="n">
        <v>5210.19</v>
      </c>
      <c r="M758" s="159" t="n">
        <v>5200.69</v>
      </c>
      <c r="N758" s="159" t="n">
        <v>9.5</v>
      </c>
    </row>
    <row customHeight="1" ht="14.4" r="759" s="106" spans="1:21">
      <c r="B759" s="153" t="s">
        <v>541</v>
      </c>
      <c r="C759" s="153" t="n">
        <v>407309</v>
      </c>
      <c r="D759" s="157" t="n">
        <v>11959.9065</v>
      </c>
      <c r="E759" s="153" t="n">
        <v>476281</v>
      </c>
      <c r="F759" s="157" t="n">
        <v>13047.3293</v>
      </c>
      <c r="G759" s="153" t="n">
        <v>2230056</v>
      </c>
      <c r="H759" s="157" t="n">
        <v>75410.4086</v>
      </c>
      <c r="I759" s="161" t="n">
        <v>-1087.4228</v>
      </c>
      <c r="J759" s="161" t="n">
        <v>-5.92227603314153</v>
      </c>
    </row>
    <row customHeight="1" ht="14.4" r="760" s="106" spans="1:21">
      <c r="B760" s="153" t="s">
        <v>542</v>
      </c>
      <c r="C760" s="153" t="n">
        <v>454415</v>
      </c>
      <c r="D760" s="157" t="n">
        <v>15392.2255</v>
      </c>
      <c r="E760" s="153" t="n">
        <v>454167</v>
      </c>
      <c r="F760" s="157" t="n">
        <v>16037.2236</v>
      </c>
      <c r="G760" s="153" t="n">
        <v>1478678</v>
      </c>
      <c r="H760" s="157" t="n">
        <v>52005.0896</v>
      </c>
      <c r="I760" s="161" t="n">
        <v>-644.998099999999</v>
      </c>
      <c r="J760" s="161" t="n">
        <v>-8.17501096054081</v>
      </c>
    </row>
    <row customHeight="1" ht="14.4" r="761" s="106" spans="1:21">
      <c r="B761" s="153" t="s">
        <v>543</v>
      </c>
      <c r="C761" s="153" t="n">
        <v>102775</v>
      </c>
      <c r="D761" s="157" t="n">
        <v>3101.6368</v>
      </c>
      <c r="E761" s="153" t="n">
        <v>100890</v>
      </c>
      <c r="F761" s="157" t="n">
        <v>3039.1713</v>
      </c>
      <c r="G761" s="153" t="n">
        <v>141506</v>
      </c>
      <c r="H761" s="157" t="n">
        <v>3876.3246</v>
      </c>
      <c r="I761" s="161" t="n">
        <v>62.4655000000003</v>
      </c>
      <c r="J761" s="161" t="n">
        <v>8.253708392940471</v>
      </c>
    </row>
    <row customHeight="1" ht="14.4" r="762" s="106" spans="1:21">
      <c r="B762" s="153" t="s">
        <v>544</v>
      </c>
      <c r="C762" s="153">
        <f>SUM(C758:C761)</f>
        <v/>
      </c>
      <c r="D762" s="157">
        <f>SUM(D758:D761)</f>
        <v/>
      </c>
      <c r="E762" s="153">
        <f>SUM(E758:E761)</f>
        <v/>
      </c>
      <c r="F762" s="157">
        <f>SUM(F758:F761)</f>
        <v/>
      </c>
      <c r="G762" s="153">
        <f>SUM(G758:G761)</f>
        <v/>
      </c>
      <c r="H762" s="153">
        <f>SUM(H758:H761)</f>
        <v/>
      </c>
      <c r="I762" s="161" t="n">
        <v>-1045.6758</v>
      </c>
      <c r="J762" s="161" t="n">
        <v>-6.22129376922147</v>
      </c>
    </row>
    <row customHeight="1" ht="14.4" r="764" s="106" spans="1:21">
      <c r="B764" s="151" t="s">
        <v>628</v>
      </c>
      <c r="I764" s="161" t="n"/>
      <c r="J764" s="162" t="n"/>
    </row>
    <row customHeight="1" ht="14.4" r="765" s="106" spans="1:21">
      <c r="B765" s="153" t="n"/>
      <c r="C765" s="154" t="s">
        <v>529</v>
      </c>
      <c r="E765" s="154" t="s">
        <v>530</v>
      </c>
      <c r="G765" s="154" t="s">
        <v>531</v>
      </c>
      <c r="I765" s="161" t="n"/>
      <c r="J765" s="162" t="n"/>
      <c r="K765" s="153" t="s">
        <v>532</v>
      </c>
      <c r="L765" s="153" t="n"/>
      <c r="M765" s="153" t="n"/>
      <c r="N765" s="153" t="n"/>
    </row>
    <row customHeight="1" ht="28.8" r="766" s="106" spans="1:21">
      <c r="B766" s="153" t="n"/>
      <c r="C766" s="155" t="s">
        <v>533</v>
      </c>
      <c r="D766" s="155" t="s">
        <v>534</v>
      </c>
      <c r="E766" s="155" t="s">
        <v>533</v>
      </c>
      <c r="F766" s="155" t="s">
        <v>534</v>
      </c>
      <c r="G766" s="155" t="s">
        <v>533</v>
      </c>
      <c r="H766" s="155" t="s">
        <v>534</v>
      </c>
      <c r="I766" s="163" t="s">
        <v>535</v>
      </c>
      <c r="J766" s="163" t="s">
        <v>536</v>
      </c>
      <c r="K766" s="153" t="s">
        <v>4</v>
      </c>
      <c r="L766" s="153" t="s">
        <v>537</v>
      </c>
      <c r="M766" s="153" t="s">
        <v>538</v>
      </c>
      <c r="N766" s="153" t="s">
        <v>539</v>
      </c>
    </row>
    <row customHeight="1" ht="14.4" r="767" s="106" spans="1:21">
      <c r="B767" s="153" t="s">
        <v>540</v>
      </c>
      <c r="C767" s="153" t="n">
        <v>187170</v>
      </c>
      <c r="D767" s="157" t="n">
        <v>7035.7038</v>
      </c>
      <c r="E767" s="153" t="n">
        <v>302109</v>
      </c>
      <c r="F767" s="157" t="n">
        <v>8316.766600000001</v>
      </c>
      <c r="G767" s="153" t="n">
        <v>760221</v>
      </c>
      <c r="H767" s="157" t="n">
        <v>26725.8521</v>
      </c>
      <c r="I767" s="161" t="n">
        <v>-1281.0628</v>
      </c>
      <c r="J767" s="161" t="n">
        <v>-15.1220770288858</v>
      </c>
      <c r="K767" s="158" t="n">
        <v>42305</v>
      </c>
      <c r="L767" s="159" t="n">
        <v>4429.41</v>
      </c>
      <c r="M767" s="159" t="n">
        <v>5160.58</v>
      </c>
      <c r="N767" s="159" t="n">
        <v>-731.17</v>
      </c>
    </row>
    <row customHeight="1" ht="14.4" r="768" s="106" spans="1:21">
      <c r="B768" s="153" t="s">
        <v>541</v>
      </c>
      <c r="C768" s="153" t="n">
        <v>627950</v>
      </c>
      <c r="D768" s="157" t="n">
        <v>18192.6986</v>
      </c>
      <c r="E768" s="153" t="n">
        <v>621205</v>
      </c>
      <c r="F768" s="157" t="n">
        <v>17406.7968</v>
      </c>
      <c r="G768" s="153" t="n">
        <v>2179801</v>
      </c>
      <c r="H768" s="157" t="n">
        <v>74159.6814</v>
      </c>
      <c r="I768" s="161" t="n">
        <v>785.9018</v>
      </c>
      <c r="J768" s="161" t="n">
        <v>-2.25353085303687</v>
      </c>
    </row>
    <row customHeight="1" ht="14.4" r="769" s="106" spans="1:21">
      <c r="B769" s="153" t="s">
        <v>542</v>
      </c>
      <c r="C769" s="153" t="n">
        <v>476401</v>
      </c>
      <c r="D769" s="157" t="n">
        <v>16813.6801</v>
      </c>
      <c r="E769" s="153" t="n">
        <v>512236</v>
      </c>
      <c r="F769" s="157" t="n">
        <v>18128.6613</v>
      </c>
      <c r="G769" s="153" t="n">
        <v>1293125</v>
      </c>
      <c r="H769" s="157" t="n">
        <v>52069.2969</v>
      </c>
      <c r="I769" s="161" t="n">
        <v>-1314.9812</v>
      </c>
      <c r="J769" s="161" t="n">
        <v>-12.5485737936184</v>
      </c>
    </row>
    <row customHeight="1" ht="14.4" r="770" s="106" spans="1:21">
      <c r="B770" s="153" t="s">
        <v>543</v>
      </c>
      <c r="C770" s="153" t="n">
        <v>75576</v>
      </c>
      <c r="D770" s="157" t="n">
        <v>2175.8524</v>
      </c>
      <c r="E770" s="153" t="n">
        <v>79833</v>
      </c>
      <c r="F770" s="157" t="n">
        <v>2267.3785</v>
      </c>
      <c r="G770" s="153" t="n">
        <v>144233</v>
      </c>
      <c r="H770" s="157" t="n">
        <v>3923.5854</v>
      </c>
      <c r="I770" s="161" t="n">
        <v>-91.5260999999996</v>
      </c>
      <c r="J770" s="161" t="n">
        <v>1.92712676494283</v>
      </c>
    </row>
    <row customHeight="1" ht="14.4" r="771" s="106" spans="1:21">
      <c r="B771" s="153" t="s">
        <v>544</v>
      </c>
      <c r="C771" s="153">
        <f>SUM(C767:C770)</f>
        <v/>
      </c>
      <c r="D771" s="157">
        <f>SUM(D767:D770)</f>
        <v/>
      </c>
      <c r="E771" s="153">
        <f>SUM(E767:E770)</f>
        <v/>
      </c>
      <c r="F771" s="157">
        <f>SUM(F767:F770)</f>
        <v/>
      </c>
      <c r="G771" s="153">
        <f>SUM(G767:G770)</f>
        <v/>
      </c>
      <c r="H771" s="153">
        <f>SUM(H767:H770)</f>
        <v/>
      </c>
      <c r="I771" s="161" t="n">
        <v>-1901.66829999999</v>
      </c>
      <c r="J771" s="161" t="n">
        <v>-7.76509596485727</v>
      </c>
    </row>
    <row customHeight="1" ht="14.4" r="773" s="106" spans="1:21">
      <c r="B773" s="151" t="s">
        <v>629</v>
      </c>
      <c r="I773" s="161" t="n"/>
      <c r="J773" s="162" t="n"/>
    </row>
    <row customHeight="1" ht="14.4" r="774" s="106" spans="1:21">
      <c r="B774" s="153" t="n"/>
      <c r="C774" s="154" t="s">
        <v>529</v>
      </c>
      <c r="E774" s="154" t="s">
        <v>530</v>
      </c>
      <c r="G774" s="154" t="s">
        <v>531</v>
      </c>
      <c r="I774" s="161" t="n"/>
      <c r="J774" s="162" t="n"/>
      <c r="K774" s="153" t="s">
        <v>532</v>
      </c>
      <c r="L774" s="153" t="n"/>
      <c r="M774" s="153" t="n"/>
      <c r="N774" s="153" t="n"/>
    </row>
    <row customHeight="1" ht="28.8" r="775" s="106" spans="1:21">
      <c r="B775" s="153" t="n"/>
      <c r="C775" s="155" t="s">
        <v>533</v>
      </c>
      <c r="D775" s="155" t="s">
        <v>534</v>
      </c>
      <c r="E775" s="155" t="s">
        <v>533</v>
      </c>
      <c r="F775" s="155" t="s">
        <v>534</v>
      </c>
      <c r="G775" s="155" t="s">
        <v>533</v>
      </c>
      <c r="H775" s="155" t="s">
        <v>534</v>
      </c>
      <c r="I775" s="163" t="s">
        <v>535</v>
      </c>
      <c r="J775" s="163" t="s">
        <v>536</v>
      </c>
      <c r="K775" s="153" t="s">
        <v>4</v>
      </c>
      <c r="L775" s="153" t="s">
        <v>537</v>
      </c>
      <c r="M775" s="153" t="s">
        <v>538</v>
      </c>
      <c r="N775" s="153" t="s">
        <v>539</v>
      </c>
    </row>
    <row customHeight="1" ht="14.4" r="776" s="106" spans="1:21">
      <c r="B776" s="153" t="s">
        <v>540</v>
      </c>
      <c r="C776" s="153" t="n">
        <v>153407</v>
      </c>
      <c r="D776" s="157" t="n">
        <v>4919.315</v>
      </c>
      <c r="E776" s="153" t="n">
        <v>168939</v>
      </c>
      <c r="F776" s="157" t="n">
        <v>4967.129</v>
      </c>
      <c r="G776" s="153" t="n">
        <v>286399</v>
      </c>
      <c r="H776" s="157" t="n">
        <v>17140.6651</v>
      </c>
      <c r="I776" s="161" t="n">
        <v>-47.8140000000003</v>
      </c>
      <c r="J776" s="161" t="n">
        <v>-62.3268760005314</v>
      </c>
      <c r="K776" s="158" t="n">
        <v>42306</v>
      </c>
      <c r="L776" s="159" t="n">
        <v>5982.19</v>
      </c>
      <c r="M776" s="159" t="n">
        <v>5446.42</v>
      </c>
      <c r="N776" s="159" t="n">
        <v>535.77</v>
      </c>
    </row>
    <row customHeight="1" ht="14.4" r="777" s="106" spans="1:21">
      <c r="B777" s="153" t="s">
        <v>541</v>
      </c>
      <c r="C777" s="153" t="n">
        <v>518856</v>
      </c>
      <c r="D777" s="157" t="n">
        <v>17942.4528</v>
      </c>
      <c r="E777" s="153" t="n">
        <v>511217</v>
      </c>
      <c r="F777" s="157" t="n">
        <v>15854.8527</v>
      </c>
      <c r="G777" s="153" t="n">
        <v>726894</v>
      </c>
      <c r="H777" s="157" t="n">
        <v>44073.6672</v>
      </c>
      <c r="I777" s="161" t="n">
        <v>2087.6001</v>
      </c>
      <c r="J777" s="161" t="n">
        <v>-66.65319448885469</v>
      </c>
    </row>
    <row customHeight="1" ht="14.4" r="778" s="106" spans="1:21">
      <c r="B778" s="153" t="s">
        <v>542</v>
      </c>
      <c r="C778" s="153" t="n">
        <v>350379</v>
      </c>
      <c r="D778" s="157" t="n">
        <v>12549.314</v>
      </c>
      <c r="E778" s="153" t="n">
        <v>343451</v>
      </c>
      <c r="F778" s="157" t="n">
        <v>13547.0548</v>
      </c>
      <c r="G778" s="153" t="n">
        <v>883326</v>
      </c>
      <c r="H778" s="157" t="n">
        <v>44746.5365</v>
      </c>
      <c r="I778" s="161" t="n">
        <v>-997.7408</v>
      </c>
      <c r="J778" s="161" t="n">
        <v>-31.6905944900918</v>
      </c>
    </row>
    <row customHeight="1" ht="14.4" r="779" s="106" spans="1:21">
      <c r="B779" s="153" t="s">
        <v>543</v>
      </c>
      <c r="C779" s="153" t="n">
        <v>48608</v>
      </c>
      <c r="D779" s="157" t="n">
        <v>1454.6254</v>
      </c>
      <c r="E779" s="153" t="n">
        <v>47300</v>
      </c>
      <c r="F779" s="157" t="n">
        <v>1451.1421</v>
      </c>
      <c r="G779" s="153" t="n">
        <v>1144</v>
      </c>
      <c r="H779" s="157" t="n">
        <v>58.58</v>
      </c>
      <c r="I779" s="161" t="n">
        <v>3.48329999999987</v>
      </c>
      <c r="J779" s="161" t="n">
        <v>-99.20683893422451</v>
      </c>
    </row>
    <row customHeight="1" ht="14.4" r="780" s="106" spans="1:21">
      <c r="B780" s="153" t="s">
        <v>544</v>
      </c>
      <c r="C780" s="153">
        <f>SUM(C776:C779)</f>
        <v/>
      </c>
      <c r="D780" s="157">
        <f>SUM(D776:D779)</f>
        <v/>
      </c>
      <c r="E780" s="153">
        <f>SUM(E776:E779)</f>
        <v/>
      </c>
      <c r="F780" s="157">
        <f>SUM(F776:F779)</f>
        <v/>
      </c>
      <c r="G780" s="153">
        <f>SUM(G776:G779)</f>
        <v/>
      </c>
      <c r="H780" s="153">
        <f>SUM(H776:H779)</f>
        <v/>
      </c>
      <c r="I780" s="161" t="n">
        <v>1045.5286</v>
      </c>
      <c r="J780" s="161" t="n">
        <v>-56.6461444973934</v>
      </c>
    </row>
    <row customHeight="1" ht="14.4" r="781" s="106" spans="1:21">
      <c r="D781" s="109" t="n"/>
      <c r="F781" s="109" t="n"/>
      <c r="I781" s="164" t="n"/>
      <c r="J781" s="164" t="n"/>
    </row>
    <row customHeight="1" ht="14.4" r="782" s="106" spans="1:21">
      <c r="D782" s="109" t="n"/>
      <c r="F782" s="109" t="n"/>
      <c r="I782" s="164" t="n"/>
      <c r="J782" s="164" t="n"/>
    </row>
    <row customHeight="1" ht="14.4" r="783" s="106" spans="1:21">
      <c r="B783" s="151" t="s">
        <v>630</v>
      </c>
      <c r="I783" s="161" t="n"/>
      <c r="J783" s="162" t="n"/>
    </row>
    <row customHeight="1" ht="14.4" r="784" s="106" spans="1:21">
      <c r="B784" s="153" t="n"/>
      <c r="C784" s="154" t="s">
        <v>529</v>
      </c>
      <c r="E784" s="154" t="s">
        <v>530</v>
      </c>
      <c r="G784" s="154" t="s">
        <v>531</v>
      </c>
      <c r="I784" s="161" t="n"/>
      <c r="J784" s="162" t="n"/>
      <c r="K784" s="153" t="s">
        <v>532</v>
      </c>
      <c r="L784" s="153" t="n"/>
      <c r="M784" s="153" t="n"/>
      <c r="N784" s="153" t="n"/>
    </row>
    <row customHeight="1" ht="28.8" r="785" s="106" spans="1:21">
      <c r="B785" s="153" t="n"/>
      <c r="C785" s="155" t="s">
        <v>533</v>
      </c>
      <c r="D785" s="155" t="s">
        <v>534</v>
      </c>
      <c r="E785" s="155" t="s">
        <v>533</v>
      </c>
      <c r="F785" s="155" t="s">
        <v>534</v>
      </c>
      <c r="G785" s="155" t="s">
        <v>533</v>
      </c>
      <c r="H785" s="155" t="s">
        <v>534</v>
      </c>
      <c r="I785" s="163" t="s">
        <v>535</v>
      </c>
      <c r="J785" s="163" t="s">
        <v>536</v>
      </c>
      <c r="K785" s="153" t="s">
        <v>4</v>
      </c>
      <c r="L785" s="153" t="s">
        <v>537</v>
      </c>
      <c r="M785" s="153" t="s">
        <v>538</v>
      </c>
      <c r="N785" s="153" t="s">
        <v>539</v>
      </c>
    </row>
    <row customHeight="1" ht="14.4" r="786" s="106" spans="1:21">
      <c r="B786" s="153" t="s">
        <v>540</v>
      </c>
      <c r="C786" s="153" t="n">
        <v>38599</v>
      </c>
      <c r="D786" s="157" t="n">
        <v>2268.6132</v>
      </c>
      <c r="E786" s="153" t="n">
        <v>32668</v>
      </c>
      <c r="F786" s="157" t="n">
        <v>1934.5514</v>
      </c>
      <c r="G786" s="153" t="n">
        <v>285238</v>
      </c>
      <c r="H786" s="157" t="n">
        <v>17025.8265</v>
      </c>
      <c r="I786" s="161" t="n">
        <v>334.0618</v>
      </c>
      <c r="J786" s="161" t="n">
        <v>-0.405378510399827</v>
      </c>
      <c r="K786" s="158" t="n">
        <v>42307</v>
      </c>
      <c r="L786" s="159" t="n">
        <v>3413.48</v>
      </c>
      <c r="M786" s="159" t="n">
        <v>4776.42</v>
      </c>
      <c r="N786" s="159" t="n">
        <v>-1362.94</v>
      </c>
    </row>
    <row customHeight="1" ht="14.4" r="787" s="106" spans="1:21">
      <c r="B787" s="153" t="s">
        <v>541</v>
      </c>
      <c r="C787" s="153" t="n">
        <v>286983</v>
      </c>
      <c r="D787" s="157" t="n">
        <v>17034.8928</v>
      </c>
      <c r="E787" s="153" t="n">
        <v>248288</v>
      </c>
      <c r="F787" s="157" t="n">
        <v>14881.3442</v>
      </c>
      <c r="G787" s="153" t="n">
        <v>859525</v>
      </c>
      <c r="H787" s="157" t="n">
        <v>51734.9709</v>
      </c>
      <c r="I787" s="161" t="n">
        <v>2153.5486</v>
      </c>
      <c r="J787" s="161" t="n">
        <v>18.2462642421041</v>
      </c>
    </row>
    <row customHeight="1" ht="14.4" r="788" s="106" spans="1:21">
      <c r="B788" s="153" t="s">
        <v>542</v>
      </c>
      <c r="C788" s="153" t="n">
        <v>68445</v>
      </c>
      <c r="D788" s="157" t="n">
        <v>3502.8169</v>
      </c>
      <c r="E788" s="153" t="n">
        <v>70399</v>
      </c>
      <c r="F788" s="157" t="n">
        <v>3580.1007</v>
      </c>
      <c r="G788" s="153" t="n">
        <v>893650</v>
      </c>
      <c r="H788" s="157" t="n">
        <v>45027.1539</v>
      </c>
      <c r="I788" s="161" t="n">
        <v>-77.2838000000002</v>
      </c>
      <c r="J788" s="161" t="n">
        <v>1.16876441993103</v>
      </c>
    </row>
    <row customHeight="1" ht="14.4" r="789" s="106" spans="1:21">
      <c r="B789" s="153" t="s">
        <v>543</v>
      </c>
      <c r="C789" s="153" t="n">
        <v>47935</v>
      </c>
      <c r="D789" s="157" t="n">
        <v>2391.2768</v>
      </c>
      <c r="E789" s="153" t="n">
        <v>43629</v>
      </c>
      <c r="F789" s="157" t="n">
        <v>2170.1887</v>
      </c>
      <c r="G789" s="153" t="n">
        <v>28822</v>
      </c>
      <c r="H789" s="157" t="n">
        <v>1442.0324</v>
      </c>
      <c r="I789" s="161" t="n">
        <v>221.0881</v>
      </c>
      <c r="J789" s="161" t="n">
        <v>2419.40559440559</v>
      </c>
    </row>
    <row customHeight="1" ht="14.4" r="790" s="106" spans="1:21">
      <c r="B790" s="153" t="s">
        <v>544</v>
      </c>
      <c r="C790" s="153">
        <f>SUM(C786:C789)</f>
        <v/>
      </c>
      <c r="D790" s="157">
        <f>SUM(D786:D789)</f>
        <v/>
      </c>
      <c r="E790" s="153">
        <f>SUM(E786:E789)</f>
        <v/>
      </c>
      <c r="F790" s="157">
        <f>SUM(F786:F789)</f>
        <v/>
      </c>
      <c r="G790" s="153">
        <f>SUM(G786:G789)</f>
        <v/>
      </c>
      <c r="H790" s="153">
        <f>SUM(H786:H789)</f>
        <v/>
      </c>
      <c r="I790" s="161" t="n">
        <v>2631.4147</v>
      </c>
      <c r="J790" s="161" t="n">
        <v>8.930092956812841</v>
      </c>
    </row>
    <row customHeight="1" ht="14.4" r="791" s="106" spans="1:21">
      <c r="D791" s="109" t="n"/>
      <c r="F791" s="109" t="n"/>
      <c r="I791" s="164" t="n"/>
      <c r="J791" s="164" t="n"/>
    </row>
    <row customHeight="1" ht="14.4" r="792" s="106" spans="1:21">
      <c r="B792" s="151" t="s">
        <v>631</v>
      </c>
      <c r="I792" s="161" t="n"/>
      <c r="J792" s="162" t="n"/>
    </row>
    <row customHeight="1" ht="14.4" r="793" s="106" spans="1:21">
      <c r="B793" s="153" t="n"/>
      <c r="C793" s="154" t="s">
        <v>529</v>
      </c>
      <c r="E793" s="154" t="s">
        <v>530</v>
      </c>
      <c r="G793" s="154" t="s">
        <v>531</v>
      </c>
      <c r="I793" s="161" t="n"/>
      <c r="J793" s="162" t="n"/>
      <c r="K793" s="153" t="s">
        <v>532</v>
      </c>
      <c r="L793" s="153" t="n"/>
      <c r="M793" s="153" t="n"/>
      <c r="N793" s="153" t="n"/>
    </row>
    <row customHeight="1" ht="28.8" r="794" s="106" spans="1:21">
      <c r="B794" s="153" t="n"/>
      <c r="C794" s="155" t="s">
        <v>533</v>
      </c>
      <c r="D794" s="155" t="s">
        <v>534</v>
      </c>
      <c r="E794" s="155" t="s">
        <v>533</v>
      </c>
      <c r="F794" s="155" t="s">
        <v>534</v>
      </c>
      <c r="G794" s="155" t="s">
        <v>533</v>
      </c>
      <c r="H794" s="155" t="s">
        <v>534</v>
      </c>
      <c r="I794" s="163" t="s">
        <v>535</v>
      </c>
      <c r="J794" s="163" t="s">
        <v>536</v>
      </c>
      <c r="K794" s="153" t="s">
        <v>4</v>
      </c>
      <c r="L794" s="153" t="s">
        <v>537</v>
      </c>
      <c r="M794" s="153" t="s">
        <v>538</v>
      </c>
      <c r="N794" s="153" t="s">
        <v>539</v>
      </c>
    </row>
    <row customHeight="1" ht="14.4" r="795" s="106" spans="1:21">
      <c r="B795" s="153" t="s">
        <v>540</v>
      </c>
      <c r="C795" s="153" t="n">
        <v>26424</v>
      </c>
      <c r="D795" s="157" t="n">
        <v>1554.1705</v>
      </c>
      <c r="E795" s="153" t="n">
        <v>31173</v>
      </c>
      <c r="F795" s="157" t="n">
        <v>1810.2092</v>
      </c>
      <c r="G795" s="153" t="n">
        <v>281867</v>
      </c>
      <c r="H795" s="157" t="n">
        <v>16801.7014</v>
      </c>
      <c r="I795" s="161" t="n">
        <v>-256.0387</v>
      </c>
      <c r="J795" s="161" t="n">
        <v>-1.18182009409686</v>
      </c>
      <c r="K795" s="158" t="n">
        <v>42310</v>
      </c>
      <c r="L795" s="159" t="n">
        <v>3258</v>
      </c>
      <c r="M795" s="159" t="n">
        <v>3530.67</v>
      </c>
      <c r="N795" s="159" t="n">
        <v>-272.67</v>
      </c>
    </row>
    <row customHeight="1" ht="14.4" r="796" s="106" spans="1:21">
      <c r="B796" s="153" t="s">
        <v>541</v>
      </c>
      <c r="C796" s="153" t="n">
        <v>249859</v>
      </c>
      <c r="D796" s="157" t="n">
        <v>14611.5664</v>
      </c>
      <c r="E796" s="153" t="n">
        <v>210876</v>
      </c>
      <c r="F796" s="157" t="n">
        <v>12396.5745</v>
      </c>
      <c r="G796" s="153" t="n">
        <v>941388</v>
      </c>
      <c r="H796" s="157" t="n">
        <v>56504.9511</v>
      </c>
      <c r="I796" s="161" t="n">
        <v>2214.9919</v>
      </c>
      <c r="J796" s="161" t="n">
        <v>9.524213955382329</v>
      </c>
    </row>
    <row customHeight="1" ht="14.4" r="797" s="106" spans="1:21">
      <c r="B797" s="153" t="s">
        <v>542</v>
      </c>
      <c r="C797" s="153" t="n">
        <v>61255</v>
      </c>
      <c r="D797" s="157" t="n">
        <v>3076.0166</v>
      </c>
      <c r="E797" s="153" t="n">
        <v>66758</v>
      </c>
      <c r="F797" s="157" t="n">
        <v>3342.9413</v>
      </c>
      <c r="G797" s="153" t="n">
        <v>912215</v>
      </c>
      <c r="H797" s="157" t="n">
        <v>45855.8117</v>
      </c>
      <c r="I797" s="161" t="n">
        <v>-266.9247</v>
      </c>
      <c r="J797" s="161" t="n">
        <v>2.07743523750909</v>
      </c>
    </row>
    <row customHeight="1" ht="14.4" r="798" s="106" spans="1:21">
      <c r="B798" s="153" t="s">
        <v>543</v>
      </c>
      <c r="C798" s="153" t="n">
        <v>32094</v>
      </c>
      <c r="D798" s="157" t="n">
        <v>1619.8765</v>
      </c>
      <c r="E798" s="153" t="n">
        <v>30726</v>
      </c>
      <c r="F798" s="157" t="n">
        <v>1548.2902</v>
      </c>
      <c r="G798" s="153" t="n">
        <v>38038</v>
      </c>
      <c r="H798" s="157" t="n">
        <v>1905.4555</v>
      </c>
      <c r="I798" s="161" t="n">
        <v>71.58630000000019</v>
      </c>
      <c r="J798" s="161" t="n">
        <v>31.975574214142</v>
      </c>
    </row>
    <row customHeight="1" ht="14.4" r="799" s="106" spans="1:21">
      <c r="B799" s="153" t="s">
        <v>544</v>
      </c>
      <c r="C799" s="153">
        <f>SUM(C795:C798)</f>
        <v/>
      </c>
      <c r="D799" s="157">
        <f>SUM(D795:D798)</f>
        <v/>
      </c>
      <c r="E799" s="153">
        <f>SUM(E795:E798)</f>
        <v/>
      </c>
      <c r="F799" s="157">
        <f>SUM(F795:F798)</f>
        <v/>
      </c>
      <c r="G799" s="153">
        <f>SUM(G795:G798)</f>
        <v/>
      </c>
      <c r="H799" s="153">
        <f>SUM(H795:H798)</f>
        <v/>
      </c>
      <c r="I799" s="161" t="n">
        <v>1763.6148</v>
      </c>
      <c r="J799" s="161" t="n">
        <v>5.14082820772675</v>
      </c>
    </row>
    <row customHeight="1" ht="14.4" r="800" s="106" spans="1:21">
      <c r="D800" s="109" t="n"/>
      <c r="F800" s="109" t="n"/>
      <c r="I800" s="164" t="n"/>
      <c r="J800" s="164" t="n"/>
    </row>
    <row customHeight="1" ht="14.4" r="801" s="106" spans="1:21">
      <c r="B801" s="151" t="s">
        <v>632</v>
      </c>
      <c r="I801" s="161" t="n"/>
      <c r="J801" s="162" t="n"/>
    </row>
    <row customHeight="1" ht="14.4" r="802" s="106" spans="1:21">
      <c r="B802" s="153" t="n"/>
      <c r="C802" s="154" t="s">
        <v>529</v>
      </c>
      <c r="E802" s="154" t="s">
        <v>530</v>
      </c>
      <c r="G802" s="154" t="s">
        <v>531</v>
      </c>
      <c r="I802" s="161" t="n"/>
      <c r="J802" s="162" t="n"/>
      <c r="K802" s="153" t="s">
        <v>532</v>
      </c>
      <c r="L802" s="153" t="n"/>
      <c r="M802" s="153" t="n"/>
      <c r="N802" s="153" t="n"/>
    </row>
    <row customHeight="1" ht="28.8" r="803" s="106" spans="1:21">
      <c r="B803" s="153" t="n"/>
      <c r="C803" s="155" t="s">
        <v>533</v>
      </c>
      <c r="D803" s="155" t="s">
        <v>534</v>
      </c>
      <c r="E803" s="155" t="s">
        <v>533</v>
      </c>
      <c r="F803" s="155" t="s">
        <v>534</v>
      </c>
      <c r="G803" s="155" t="s">
        <v>533</v>
      </c>
      <c r="H803" s="155" t="s">
        <v>534</v>
      </c>
      <c r="I803" s="163" t="s">
        <v>535</v>
      </c>
      <c r="J803" s="163" t="s">
        <v>536</v>
      </c>
      <c r="K803" s="153" t="s">
        <v>4</v>
      </c>
      <c r="L803" s="153" t="s">
        <v>537</v>
      </c>
      <c r="M803" s="153" t="s">
        <v>538</v>
      </c>
      <c r="N803" s="153" t="s">
        <v>539</v>
      </c>
    </row>
    <row customHeight="1" ht="14.4" r="804" s="106" spans="1:21">
      <c r="B804" s="153" t="s">
        <v>540</v>
      </c>
      <c r="C804" s="153" t="n">
        <v>24197</v>
      </c>
      <c r="D804" s="157" t="n">
        <v>1411.3491</v>
      </c>
      <c r="E804" s="153" t="n">
        <v>17300</v>
      </c>
      <c r="F804" s="157" t="n">
        <v>1009.0012</v>
      </c>
      <c r="G804" s="153" t="n">
        <v>281750</v>
      </c>
      <c r="H804" s="157" t="n">
        <v>16797.7908</v>
      </c>
      <c r="I804" s="161" t="n">
        <v>402.3479</v>
      </c>
      <c r="J804" s="161" t="n">
        <v>-0.0415089386128919</v>
      </c>
      <c r="K804" s="158" t="n">
        <v>42311</v>
      </c>
      <c r="L804" s="159" t="n">
        <v>3171.23</v>
      </c>
      <c r="M804" s="159" t="n">
        <v>3621.07</v>
      </c>
      <c r="N804" s="159" t="n">
        <v>-449.84</v>
      </c>
    </row>
    <row customHeight="1" ht="14.4" r="805" s="106" spans="1:21">
      <c r="B805" s="153" t="s">
        <v>541</v>
      </c>
      <c r="C805" s="153" t="n">
        <v>208759</v>
      </c>
      <c r="D805" s="157" t="n">
        <v>12172.1994</v>
      </c>
      <c r="E805" s="153" t="n">
        <v>203128</v>
      </c>
      <c r="F805" s="157" t="n">
        <v>11927.834</v>
      </c>
      <c r="G805" s="153" t="n">
        <v>990721</v>
      </c>
      <c r="H805" s="157" t="n">
        <v>59487.5522</v>
      </c>
      <c r="I805" s="161" t="n">
        <v>244.365399999999</v>
      </c>
      <c r="J805" s="161" t="n">
        <v>5.2404534580853</v>
      </c>
    </row>
    <row customHeight="1" ht="14.4" r="806" s="106" spans="1:21">
      <c r="B806" s="153" t="s">
        <v>542</v>
      </c>
      <c r="C806" s="153" t="n">
        <v>56439</v>
      </c>
      <c r="D806" s="157" t="n">
        <v>2858.4413</v>
      </c>
      <c r="E806" s="153" t="n">
        <v>54259</v>
      </c>
      <c r="F806" s="157" t="n">
        <v>2741.0543</v>
      </c>
      <c r="G806" s="153" t="n">
        <v>918903</v>
      </c>
      <c r="H806" s="157" t="n">
        <v>46198.0868</v>
      </c>
      <c r="I806" s="161" t="n">
        <v>117.387</v>
      </c>
      <c r="J806" s="161" t="n">
        <v>0.733160493962498</v>
      </c>
    </row>
    <row customHeight="1" ht="14.4" r="807" s="106" spans="1:21">
      <c r="B807" s="153" t="s">
        <v>543</v>
      </c>
      <c r="C807" s="153" t="n">
        <v>24415</v>
      </c>
      <c r="D807" s="157" t="n">
        <v>1247.5048</v>
      </c>
      <c r="E807" s="153" t="n">
        <v>24379</v>
      </c>
      <c r="F807" s="157" t="n">
        <v>1244.5354</v>
      </c>
      <c r="G807" s="153" t="n">
        <v>43706</v>
      </c>
      <c r="H807" s="157" t="n">
        <v>2191.9875</v>
      </c>
      <c r="I807" s="161" t="n">
        <v>2.96939999999995</v>
      </c>
      <c r="J807" s="161" t="n">
        <v>14.9008885850991</v>
      </c>
    </row>
    <row customHeight="1" ht="14.4" r="808" s="106" spans="1:21">
      <c r="B808" s="153" t="s">
        <v>544</v>
      </c>
      <c r="C808" s="153">
        <f>SUM(C804:C807)</f>
        <v/>
      </c>
      <c r="D808" s="157">
        <f>SUM(D804:D807)</f>
        <v/>
      </c>
      <c r="E808" s="153">
        <f>SUM(E804:E807)</f>
        <v/>
      </c>
      <c r="F808" s="157">
        <f>SUM(F804:F807)</f>
        <v/>
      </c>
      <c r="G808" s="153">
        <f>SUM(G804:G807)</f>
        <v/>
      </c>
      <c r="H808" s="153">
        <f>SUM(H804:H807)</f>
        <v/>
      </c>
      <c r="I808" s="161" t="n">
        <v>767.069699999996</v>
      </c>
      <c r="J808" s="161" t="n">
        <v>2.83283981471428</v>
      </c>
    </row>
    <row customHeight="1" ht="14.4" r="809" s="106" spans="1:21">
      <c r="D809" s="109" t="n"/>
      <c r="F809" s="109" t="n"/>
      <c r="I809" s="164" t="n"/>
      <c r="J809" s="164" t="n"/>
    </row>
    <row customHeight="1" ht="14.4" r="810" s="106" spans="1:21">
      <c r="B810" s="151" t="s">
        <v>633</v>
      </c>
      <c r="I810" s="161" t="n"/>
      <c r="J810" s="162" t="n"/>
    </row>
    <row customHeight="1" ht="14.4" r="811" s="106" spans="1:21">
      <c r="B811" s="153" t="n"/>
      <c r="C811" s="154" t="s">
        <v>529</v>
      </c>
      <c r="E811" s="154" t="s">
        <v>530</v>
      </c>
      <c r="G811" s="154" t="s">
        <v>531</v>
      </c>
      <c r="I811" s="161" t="n"/>
      <c r="J811" s="162" t="n"/>
      <c r="K811" s="153" t="s">
        <v>532</v>
      </c>
      <c r="L811" s="153" t="n"/>
      <c r="M811" s="153" t="n"/>
      <c r="N811" s="153" t="n"/>
    </row>
    <row customHeight="1" ht="28.8" r="812" s="106" spans="1:21">
      <c r="B812" s="153" t="n"/>
      <c r="C812" s="155" t="s">
        <v>533</v>
      </c>
      <c r="D812" s="155" t="s">
        <v>534</v>
      </c>
      <c r="E812" s="155" t="s">
        <v>533</v>
      </c>
      <c r="F812" s="155" t="s">
        <v>534</v>
      </c>
      <c r="G812" s="155" t="s">
        <v>533</v>
      </c>
      <c r="H812" s="155" t="s">
        <v>534</v>
      </c>
      <c r="I812" s="163" t="s">
        <v>535</v>
      </c>
      <c r="J812" s="163" t="s">
        <v>536</v>
      </c>
      <c r="K812" s="153" t="s">
        <v>4</v>
      </c>
      <c r="L812" s="153" t="s">
        <v>537</v>
      </c>
      <c r="M812" s="153" t="s">
        <v>538</v>
      </c>
      <c r="N812" s="153" t="s">
        <v>539</v>
      </c>
    </row>
    <row customHeight="1" ht="14.4" r="813" s="106" spans="1:21">
      <c r="B813" s="153" t="s">
        <v>540</v>
      </c>
      <c r="C813" s="153" t="n">
        <v>19069</v>
      </c>
      <c r="D813" s="157" t="n">
        <v>1124.2991</v>
      </c>
      <c r="E813" s="153" t="n">
        <v>24319</v>
      </c>
      <c r="F813" s="157" t="n">
        <v>1418.2725</v>
      </c>
      <c r="G813" s="153" t="n">
        <v>282544</v>
      </c>
      <c r="H813" s="157" t="n">
        <v>16800.7865</v>
      </c>
      <c r="I813" s="161" t="n">
        <v>-293.9734</v>
      </c>
      <c r="J813" s="161" t="n">
        <v>0.281810115350488</v>
      </c>
      <c r="K813" s="158" t="n">
        <v>42312</v>
      </c>
      <c r="L813" s="159" t="n">
        <v>3531.96</v>
      </c>
      <c r="M813" s="159" t="n">
        <v>3498.8</v>
      </c>
      <c r="N813" s="159" t="n">
        <v>33.16</v>
      </c>
    </row>
    <row customHeight="1" ht="14.4" r="814" s="106" spans="1:21">
      <c r="B814" s="153" t="s">
        <v>541</v>
      </c>
      <c r="C814" s="153" t="n">
        <v>182826</v>
      </c>
      <c r="D814" s="157" t="n">
        <v>10660.0249</v>
      </c>
      <c r="E814" s="153" t="n">
        <v>186227</v>
      </c>
      <c r="F814" s="157" t="n">
        <v>10853.4415</v>
      </c>
      <c r="G814" s="153" t="n">
        <v>1015025</v>
      </c>
      <c r="H814" s="157" t="n">
        <v>60728.8359</v>
      </c>
      <c r="I814" s="161" t="n">
        <v>-193.4166</v>
      </c>
      <c r="J814" s="161" t="n">
        <v>2.45316289853551</v>
      </c>
    </row>
    <row customHeight="1" ht="14.4" r="815" s="106" spans="1:21">
      <c r="B815" s="153" t="s">
        <v>542</v>
      </c>
      <c r="C815" s="153" t="n">
        <v>54180</v>
      </c>
      <c r="D815" s="157" t="n">
        <v>2789.557</v>
      </c>
      <c r="E815" s="153" t="n">
        <v>55282</v>
      </c>
      <c r="F815" s="157" t="n">
        <v>2824.0363</v>
      </c>
      <c r="G815" s="153" t="n">
        <v>928697</v>
      </c>
      <c r="H815" s="157" t="n">
        <v>46721.8397</v>
      </c>
      <c r="I815" s="161" t="n">
        <v>-34.4793000000004</v>
      </c>
      <c r="J815" s="161" t="n">
        <v>1.06583611110204</v>
      </c>
    </row>
    <row customHeight="1" ht="14.4" r="816" s="106" spans="1:21">
      <c r="B816" s="153" t="s">
        <v>543</v>
      </c>
      <c r="C816" s="153" t="n">
        <v>27470</v>
      </c>
      <c r="D816" s="157" t="n">
        <v>1437.6626</v>
      </c>
      <c r="E816" s="153" t="n">
        <v>25917</v>
      </c>
      <c r="F816" s="157" t="n">
        <v>1353.3326</v>
      </c>
      <c r="G816" s="153" t="n">
        <v>48441</v>
      </c>
      <c r="H816" s="157" t="n">
        <v>2427.1962</v>
      </c>
      <c r="I816" s="161" t="n">
        <v>84.3300000000002</v>
      </c>
      <c r="J816" s="161" t="n">
        <v>10.8337528028188</v>
      </c>
    </row>
    <row customHeight="1" ht="14.4" r="817" s="106" spans="1:21">
      <c r="B817" s="153" t="s">
        <v>544</v>
      </c>
      <c r="C817" s="153">
        <f>SUM(C813:C816)</f>
        <v/>
      </c>
      <c r="D817" s="157">
        <f>SUM(D813:D816)</f>
        <v/>
      </c>
      <c r="E817" s="153">
        <f>SUM(E813:E816)</f>
        <v/>
      </c>
      <c r="F817" s="157">
        <f>SUM(F813:F816)</f>
        <v/>
      </c>
      <c r="G817" s="153">
        <f>SUM(G813:G816)</f>
        <v/>
      </c>
      <c r="H817" s="153">
        <f>SUM(H813:H816)</f>
        <v/>
      </c>
      <c r="I817" s="161" t="n">
        <v>-437.5393</v>
      </c>
      <c r="J817" s="161" t="n">
        <v>1.77295667269181</v>
      </c>
    </row>
    <row customHeight="1" ht="14.4" r="818" s="106" spans="1:21">
      <c r="B818" s="151" t="n"/>
      <c r="I818" s="161" t="n"/>
      <c r="J818" s="162" t="n"/>
    </row>
    <row customHeight="1" ht="14.4" r="819" s="106" spans="1:21">
      <c r="B819" s="151" t="s">
        <v>634</v>
      </c>
      <c r="I819" s="161" t="n"/>
      <c r="J819" s="162" t="n"/>
    </row>
    <row customHeight="1" ht="14.4" r="820" s="106" spans="1:21">
      <c r="B820" s="153" t="n"/>
      <c r="C820" s="154" t="s">
        <v>529</v>
      </c>
      <c r="E820" s="154" t="s">
        <v>530</v>
      </c>
      <c r="G820" s="154" t="s">
        <v>531</v>
      </c>
      <c r="I820" s="161" t="n"/>
      <c r="J820" s="162" t="n"/>
      <c r="K820" s="153" t="s">
        <v>532</v>
      </c>
      <c r="L820" s="153" t="n"/>
      <c r="M820" s="153" t="n"/>
      <c r="N820" s="153" t="n"/>
    </row>
    <row customHeight="1" ht="28.8" r="821" s="106" spans="1:21">
      <c r="B821" s="153" t="n"/>
      <c r="C821" s="155" t="s">
        <v>533</v>
      </c>
      <c r="D821" s="155" t="s">
        <v>534</v>
      </c>
      <c r="E821" s="155" t="s">
        <v>533</v>
      </c>
      <c r="F821" s="155" t="s">
        <v>534</v>
      </c>
      <c r="G821" s="155" t="s">
        <v>533</v>
      </c>
      <c r="H821" s="155" t="s">
        <v>534</v>
      </c>
      <c r="I821" s="163" t="s">
        <v>535</v>
      </c>
      <c r="J821" s="163" t="s">
        <v>536</v>
      </c>
      <c r="K821" s="153" t="s">
        <v>4</v>
      </c>
      <c r="L821" s="153" t="s">
        <v>537</v>
      </c>
      <c r="M821" s="153" t="s">
        <v>538</v>
      </c>
      <c r="N821" s="153" t="s">
        <v>539</v>
      </c>
    </row>
    <row customHeight="1" ht="14.4" r="822" s="106" spans="1:21">
      <c r="B822" s="153" t="s">
        <v>540</v>
      </c>
      <c r="C822" s="153" t="n">
        <v>28616</v>
      </c>
      <c r="D822" s="157" t="n">
        <v>1683.6769</v>
      </c>
      <c r="E822" s="153" t="n">
        <v>43928</v>
      </c>
      <c r="F822" s="157" t="n">
        <v>2542.0434</v>
      </c>
      <c r="G822" s="153" t="n">
        <v>286164</v>
      </c>
      <c r="H822" s="157" t="n">
        <v>16778.9388</v>
      </c>
      <c r="I822" s="161" t="n">
        <v>-858.3665</v>
      </c>
      <c r="J822" s="161" t="n">
        <v>1.28121637691829</v>
      </c>
      <c r="K822" s="158" t="n">
        <v>42313</v>
      </c>
      <c r="L822" s="159" t="n">
        <v>3915.98</v>
      </c>
      <c r="M822" s="159" t="n">
        <v>4907.85</v>
      </c>
      <c r="N822" s="159" t="n">
        <v>-991.87</v>
      </c>
    </row>
    <row customHeight="1" ht="14.4" r="823" s="106" spans="1:21">
      <c r="B823" s="153" t="s">
        <v>541</v>
      </c>
      <c r="C823" s="153" t="n">
        <v>261647</v>
      </c>
      <c r="D823" s="157" t="n">
        <v>15210.3899</v>
      </c>
      <c r="E823" s="153" t="n">
        <v>295989</v>
      </c>
      <c r="F823" s="157" t="n">
        <v>17392.2802</v>
      </c>
      <c r="G823" s="153" t="n">
        <v>1060268</v>
      </c>
      <c r="H823" s="157" t="n">
        <v>62646.7931</v>
      </c>
      <c r="I823" s="161" t="n">
        <v>-2181.8903</v>
      </c>
      <c r="J823" s="161" t="n">
        <v>4.45732863722568</v>
      </c>
    </row>
    <row customHeight="1" ht="14.4" r="824" s="106" spans="1:21">
      <c r="B824" s="153" t="s">
        <v>542</v>
      </c>
      <c r="C824" s="153" t="n">
        <v>49521</v>
      </c>
      <c r="D824" s="157" t="n">
        <v>2501.8553</v>
      </c>
      <c r="E824" s="153" t="n">
        <v>70239</v>
      </c>
      <c r="F824" s="157" t="n">
        <v>3574.3279</v>
      </c>
      <c r="G824" s="153" t="n">
        <v>928943</v>
      </c>
      <c r="H824" s="157" t="n">
        <v>45965.1284</v>
      </c>
      <c r="I824" s="161" t="n">
        <v>-1072.4726</v>
      </c>
      <c r="J824" s="161" t="n">
        <v>0.0264887256015686</v>
      </c>
    </row>
    <row customHeight="1" ht="14.4" r="825" s="106" spans="1:21">
      <c r="B825" s="153" t="s">
        <v>543</v>
      </c>
      <c r="C825" s="153" t="n">
        <v>33122</v>
      </c>
      <c r="D825" s="157" t="n">
        <v>1683.7116</v>
      </c>
      <c r="E825" s="153" t="n">
        <v>33980</v>
      </c>
      <c r="F825" s="157" t="n">
        <v>1718.3686</v>
      </c>
      <c r="G825" s="153" t="n">
        <v>53633</v>
      </c>
      <c r="H825" s="157" t="n">
        <v>2645.7574</v>
      </c>
      <c r="I825" s="161" t="n">
        <v>-34.6569999999999</v>
      </c>
      <c r="J825" s="161" t="n">
        <v>10.718193266035</v>
      </c>
    </row>
    <row customHeight="1" ht="14.4" r="826" s="106" spans="1:21">
      <c r="B826" s="153" t="s">
        <v>544</v>
      </c>
      <c r="C826" s="153">
        <f>SUM(C822:C825)</f>
        <v/>
      </c>
      <c r="D826" s="157">
        <f>SUM(D822:D825)</f>
        <v/>
      </c>
      <c r="E826" s="153">
        <f>SUM(E822:E825)</f>
        <v/>
      </c>
      <c r="F826" s="157">
        <f>SUM(F822:F825)</f>
        <v/>
      </c>
      <c r="G826" s="153">
        <f>SUM(G822:G825)</f>
        <v/>
      </c>
      <c r="H826" s="153">
        <f>SUM(H822:H825)</f>
        <v/>
      </c>
      <c r="I826" s="161" t="n">
        <v>-4147.3864</v>
      </c>
      <c r="J826" s="161" t="n">
        <v>2.3871645886701</v>
      </c>
    </row>
    <row customHeight="1" ht="14.4" r="827" s="106" spans="1:21">
      <c r="D827" s="109" t="n"/>
      <c r="F827" s="109" t="n"/>
      <c r="I827" s="164" t="n"/>
      <c r="J827" s="164" t="n"/>
    </row>
    <row customHeight="1" ht="14.4" r="828" s="106" spans="1:21">
      <c r="B828" s="151" t="s">
        <v>635</v>
      </c>
      <c r="I828" s="161" t="n"/>
      <c r="J828" s="162" t="n"/>
    </row>
    <row customHeight="1" ht="14.4" r="829" s="106" spans="1:21">
      <c r="B829" s="153" t="n"/>
      <c r="C829" s="154" t="s">
        <v>529</v>
      </c>
      <c r="E829" s="154" t="s">
        <v>530</v>
      </c>
      <c r="G829" s="154" t="s">
        <v>531</v>
      </c>
      <c r="I829" s="161" t="n"/>
      <c r="J829" s="162" t="n"/>
      <c r="K829" s="153" t="s">
        <v>532</v>
      </c>
      <c r="L829" s="153" t="n"/>
      <c r="M829" s="153" t="n"/>
      <c r="N829" s="153" t="n"/>
    </row>
    <row customHeight="1" ht="28.8" r="830" s="106" spans="1:21">
      <c r="B830" s="153" t="n"/>
      <c r="C830" s="155" t="s">
        <v>533</v>
      </c>
      <c r="D830" s="155" t="s">
        <v>534</v>
      </c>
      <c r="E830" s="155" t="s">
        <v>533</v>
      </c>
      <c r="F830" s="155" t="s">
        <v>534</v>
      </c>
      <c r="G830" s="155" t="s">
        <v>533</v>
      </c>
      <c r="H830" s="155" t="s">
        <v>534</v>
      </c>
      <c r="I830" s="163" t="s">
        <v>535</v>
      </c>
      <c r="J830" s="163" t="s">
        <v>536</v>
      </c>
      <c r="K830" s="153" t="s">
        <v>4</v>
      </c>
      <c r="L830" s="153" t="s">
        <v>537</v>
      </c>
      <c r="M830" s="153" t="s">
        <v>538</v>
      </c>
      <c r="N830" s="153" t="s">
        <v>539</v>
      </c>
    </row>
    <row customHeight="1" ht="14.4" r="831" s="106" spans="1:21">
      <c r="B831" s="153" t="s">
        <v>540</v>
      </c>
      <c r="C831" s="153" t="n">
        <v>29562</v>
      </c>
      <c r="D831" s="157" t="n">
        <v>1712.0843</v>
      </c>
      <c r="E831" s="153" t="n">
        <v>39824</v>
      </c>
      <c r="F831" s="157" t="n">
        <v>2360.7471</v>
      </c>
      <c r="G831" s="153" t="n">
        <v>273898</v>
      </c>
      <c r="H831" s="157" t="n">
        <v>16020.0907</v>
      </c>
      <c r="I831" s="161" t="n">
        <v>-648.6627999999999</v>
      </c>
      <c r="J831" s="161" t="n">
        <v>-4.28635327993738</v>
      </c>
      <c r="K831" s="158" t="n">
        <v>42314</v>
      </c>
      <c r="L831" s="159" t="n">
        <v>3160.49</v>
      </c>
      <c r="M831" s="159" t="n">
        <v>2941.32</v>
      </c>
      <c r="N831" s="159" t="n">
        <v>219.17</v>
      </c>
    </row>
    <row customHeight="1" ht="14.4" r="832" s="106" spans="1:21">
      <c r="B832" s="153" t="s">
        <v>541</v>
      </c>
      <c r="C832" s="153" t="n">
        <v>357674</v>
      </c>
      <c r="D832" s="157" t="n">
        <v>20690.4302</v>
      </c>
      <c r="E832" s="153" t="n">
        <v>370816</v>
      </c>
      <c r="F832" s="157" t="n">
        <v>21527.6076</v>
      </c>
      <c r="G832" s="153" t="n">
        <v>1109090</v>
      </c>
      <c r="H832" s="157" t="n">
        <v>65446.606</v>
      </c>
      <c r="I832" s="161" t="n">
        <v>-837.1774000000009</v>
      </c>
      <c r="J832" s="161" t="n">
        <v>4.60468485326352</v>
      </c>
    </row>
    <row customHeight="1" ht="14.4" r="833" s="106" spans="1:21">
      <c r="B833" s="153" t="s">
        <v>542</v>
      </c>
      <c r="C833" s="153" t="n">
        <v>64780</v>
      </c>
      <c r="D833" s="157" t="n">
        <v>3194.4143</v>
      </c>
      <c r="E833" s="153" t="n">
        <v>73635</v>
      </c>
      <c r="F833" s="157" t="n">
        <v>3629.8135</v>
      </c>
      <c r="G833" s="153" t="n">
        <v>932586</v>
      </c>
      <c r="H833" s="157" t="n">
        <v>46046.06</v>
      </c>
      <c r="I833" s="161" t="n">
        <v>-435.3992</v>
      </c>
      <c r="J833" s="161" t="n">
        <v>0.392166150129771</v>
      </c>
    </row>
    <row customHeight="1" ht="14.4" r="834" s="106" spans="1:21">
      <c r="B834" s="153" t="s">
        <v>543</v>
      </c>
      <c r="C834" s="153" t="n">
        <v>54294</v>
      </c>
      <c r="D834" s="157" t="n">
        <v>2643.1058</v>
      </c>
      <c r="E834" s="153" t="n">
        <v>55074</v>
      </c>
      <c r="F834" s="157" t="n">
        <v>2700.002</v>
      </c>
      <c r="G834" s="153" t="n">
        <v>58543</v>
      </c>
      <c r="H834" s="157" t="n">
        <v>2869.5671</v>
      </c>
      <c r="I834" s="161" t="n">
        <v>-56.8962000000001</v>
      </c>
      <c r="J834" s="161" t="n">
        <v>9.154811403427001</v>
      </c>
    </row>
    <row customHeight="1" ht="14.4" r="835" s="106" spans="1:21">
      <c r="B835" s="153" t="s">
        <v>544</v>
      </c>
      <c r="C835" s="153">
        <f>SUM(C831:C834)</f>
        <v/>
      </c>
      <c r="D835" s="157">
        <f>SUM(D831:D834)</f>
        <v/>
      </c>
      <c r="E835" s="153">
        <f>SUM(E831:E834)</f>
        <v/>
      </c>
      <c r="F835" s="157">
        <f>SUM(F831:F834)</f>
        <v/>
      </c>
      <c r="G835" s="153">
        <f>SUM(G831:G834)</f>
        <v/>
      </c>
      <c r="H835" s="153">
        <f>SUM(H831:H834)</f>
        <v/>
      </c>
      <c r="I835" s="161" t="n">
        <v>-1978.1356</v>
      </c>
      <c r="J835" s="161" t="n">
        <v>1.93683319250084</v>
      </c>
    </row>
    <row customHeight="1" ht="14.4" r="836" s="106" spans="1:21">
      <c r="D836" s="109" t="n"/>
      <c r="F836" s="109" t="n"/>
      <c r="I836" s="164" t="n"/>
      <c r="J836" s="164" t="n"/>
    </row>
    <row customHeight="1" ht="14.4" r="837" s="106" spans="1:21">
      <c r="B837" s="151" t="s">
        <v>636</v>
      </c>
      <c r="I837" s="161" t="n"/>
      <c r="J837" s="162" t="n"/>
    </row>
    <row customHeight="1" ht="14.4" r="838" s="106" spans="1:21">
      <c r="B838" s="153" t="n"/>
      <c r="C838" s="154" t="s">
        <v>529</v>
      </c>
      <c r="E838" s="154" t="s">
        <v>530</v>
      </c>
      <c r="G838" s="154" t="s">
        <v>531</v>
      </c>
      <c r="I838" s="161" t="n"/>
      <c r="J838" s="162" t="n"/>
      <c r="K838" s="153" t="s">
        <v>532</v>
      </c>
      <c r="L838" s="153" t="n"/>
      <c r="M838" s="153" t="n"/>
      <c r="N838" s="153" t="n"/>
    </row>
    <row customHeight="1" ht="28.8" r="839" s="106" spans="1:21">
      <c r="B839" s="153" t="n"/>
      <c r="C839" s="155" t="s">
        <v>533</v>
      </c>
      <c r="D839" s="155" t="s">
        <v>534</v>
      </c>
      <c r="E839" s="155" t="s">
        <v>533</v>
      </c>
      <c r="F839" s="155" t="s">
        <v>534</v>
      </c>
      <c r="G839" s="155" t="s">
        <v>533</v>
      </c>
      <c r="H839" s="155" t="s">
        <v>534</v>
      </c>
      <c r="I839" s="163" t="s">
        <v>535</v>
      </c>
      <c r="J839" s="163" t="s">
        <v>536</v>
      </c>
      <c r="K839" s="153" t="s">
        <v>4</v>
      </c>
      <c r="L839" s="153" t="s">
        <v>537</v>
      </c>
      <c r="M839" s="153" t="s">
        <v>538</v>
      </c>
      <c r="N839" s="153" t="s">
        <v>539</v>
      </c>
    </row>
    <row customHeight="1" ht="14.4" r="840" s="106" spans="1:21">
      <c r="B840" s="153" t="s">
        <v>540</v>
      </c>
      <c r="C840" s="153" t="n">
        <v>50871</v>
      </c>
      <c r="D840" s="157" t="n">
        <v>2922.992</v>
      </c>
      <c r="E840" s="153" t="n">
        <v>76620</v>
      </c>
      <c r="F840" s="157" t="n">
        <v>4408.3794</v>
      </c>
      <c r="G840" s="153" t="n">
        <v>288963</v>
      </c>
      <c r="H840" s="157" t="n">
        <v>16834.7664</v>
      </c>
      <c r="I840" s="161" t="n">
        <v>-1485.3874</v>
      </c>
      <c r="J840" s="161" t="n">
        <v>5.50022271064411</v>
      </c>
      <c r="K840" s="158" t="n">
        <v>42317</v>
      </c>
      <c r="L840" s="159" t="n">
        <v>3816.91</v>
      </c>
      <c r="M840" s="159" t="n">
        <v>4677.97</v>
      </c>
      <c r="N840" s="159" t="n">
        <v>-861.0599999999999</v>
      </c>
    </row>
    <row customHeight="1" ht="14.4" r="841" s="106" spans="1:21">
      <c r="B841" s="153" t="s">
        <v>541</v>
      </c>
      <c r="C841" s="153" t="n">
        <v>506763</v>
      </c>
      <c r="D841" s="157" t="n">
        <v>29038.8242</v>
      </c>
      <c r="E841" s="153" t="n">
        <v>541331</v>
      </c>
      <c r="F841" s="157" t="n">
        <v>31239.9934</v>
      </c>
      <c r="G841" s="153" t="n">
        <v>1154958</v>
      </c>
      <c r="H841" s="157" t="n">
        <v>67893.9093</v>
      </c>
      <c r="I841" s="161" t="n">
        <v>-2201.1692</v>
      </c>
      <c r="J841" s="161" t="n">
        <v>4.13564273413339</v>
      </c>
    </row>
    <row customHeight="1" ht="14.4" r="842" s="106" spans="1:21">
      <c r="B842" s="153" t="s">
        <v>542</v>
      </c>
      <c r="C842" s="153" t="n">
        <v>82107</v>
      </c>
      <c r="D842" s="157" t="n">
        <v>4126.9652</v>
      </c>
      <c r="E842" s="153" t="n">
        <v>87685</v>
      </c>
      <c r="F842" s="157" t="n">
        <v>4313.4865</v>
      </c>
      <c r="G842" s="153" t="n">
        <v>952046</v>
      </c>
      <c r="H842" s="157" t="n">
        <v>46976.2076</v>
      </c>
      <c r="I842" s="161" t="n">
        <v>-186.5213</v>
      </c>
      <c r="J842" s="161" t="n">
        <v>2.08667082714088</v>
      </c>
    </row>
    <row customHeight="1" ht="14.4" r="843" s="106" spans="1:21">
      <c r="B843" s="153" t="s">
        <v>543</v>
      </c>
      <c r="C843" s="153" t="n">
        <v>53914</v>
      </c>
      <c r="D843" s="157" t="n">
        <v>2719.95</v>
      </c>
      <c r="E843" s="153" t="n">
        <v>55695</v>
      </c>
      <c r="F843" s="157" t="n">
        <v>2829.8994</v>
      </c>
      <c r="G843" s="153" t="n">
        <v>63030</v>
      </c>
      <c r="H843" s="157" t="n">
        <v>3083.3603</v>
      </c>
      <c r="I843" s="161" t="n">
        <v>-109.9494</v>
      </c>
      <c r="J843" s="161" t="n">
        <v>7.66445177049348</v>
      </c>
    </row>
    <row customHeight="1" ht="14.4" r="844" s="106" spans="1:21">
      <c r="B844" s="153" t="s">
        <v>544</v>
      </c>
      <c r="C844" s="153">
        <f>SUM(C840:C843)</f>
        <v/>
      </c>
      <c r="D844" s="157">
        <f>SUM(D840:D843)</f>
        <v/>
      </c>
      <c r="E844" s="153">
        <f>SUM(E840:E843)</f>
        <v/>
      </c>
      <c r="F844" s="157">
        <f>SUM(F840:F843)</f>
        <v/>
      </c>
      <c r="G844" s="153">
        <f>SUM(G840:G843)</f>
        <v/>
      </c>
      <c r="H844" s="153">
        <f>SUM(H840:H843)</f>
        <v/>
      </c>
      <c r="I844" s="161" t="n">
        <v>-3983.0273</v>
      </c>
      <c r="J844" s="161" t="n">
        <v>3.57522396747928</v>
      </c>
    </row>
    <row customHeight="1" ht="14.4" r="845" s="106" spans="1:21">
      <c r="B845" s="151" t="n"/>
      <c r="I845" s="161" t="n"/>
      <c r="J845" s="162" t="n"/>
    </row>
    <row customHeight="1" ht="14.4" r="846" s="106" spans="1:21">
      <c r="B846" s="151" t="s">
        <v>637</v>
      </c>
      <c r="I846" s="161" t="n"/>
      <c r="J846" s="162" t="n"/>
    </row>
    <row customHeight="1" ht="14.4" r="847" s="106" spans="1:21">
      <c r="B847" s="153" t="n"/>
      <c r="C847" s="154" t="s">
        <v>529</v>
      </c>
      <c r="E847" s="154" t="s">
        <v>530</v>
      </c>
      <c r="G847" s="154" t="s">
        <v>531</v>
      </c>
      <c r="I847" s="161" t="n"/>
      <c r="J847" s="162" t="n"/>
      <c r="K847" s="153" t="s">
        <v>532</v>
      </c>
      <c r="L847" s="153" t="n"/>
      <c r="M847" s="153" t="n"/>
      <c r="N847" s="153" t="n"/>
    </row>
    <row customHeight="1" ht="28.8" r="848" s="106" spans="1:21">
      <c r="B848" s="153" t="n"/>
      <c r="C848" s="155" t="s">
        <v>533</v>
      </c>
      <c r="D848" s="155" t="s">
        <v>534</v>
      </c>
      <c r="E848" s="155" t="s">
        <v>533</v>
      </c>
      <c r="F848" s="155" t="s">
        <v>534</v>
      </c>
      <c r="G848" s="155" t="s">
        <v>533</v>
      </c>
      <c r="H848" s="155" t="s">
        <v>534</v>
      </c>
      <c r="I848" s="163" t="s">
        <v>535</v>
      </c>
      <c r="J848" s="163" t="s">
        <v>536</v>
      </c>
      <c r="K848" s="153" t="s">
        <v>4</v>
      </c>
      <c r="L848" s="153" t="s">
        <v>537</v>
      </c>
      <c r="M848" s="153" t="s">
        <v>538</v>
      </c>
      <c r="N848" s="153" t="s">
        <v>539</v>
      </c>
    </row>
    <row customHeight="1" ht="14.4" r="849" s="106" spans="1:21">
      <c r="B849" s="153" t="s">
        <v>540</v>
      </c>
      <c r="C849" s="153" t="n">
        <v>31234</v>
      </c>
      <c r="D849" s="157" t="n">
        <v>1785.779</v>
      </c>
      <c r="E849" s="153" t="n">
        <v>49695</v>
      </c>
      <c r="F849" s="157" t="n">
        <v>2866.5323</v>
      </c>
      <c r="G849" s="153" t="n">
        <v>282894</v>
      </c>
      <c r="H849" s="157" t="n">
        <v>16184.8776</v>
      </c>
      <c r="I849" s="161" t="n">
        <v>-1080.7533</v>
      </c>
      <c r="J849" s="161" t="n">
        <v>-2.10026889255718</v>
      </c>
      <c r="K849" s="158" t="n">
        <v>42318</v>
      </c>
      <c r="L849" s="159" t="n">
        <v>3205.53</v>
      </c>
      <c r="M849" s="159" t="n">
        <v>3867.48</v>
      </c>
      <c r="N849" s="159" t="n">
        <v>-661.95</v>
      </c>
    </row>
    <row customHeight="1" ht="14.4" r="850" s="106" spans="1:21">
      <c r="B850" s="153" t="s">
        <v>541</v>
      </c>
      <c r="C850" s="153" t="n">
        <v>398228</v>
      </c>
      <c r="D850" s="157" t="n">
        <v>23038.1698</v>
      </c>
      <c r="E850" s="153" t="n">
        <v>357444</v>
      </c>
      <c r="F850" s="157" t="n">
        <v>20671.7467</v>
      </c>
      <c r="G850" s="153" t="n">
        <v>1198630</v>
      </c>
      <c r="H850" s="157" t="n">
        <v>69237.5223</v>
      </c>
      <c r="I850" s="161" t="n">
        <v>2366.4231</v>
      </c>
      <c r="J850" s="161" t="n">
        <v>3.78126304159978</v>
      </c>
    </row>
    <row customHeight="1" ht="14.4" r="851" s="106" spans="1:21">
      <c r="B851" s="153" t="s">
        <v>542</v>
      </c>
      <c r="C851" s="153" t="n">
        <v>62449</v>
      </c>
      <c r="D851" s="157" t="n">
        <v>3076.201</v>
      </c>
      <c r="E851" s="153" t="n">
        <v>67575</v>
      </c>
      <c r="F851" s="157" t="n">
        <v>3333.7267</v>
      </c>
      <c r="G851" s="153" t="n">
        <v>962822</v>
      </c>
      <c r="H851" s="157" t="n">
        <v>46686.5682</v>
      </c>
      <c r="I851" s="161" t="n">
        <v>-257.5257</v>
      </c>
      <c r="J851" s="161" t="n">
        <v>1.13187808152127</v>
      </c>
    </row>
    <row customHeight="1" ht="14.4" r="852" s="106" spans="1:21">
      <c r="B852" s="153" t="s">
        <v>543</v>
      </c>
      <c r="C852" s="153" t="n">
        <v>46161</v>
      </c>
      <c r="D852" s="157" t="n">
        <v>2319.7051</v>
      </c>
      <c r="E852" s="153" t="n">
        <v>49181</v>
      </c>
      <c r="F852" s="157" t="n">
        <v>2472.5422</v>
      </c>
      <c r="G852" s="153" t="n">
        <v>68482</v>
      </c>
      <c r="H852" s="157" t="n">
        <v>3296.8151</v>
      </c>
      <c r="I852" s="161" t="n">
        <v>-152.8371</v>
      </c>
      <c r="J852" s="161" t="n">
        <v>8.649849278121531</v>
      </c>
    </row>
    <row customHeight="1" ht="14.4" r="853" s="106" spans="1:21">
      <c r="B853" s="153" t="s">
        <v>544</v>
      </c>
      <c r="C853" s="153">
        <f>SUM(C849:C852)</f>
        <v/>
      </c>
      <c r="D853" s="157">
        <f>SUM(D849:D852)</f>
        <v/>
      </c>
      <c r="E853" s="153">
        <f>SUM(E849:E852)</f>
        <v/>
      </c>
      <c r="F853" s="157">
        <f>SUM(F849:F852)</f>
        <v/>
      </c>
      <c r="G853" s="153">
        <f>SUM(G849:G852)</f>
        <v/>
      </c>
      <c r="H853" s="153">
        <f>SUM(H849:H852)</f>
        <v/>
      </c>
      <c r="I853" s="161" t="n">
        <v>875.307000000001</v>
      </c>
      <c r="J853" s="161" t="n">
        <v>2.18914459838707</v>
      </c>
    </row>
    <row customHeight="1" ht="14.4" r="854" s="106" spans="1:21">
      <c r="I854" s="165" t="n"/>
      <c r="J854" s="165" t="n"/>
    </row>
    <row customHeight="1" ht="14.4" r="855" s="106" spans="1:21">
      <c r="D855" s="109" t="n"/>
      <c r="F855" s="109" t="n"/>
      <c r="I855" s="164" t="n"/>
      <c r="J855" s="164" t="n"/>
    </row>
    <row customHeight="1" ht="14.4" r="856" s="106" spans="1:21">
      <c r="B856" s="151" t="s">
        <v>638</v>
      </c>
      <c r="I856" s="161" t="n"/>
      <c r="J856" s="162" t="n"/>
    </row>
    <row customHeight="1" ht="14.4" r="857" s="106" spans="1:21">
      <c r="B857" s="153" t="n"/>
      <c r="C857" s="154" t="s">
        <v>529</v>
      </c>
      <c r="E857" s="154" t="s">
        <v>530</v>
      </c>
      <c r="G857" s="154" t="s">
        <v>531</v>
      </c>
      <c r="I857" s="161" t="n"/>
      <c r="J857" s="162" t="n"/>
      <c r="K857" s="153" t="s">
        <v>532</v>
      </c>
      <c r="L857" s="153" t="n"/>
      <c r="M857" s="153" t="n"/>
      <c r="N857" s="153" t="n"/>
    </row>
    <row customHeight="1" ht="28.8" r="858" s="106" spans="1:21">
      <c r="B858" s="153" t="n"/>
      <c r="C858" s="155" t="s">
        <v>533</v>
      </c>
      <c r="D858" s="155" t="s">
        <v>534</v>
      </c>
      <c r="E858" s="155" t="s">
        <v>533</v>
      </c>
      <c r="F858" s="155" t="s">
        <v>534</v>
      </c>
      <c r="G858" s="155" t="s">
        <v>533</v>
      </c>
      <c r="H858" s="155" t="s">
        <v>534</v>
      </c>
      <c r="I858" s="163" t="s">
        <v>535</v>
      </c>
      <c r="J858" s="163" t="s">
        <v>536</v>
      </c>
      <c r="K858" s="153" t="s">
        <v>4</v>
      </c>
      <c r="L858" s="153" t="s">
        <v>537</v>
      </c>
      <c r="M858" s="153" t="s">
        <v>538</v>
      </c>
      <c r="N858" s="153" t="s">
        <v>539</v>
      </c>
    </row>
    <row customHeight="1" ht="14.4" r="859" s="106" spans="1:21">
      <c r="B859" s="153" t="s">
        <v>540</v>
      </c>
      <c r="C859" s="153" t="n">
        <v>949</v>
      </c>
      <c r="D859" s="157" t="n">
        <v>50.5748</v>
      </c>
      <c r="E859" s="153" t="n">
        <v>1245</v>
      </c>
      <c r="F859" s="157" t="n">
        <v>69.989</v>
      </c>
      <c r="G859" s="153" t="n">
        <v>282768</v>
      </c>
      <c r="H859" s="157" t="n">
        <v>16226.9381</v>
      </c>
      <c r="I859" s="161" t="n">
        <v>-19.4142</v>
      </c>
      <c r="J859" s="161" t="n">
        <v>-2.14387309101857</v>
      </c>
      <c r="K859" s="158" t="n">
        <v>42319</v>
      </c>
      <c r="L859" s="159" t="n">
        <v>190.6</v>
      </c>
      <c r="M859" s="159" t="n">
        <v>202.53</v>
      </c>
      <c r="N859" s="159" t="n">
        <v>-11.93</v>
      </c>
    </row>
    <row customHeight="1" ht="14.4" r="860" s="106" spans="1:21">
      <c r="B860" s="153" t="s">
        <v>541</v>
      </c>
      <c r="C860" s="153" t="n">
        <v>3979</v>
      </c>
      <c r="D860" s="157" t="n">
        <v>233.0805</v>
      </c>
      <c r="E860" s="153" t="n">
        <v>3979</v>
      </c>
      <c r="F860" s="157" t="n">
        <v>233.0805</v>
      </c>
      <c r="G860" s="153" t="n">
        <v>1198630</v>
      </c>
      <c r="H860" s="157" t="n">
        <v>69616.3798</v>
      </c>
      <c r="I860" s="161" t="n">
        <v>0</v>
      </c>
      <c r="J860" s="161" t="n">
        <v>3.78126304159978</v>
      </c>
    </row>
    <row customHeight="1" ht="14.4" r="861" s="106" spans="1:21">
      <c r="B861" s="153" t="s">
        <v>542</v>
      </c>
      <c r="C861" s="153" t="n">
        <v>3859</v>
      </c>
      <c r="D861" s="157" t="n">
        <v>187.7299</v>
      </c>
      <c r="E861" s="153" t="n">
        <v>2436</v>
      </c>
      <c r="F861" s="157" t="n">
        <v>120.6535</v>
      </c>
      <c r="G861" s="153" t="n">
        <v>961771</v>
      </c>
      <c r="H861" s="157" t="n">
        <v>46973.0926</v>
      </c>
      <c r="I861" s="161" t="n">
        <v>67.07640000000001</v>
      </c>
      <c r="J861" s="161" t="n">
        <v>1.02148425601284</v>
      </c>
    </row>
    <row customHeight="1" ht="14.4" r="862" s="106" spans="1:21">
      <c r="B862" s="153" t="s">
        <v>543</v>
      </c>
      <c r="C862" s="153" t="n">
        <v>21</v>
      </c>
      <c r="D862" s="157" t="n">
        <v>1.05</v>
      </c>
      <c r="E862" s="153" t="n">
        <v>0</v>
      </c>
      <c r="F862" s="157" t="n">
        <v>0</v>
      </c>
      <c r="G862" s="153" t="n">
        <v>68503</v>
      </c>
      <c r="H862" s="157" t="n">
        <v>3325.2076</v>
      </c>
      <c r="I862" s="161" t="n">
        <v>1.05</v>
      </c>
      <c r="J862" s="161" t="n">
        <v>8.683166745993971</v>
      </c>
    </row>
    <row customHeight="1" ht="14.4" r="863" s="106" spans="1:21">
      <c r="B863" s="153" t="s">
        <v>544</v>
      </c>
      <c r="C863" s="153">
        <f>SUM(C859:C862)</f>
        <v/>
      </c>
      <c r="D863" s="157">
        <f>SUM(D859:D862)</f>
        <v/>
      </c>
      <c r="E863" s="153">
        <f>SUM(E859:E862)</f>
        <v/>
      </c>
      <c r="F863" s="157">
        <f>SUM(F859:F862)</f>
        <v/>
      </c>
      <c r="G863" s="153">
        <f>SUM(G859:G862)</f>
        <v/>
      </c>
      <c r="H863" s="153">
        <f>SUM(H859:H862)</f>
        <v/>
      </c>
      <c r="I863" s="161" t="n">
        <v>48.7122</v>
      </c>
      <c r="J863" s="161" t="n">
        <v>2.14213356096002</v>
      </c>
    </row>
    <row customHeight="1" ht="14.4" r="865" s="106" spans="1:21">
      <c r="B865" s="151" t="s">
        <v>639</v>
      </c>
      <c r="I865" s="161" t="n"/>
      <c r="J865" s="162" t="n"/>
    </row>
    <row customHeight="1" ht="14.4" r="866" s="106" spans="1:21">
      <c r="B866" s="153" t="n"/>
      <c r="C866" s="154" t="s">
        <v>529</v>
      </c>
      <c r="E866" s="154" t="s">
        <v>530</v>
      </c>
      <c r="G866" s="154" t="s">
        <v>531</v>
      </c>
      <c r="I866" s="161" t="n"/>
      <c r="J866" s="162" t="n"/>
      <c r="K866" s="153" t="s">
        <v>532</v>
      </c>
      <c r="L866" s="153" t="n"/>
      <c r="M866" s="153" t="n"/>
      <c r="N866" s="153" t="n"/>
    </row>
    <row customHeight="1" ht="28.8" r="867" s="106" spans="1:21">
      <c r="B867" s="153" t="n"/>
      <c r="C867" s="155" t="s">
        <v>533</v>
      </c>
      <c r="D867" s="155" t="s">
        <v>534</v>
      </c>
      <c r="E867" s="155" t="s">
        <v>533</v>
      </c>
      <c r="F867" s="155" t="s">
        <v>534</v>
      </c>
      <c r="G867" s="155" t="s">
        <v>533</v>
      </c>
      <c r="H867" s="155" t="s">
        <v>534</v>
      </c>
      <c r="I867" s="163" t="s">
        <v>535</v>
      </c>
      <c r="J867" s="163" t="s">
        <v>536</v>
      </c>
      <c r="K867" s="153" t="s">
        <v>4</v>
      </c>
      <c r="L867" s="153" t="s">
        <v>537</v>
      </c>
      <c r="M867" s="153" t="s">
        <v>538</v>
      </c>
      <c r="N867" s="153" t="s">
        <v>539</v>
      </c>
    </row>
    <row customHeight="1" ht="14.4" r="868" s="106" spans="1:21">
      <c r="B868" s="153" t="s">
        <v>540</v>
      </c>
      <c r="C868" s="153" t="n">
        <v>20119</v>
      </c>
      <c r="D868" s="157" t="n">
        <v>1115.3571</v>
      </c>
      <c r="E868" s="153" t="n">
        <v>42110</v>
      </c>
      <c r="F868" s="157" t="n">
        <v>2365.0259</v>
      </c>
      <c r="G868" s="153" t="n">
        <v>284579</v>
      </c>
      <c r="H868" s="157" t="n">
        <v>16222.5404</v>
      </c>
      <c r="I868" s="161" t="n">
        <v>-1249.6688</v>
      </c>
      <c r="J868" s="161" t="n">
        <v>0.640454365416171</v>
      </c>
      <c r="K868" s="158" t="n">
        <v>42321</v>
      </c>
      <c r="L868" s="159" t="n">
        <v>5554.39</v>
      </c>
      <c r="M868" s="159" t="n">
        <v>6301.09</v>
      </c>
      <c r="N868" s="159" t="n">
        <v>-746.7</v>
      </c>
    </row>
    <row customHeight="1" ht="14.4" r="869" s="106" spans="1:21">
      <c r="B869" s="153" t="s">
        <v>541</v>
      </c>
      <c r="C869" s="153" t="n">
        <v>286911</v>
      </c>
      <c r="D869" s="157" t="n">
        <v>16266.6179</v>
      </c>
      <c r="E869" s="153" t="n">
        <v>268709</v>
      </c>
      <c r="F869" s="157" t="n">
        <v>15287.2972</v>
      </c>
      <c r="G869" s="153" t="n">
        <v>1238111</v>
      </c>
      <c r="H869" s="157" t="n">
        <v>71369.01390000001</v>
      </c>
      <c r="I869" s="161" t="n">
        <v>979.320699999999</v>
      </c>
      <c r="J869" s="161" t="n">
        <v>3.29384380501072</v>
      </c>
    </row>
    <row customHeight="1" ht="14.4" r="870" s="106" spans="1:21">
      <c r="B870" s="153" t="s">
        <v>542</v>
      </c>
      <c r="C870" s="153" t="n">
        <v>65523</v>
      </c>
      <c r="D870" s="157" t="n">
        <v>3221.1949</v>
      </c>
      <c r="E870" s="153" t="n">
        <v>72075</v>
      </c>
      <c r="F870" s="157" t="n">
        <v>3564.5408</v>
      </c>
      <c r="G870" s="153" t="n">
        <v>959317</v>
      </c>
      <c r="H870" s="157" t="n">
        <v>46554.0744</v>
      </c>
      <c r="I870" s="161" t="n">
        <v>-343.3459</v>
      </c>
      <c r="J870" s="161" t="n">
        <v>-0.255154293485663</v>
      </c>
    </row>
    <row customHeight="1" ht="14.4" r="871" s="106" spans="1:21">
      <c r="B871" s="153" t="s">
        <v>543</v>
      </c>
      <c r="C871" s="153" t="n">
        <v>51732</v>
      </c>
      <c r="D871" s="157" t="n">
        <v>2645.9625</v>
      </c>
      <c r="E871" s="153" t="n">
        <v>49901</v>
      </c>
      <c r="F871" s="157" t="n">
        <v>2530.676</v>
      </c>
      <c r="G871" s="153" t="n">
        <v>74582</v>
      </c>
      <c r="H871" s="157" t="n">
        <v>3630.3238</v>
      </c>
      <c r="I871" s="161" t="n">
        <v>115.2865</v>
      </c>
      <c r="J871" s="161" t="n">
        <v>8.8740639096098</v>
      </c>
    </row>
    <row customHeight="1" ht="14.4" r="872" s="106" spans="1:21">
      <c r="B872" s="153" t="s">
        <v>544</v>
      </c>
      <c r="C872" s="153">
        <f>SUM(C868:C871)</f>
        <v/>
      </c>
      <c r="D872" s="157">
        <f>SUM(D868:D871)</f>
        <v/>
      </c>
      <c r="E872" s="153">
        <f>SUM(E868:E871)</f>
        <v/>
      </c>
      <c r="F872" s="157">
        <f>SUM(F868:F871)</f>
        <v/>
      </c>
      <c r="G872" s="153">
        <f>SUM(G868:G871)</f>
        <v/>
      </c>
      <c r="H872" s="153">
        <f>SUM(H868:H871)</f>
        <v/>
      </c>
      <c r="I872" s="161" t="n">
        <v>-498.407500000001</v>
      </c>
      <c r="J872" s="161" t="n">
        <v>1.7883306418991</v>
      </c>
    </row>
    <row customHeight="1" ht="14.4" r="873" s="106" spans="1:21">
      <c r="D873" s="109" t="n"/>
      <c r="F873" s="109" t="n"/>
      <c r="I873" s="164" t="n"/>
      <c r="J873" s="164" t="n"/>
    </row>
    <row customHeight="1" ht="14.4" r="874" s="106" spans="1:21">
      <c r="B874" s="151" t="s">
        <v>640</v>
      </c>
      <c r="I874" s="161" t="n"/>
      <c r="J874" s="162" t="n"/>
    </row>
    <row customHeight="1" ht="14.4" r="875" s="106" spans="1:21">
      <c r="B875" s="153" t="n"/>
      <c r="C875" s="154" t="s">
        <v>529</v>
      </c>
      <c r="E875" s="154" t="s">
        <v>530</v>
      </c>
      <c r="G875" s="154" t="s">
        <v>531</v>
      </c>
      <c r="I875" s="161" t="n"/>
      <c r="J875" s="162" t="n"/>
      <c r="K875" s="153" t="s">
        <v>532</v>
      </c>
      <c r="L875" s="153" t="n"/>
      <c r="M875" s="153" t="n"/>
      <c r="N875" s="153" t="n"/>
    </row>
    <row customHeight="1" ht="28.8" r="876" s="106" spans="1:21">
      <c r="B876" s="153" t="n"/>
      <c r="C876" s="155" t="s">
        <v>533</v>
      </c>
      <c r="D876" s="155" t="s">
        <v>534</v>
      </c>
      <c r="E876" s="155" t="s">
        <v>533</v>
      </c>
      <c r="F876" s="155" t="s">
        <v>534</v>
      </c>
      <c r="G876" s="155" t="s">
        <v>533</v>
      </c>
      <c r="H876" s="155" t="s">
        <v>534</v>
      </c>
      <c r="I876" s="163" t="s">
        <v>535</v>
      </c>
      <c r="J876" s="163" t="s">
        <v>536</v>
      </c>
      <c r="K876" s="153" t="s">
        <v>4</v>
      </c>
      <c r="L876" s="153" t="s">
        <v>537</v>
      </c>
      <c r="M876" s="153" t="s">
        <v>538</v>
      </c>
      <c r="N876" s="153" t="s">
        <v>539</v>
      </c>
    </row>
    <row customHeight="1" ht="14.4" r="877" s="106" spans="1:21">
      <c r="B877" s="153" t="s">
        <v>540</v>
      </c>
      <c r="C877" s="153" t="n">
        <v>24407</v>
      </c>
      <c r="D877" s="157" t="n">
        <v>1386.1927</v>
      </c>
      <c r="E877" s="153" t="n">
        <v>35342</v>
      </c>
      <c r="F877" s="157" t="n">
        <v>2032.1558</v>
      </c>
      <c r="G877" s="153" t="n">
        <v>284924</v>
      </c>
      <c r="H877" s="157" t="n">
        <v>16377.899</v>
      </c>
      <c r="I877" s="161" t="n">
        <v>-645.9631000000001</v>
      </c>
      <c r="J877" s="161" t="n">
        <v>0.121231714216439</v>
      </c>
      <c r="K877" s="158" t="n">
        <v>42324</v>
      </c>
      <c r="L877" s="159" t="n">
        <v>3345.6</v>
      </c>
      <c r="M877" s="159" t="n">
        <v>4396.86</v>
      </c>
      <c r="N877" s="159" t="n">
        <v>-1051.26</v>
      </c>
    </row>
    <row customHeight="1" ht="14.4" r="878" s="106" spans="1:21">
      <c r="B878" s="153" t="s">
        <v>541</v>
      </c>
      <c r="C878" s="153" t="n">
        <v>362217</v>
      </c>
      <c r="D878" s="157" t="n">
        <v>20706.5695</v>
      </c>
      <c r="E878" s="153" t="n">
        <v>335467</v>
      </c>
      <c r="F878" s="157" t="n">
        <v>19208.6966</v>
      </c>
      <c r="G878" s="153" t="n">
        <v>1282325</v>
      </c>
      <c r="H878" s="157" t="n">
        <v>74367.39999999999</v>
      </c>
      <c r="I878" s="161" t="n">
        <v>1497.8729</v>
      </c>
      <c r="J878" s="161" t="n">
        <v>3.57108530656783</v>
      </c>
    </row>
    <row customHeight="1" ht="14.4" r="879" s="106" spans="1:21">
      <c r="B879" s="153" t="s">
        <v>542</v>
      </c>
      <c r="C879" s="153" t="n">
        <v>63429</v>
      </c>
      <c r="D879" s="157" t="n">
        <v>3137.357</v>
      </c>
      <c r="E879" s="153" t="n">
        <v>70928</v>
      </c>
      <c r="F879" s="157" t="n">
        <v>3495.4355</v>
      </c>
      <c r="G879" s="153" t="n">
        <v>967386</v>
      </c>
      <c r="H879" s="157" t="n">
        <v>47361.3075</v>
      </c>
      <c r="I879" s="161" t="n">
        <v>-358.0785</v>
      </c>
      <c r="J879" s="161" t="n">
        <v>0.841119254636372</v>
      </c>
    </row>
    <row customHeight="1" ht="14.4" r="880" s="106" spans="1:21">
      <c r="B880" s="153" t="s">
        <v>543</v>
      </c>
      <c r="C880" s="153" t="n">
        <v>43775</v>
      </c>
      <c r="D880" s="157" t="n">
        <v>2190.2369</v>
      </c>
      <c r="E880" s="153" t="n">
        <v>45265</v>
      </c>
      <c r="F880" s="157" t="n">
        <v>2266.2636</v>
      </c>
      <c r="G880" s="153" t="n">
        <v>76284</v>
      </c>
      <c r="H880" s="157" t="n">
        <v>3750.1689</v>
      </c>
      <c r="I880" s="161" t="n">
        <v>-76.0267000000003</v>
      </c>
      <c r="J880" s="161" t="n">
        <v>2.28205196964415</v>
      </c>
    </row>
    <row customHeight="1" ht="14.4" r="881" s="106" spans="1:21">
      <c r="B881" s="153" t="s">
        <v>544</v>
      </c>
      <c r="C881" s="153">
        <f>SUM(C877:C880)</f>
        <v/>
      </c>
      <c r="D881" s="157">
        <f>SUM(D877:D880)</f>
        <v/>
      </c>
      <c r="E881" s="153">
        <f>SUM(E877:E880)</f>
        <v/>
      </c>
      <c r="F881" s="157">
        <f>SUM(F877:F880)</f>
        <v/>
      </c>
      <c r="G881" s="153">
        <f>SUM(G877:G880)</f>
        <v/>
      </c>
      <c r="H881" s="153">
        <f>SUM(H877:H880)</f>
        <v/>
      </c>
      <c r="I881" s="161" t="n">
        <v>417.8046</v>
      </c>
      <c r="J881" s="161" t="n">
        <v>2.1250971509304</v>
      </c>
    </row>
    <row customHeight="1" ht="14.4" r="882" s="106" spans="1:21">
      <c r="D882" s="109" t="n"/>
      <c r="F882" s="109" t="n"/>
      <c r="I882" s="164" t="n"/>
      <c r="J882" s="164" t="n"/>
    </row>
    <row customHeight="1" ht="14.4" r="883" s="106" spans="1:21">
      <c r="B883" s="151" t="s">
        <v>641</v>
      </c>
      <c r="I883" s="161" t="n"/>
      <c r="J883" s="162" t="n"/>
    </row>
    <row customHeight="1" ht="14.4" r="884" s="106" spans="1:21">
      <c r="B884" s="153" t="n"/>
      <c r="C884" s="154" t="s">
        <v>529</v>
      </c>
      <c r="E884" s="154" t="s">
        <v>530</v>
      </c>
      <c r="G884" s="154" t="s">
        <v>531</v>
      </c>
      <c r="I884" s="161" t="n"/>
      <c r="J884" s="162" t="n"/>
      <c r="K884" s="153" t="s">
        <v>532</v>
      </c>
      <c r="L884" s="153" t="n"/>
      <c r="M884" s="153" t="n"/>
      <c r="N884" s="153" t="n"/>
    </row>
    <row customHeight="1" ht="28.8" r="885" s="106" spans="1:21">
      <c r="B885" s="153" t="n"/>
      <c r="C885" s="155" t="s">
        <v>533</v>
      </c>
      <c r="D885" s="155" t="s">
        <v>534</v>
      </c>
      <c r="E885" s="155" t="s">
        <v>533</v>
      </c>
      <c r="F885" s="155" t="s">
        <v>534</v>
      </c>
      <c r="G885" s="155" t="s">
        <v>533</v>
      </c>
      <c r="H885" s="155" t="s">
        <v>534</v>
      </c>
      <c r="I885" s="163" t="s">
        <v>535</v>
      </c>
      <c r="J885" s="163" t="s">
        <v>536</v>
      </c>
      <c r="K885" s="153" t="s">
        <v>4</v>
      </c>
      <c r="L885" s="153" t="s">
        <v>537</v>
      </c>
      <c r="M885" s="153" t="s">
        <v>538</v>
      </c>
      <c r="N885" s="153" t="s">
        <v>539</v>
      </c>
    </row>
    <row customHeight="1" ht="14.4" r="886" s="106" spans="1:21">
      <c r="B886" s="153" t="s">
        <v>540</v>
      </c>
      <c r="C886" s="153" t="n">
        <v>27457</v>
      </c>
      <c r="D886" s="157" t="n">
        <v>1561.0981</v>
      </c>
      <c r="E886" s="153" t="n">
        <v>29518</v>
      </c>
      <c r="F886" s="157" t="n">
        <v>1699.8276</v>
      </c>
      <c r="G886" s="153" t="n">
        <v>282873</v>
      </c>
      <c r="H886" s="157" t="n">
        <v>16286.9254</v>
      </c>
      <c r="I886" s="161" t="n">
        <v>-138.7295</v>
      </c>
      <c r="J886" s="161" t="n">
        <v>-0.719841080428465</v>
      </c>
      <c r="K886" s="158" t="n">
        <v>42325</v>
      </c>
      <c r="L886" s="159" t="n">
        <v>3500.4</v>
      </c>
      <c r="M886" s="159" t="n">
        <v>3992.85</v>
      </c>
      <c r="N886" s="159" t="n">
        <v>-492.45</v>
      </c>
    </row>
    <row customHeight="1" ht="14.4" r="887" s="106" spans="1:21">
      <c r="B887" s="153" t="s">
        <v>541</v>
      </c>
      <c r="C887" s="153" t="n">
        <v>355782</v>
      </c>
      <c r="D887" s="157" t="n">
        <v>20492.3622</v>
      </c>
      <c r="E887" s="153" t="n">
        <v>340706</v>
      </c>
      <c r="F887" s="157" t="n">
        <v>19547.3647</v>
      </c>
      <c r="G887" s="153" t="n">
        <v>1293445</v>
      </c>
      <c r="H887" s="157" t="n">
        <v>75258.8115</v>
      </c>
      <c r="I887" s="161" t="n">
        <v>944.997500000001</v>
      </c>
      <c r="J887" s="161" t="n">
        <v>0.8671748581677809</v>
      </c>
    </row>
    <row customHeight="1" ht="14.4" r="888" s="106" spans="1:21">
      <c r="B888" s="153" t="s">
        <v>542</v>
      </c>
      <c r="C888" s="153" t="n">
        <v>80088</v>
      </c>
      <c r="D888" s="157" t="n">
        <v>3954.9124</v>
      </c>
      <c r="E888" s="153" t="n">
        <v>83886</v>
      </c>
      <c r="F888" s="157" t="n">
        <v>4136.1077</v>
      </c>
      <c r="G888" s="153" t="n">
        <v>979202</v>
      </c>
      <c r="H888" s="157" t="n">
        <v>48094.8904</v>
      </c>
      <c r="I888" s="161" t="n">
        <v>-181.195299999999</v>
      </c>
      <c r="J888" s="161" t="n">
        <v>1.22143591079466</v>
      </c>
    </row>
    <row customHeight="1" ht="14.4" r="889" s="106" spans="1:21">
      <c r="B889" s="153" t="s">
        <v>543</v>
      </c>
      <c r="C889" s="153" t="n">
        <v>41303</v>
      </c>
      <c r="D889" s="157" t="n">
        <v>2072.8011</v>
      </c>
      <c r="E889" s="153" t="n">
        <v>42760</v>
      </c>
      <c r="F889" s="157" t="n">
        <v>2148.1317</v>
      </c>
      <c r="G889" s="153" t="n">
        <v>81525</v>
      </c>
      <c r="H889" s="157" t="n">
        <v>4018.5316</v>
      </c>
      <c r="I889" s="161" t="n">
        <v>-75.33059999999981</v>
      </c>
      <c r="J889" s="161" t="n">
        <v>6.87037910964291</v>
      </c>
    </row>
    <row customHeight="1" ht="14.4" r="890" s="106" spans="1:21">
      <c r="B890" s="153" t="s">
        <v>544</v>
      </c>
      <c r="C890" s="153">
        <f>SUM(C886:C889)</f>
        <v/>
      </c>
      <c r="D890" s="157">
        <f>SUM(D886:D889)</f>
        <v/>
      </c>
      <c r="E890" s="153">
        <f>SUM(E886:E889)</f>
        <v/>
      </c>
      <c r="F890" s="157">
        <f>SUM(F886:F889)</f>
        <v/>
      </c>
      <c r="G890" s="153">
        <f>SUM(G886:G889)</f>
        <v/>
      </c>
      <c r="H890" s="153">
        <f>SUM(H886:H889)</f>
        <v/>
      </c>
      <c r="I890" s="161" t="n">
        <v>549.7421000000001</v>
      </c>
      <c r="J890" s="161" t="n">
        <v>1.00064383460383</v>
      </c>
    </row>
    <row customHeight="1" ht="14.4" r="891" s="106" spans="1:21">
      <c r="D891" s="109" t="n"/>
      <c r="F891" s="109" t="n"/>
      <c r="I891" s="164" t="n"/>
      <c r="J891" s="164" t="n"/>
    </row>
    <row customHeight="1" ht="14.4" r="892" s="106" spans="1:21">
      <c r="B892" s="151" t="s">
        <v>642</v>
      </c>
      <c r="I892" s="161" t="n"/>
      <c r="J892" s="162" t="n"/>
    </row>
    <row customHeight="1" ht="14.4" r="893" s="106" spans="1:21">
      <c r="B893" s="153" t="n"/>
      <c r="C893" s="154" t="s">
        <v>529</v>
      </c>
      <c r="E893" s="154" t="s">
        <v>530</v>
      </c>
      <c r="G893" s="154" t="s">
        <v>531</v>
      </c>
      <c r="I893" s="161" t="n"/>
      <c r="J893" s="162" t="n"/>
      <c r="K893" s="153" t="s">
        <v>532</v>
      </c>
      <c r="L893" s="153" t="n"/>
      <c r="M893" s="153" t="n"/>
      <c r="N893" s="153" t="n"/>
    </row>
    <row customHeight="1" ht="28.8" r="894" s="106" spans="1:21">
      <c r="B894" s="153" t="n"/>
      <c r="C894" s="155" t="s">
        <v>533</v>
      </c>
      <c r="D894" s="155" t="s">
        <v>534</v>
      </c>
      <c r="E894" s="155" t="s">
        <v>533</v>
      </c>
      <c r="F894" s="155" t="s">
        <v>534</v>
      </c>
      <c r="G894" s="155" t="s">
        <v>533</v>
      </c>
      <c r="H894" s="155" t="s">
        <v>534</v>
      </c>
      <c r="I894" s="163" t="s">
        <v>535</v>
      </c>
      <c r="J894" s="163" t="s">
        <v>536</v>
      </c>
      <c r="K894" s="153" t="s">
        <v>4</v>
      </c>
      <c r="L894" s="153" t="s">
        <v>537</v>
      </c>
      <c r="M894" s="153" t="s">
        <v>538</v>
      </c>
      <c r="N894" s="153" t="s">
        <v>539</v>
      </c>
    </row>
    <row customHeight="1" ht="14.4" r="895" s="106" spans="1:21">
      <c r="B895" s="153" t="s">
        <v>540</v>
      </c>
      <c r="C895" s="153" t="n">
        <v>31212</v>
      </c>
      <c r="D895" s="157" t="n">
        <v>1753.2956</v>
      </c>
      <c r="E895" s="153" t="n">
        <v>28331</v>
      </c>
      <c r="F895" s="157" t="n">
        <v>1614.0031</v>
      </c>
      <c r="G895" s="153" t="n">
        <v>295576</v>
      </c>
      <c r="H895" s="157" t="n">
        <v>16750.645</v>
      </c>
      <c r="I895" s="161" t="n">
        <v>139.2925</v>
      </c>
      <c r="J895" s="161" t="n">
        <v>4.49070784415621</v>
      </c>
      <c r="K895" s="158" t="n">
        <v>42326</v>
      </c>
      <c r="L895" s="159" t="n">
        <v>3002.63</v>
      </c>
      <c r="M895" s="159" t="n">
        <v>3723.4</v>
      </c>
      <c r="N895" s="159" t="n">
        <v>-720.77</v>
      </c>
    </row>
    <row customHeight="1" ht="14.4" r="896" s="106" spans="1:21">
      <c r="B896" s="153" t="s">
        <v>541</v>
      </c>
      <c r="C896" s="153" t="n">
        <v>491123</v>
      </c>
      <c r="D896" s="157" t="n">
        <v>27967.6042</v>
      </c>
      <c r="E896" s="153" t="n">
        <v>490969</v>
      </c>
      <c r="F896" s="157" t="n">
        <v>28040.2664</v>
      </c>
      <c r="G896" s="153" t="n">
        <v>1308808</v>
      </c>
      <c r="H896" s="157" t="n">
        <v>75024.935</v>
      </c>
      <c r="I896" s="161" t="n">
        <v>-72.6621999999989</v>
      </c>
      <c r="J896" s="161" t="n">
        <v>1.18775827344804</v>
      </c>
    </row>
    <row customHeight="1" ht="14.4" r="897" s="106" spans="1:21">
      <c r="B897" s="153" t="s">
        <v>542</v>
      </c>
      <c r="C897" s="153" t="n">
        <v>72355</v>
      </c>
      <c r="D897" s="157" t="n">
        <v>3528.697</v>
      </c>
      <c r="E897" s="153" t="n">
        <v>66938</v>
      </c>
      <c r="F897" s="157" t="n">
        <v>3275.1739</v>
      </c>
      <c r="G897" s="153" t="n">
        <v>982201</v>
      </c>
      <c r="H897" s="157" t="n">
        <v>47516.1085</v>
      </c>
      <c r="I897" s="161" t="n">
        <v>253.5231</v>
      </c>
      <c r="J897" s="161" t="n">
        <v>0.306269799285541</v>
      </c>
    </row>
    <row customHeight="1" ht="14.4" r="898" s="106" spans="1:21">
      <c r="B898" s="153" t="s">
        <v>543</v>
      </c>
      <c r="C898" s="153" t="n">
        <v>50673</v>
      </c>
      <c r="D898" s="157" t="n">
        <v>2517.0706</v>
      </c>
      <c r="E898" s="153" t="n">
        <v>52837</v>
      </c>
      <c r="F898" s="157" t="n">
        <v>2629.5748</v>
      </c>
      <c r="G898" s="153" t="n">
        <v>84319</v>
      </c>
      <c r="H898" s="157" t="n">
        <v>4082.8218</v>
      </c>
      <c r="I898" s="161" t="n">
        <v>-112.5042</v>
      </c>
      <c r="J898" s="161" t="n">
        <v>3.42716957988347</v>
      </c>
    </row>
    <row customHeight="1" ht="14.4" r="899" s="106" spans="1:21">
      <c r="B899" s="153" t="s">
        <v>544</v>
      </c>
      <c r="C899" s="153">
        <f>SUM(C895:C898)</f>
        <v/>
      </c>
      <c r="D899" s="157">
        <f>SUM(D895:D898)</f>
        <v/>
      </c>
      <c r="E899" s="153">
        <f>SUM(E895:E898)</f>
        <v/>
      </c>
      <c r="F899" s="157">
        <f>SUM(F895:F898)</f>
        <v/>
      </c>
      <c r="G899" s="153">
        <f>SUM(G895:G898)</f>
        <v/>
      </c>
      <c r="H899" s="153">
        <f>SUM(H895:H898)</f>
        <v/>
      </c>
      <c r="I899" s="161" t="n">
        <v>207.649199999993</v>
      </c>
      <c r="J899" s="161" t="n">
        <v>1.2839750554124</v>
      </c>
    </row>
    <row customHeight="1" ht="14.4" r="900" s="106" spans="1:21">
      <c r="D900" s="109" t="n"/>
      <c r="F900" s="109" t="n"/>
      <c r="I900" s="164" t="n"/>
      <c r="J900" s="164" t="n"/>
    </row>
    <row customHeight="1" ht="14.4" r="901" s="106" spans="1:21">
      <c r="B901" s="151" t="s">
        <v>643</v>
      </c>
      <c r="I901" s="161" t="n"/>
      <c r="J901" s="162" t="n"/>
    </row>
    <row customHeight="1" ht="14.4" r="902" s="106" spans="1:21">
      <c r="B902" s="153" t="n"/>
      <c r="C902" s="154" t="s">
        <v>529</v>
      </c>
      <c r="E902" s="154" t="s">
        <v>530</v>
      </c>
      <c r="G902" s="154" t="s">
        <v>531</v>
      </c>
      <c r="I902" s="161" t="n"/>
      <c r="J902" s="162" t="n"/>
      <c r="K902" s="153" t="s">
        <v>532</v>
      </c>
      <c r="L902" s="153" t="n"/>
      <c r="M902" s="153" t="n"/>
      <c r="N902" s="153" t="n"/>
    </row>
    <row customHeight="1" ht="28.8" r="903" s="106" spans="1:21">
      <c r="B903" s="153" t="n"/>
      <c r="C903" s="155" t="s">
        <v>533</v>
      </c>
      <c r="D903" s="155" t="s">
        <v>534</v>
      </c>
      <c r="E903" s="155" t="s">
        <v>533</v>
      </c>
      <c r="F903" s="155" t="s">
        <v>534</v>
      </c>
      <c r="G903" s="155" t="s">
        <v>533</v>
      </c>
      <c r="H903" s="155" t="s">
        <v>534</v>
      </c>
      <c r="I903" s="163" t="s">
        <v>535</v>
      </c>
      <c r="J903" s="163" t="s">
        <v>536</v>
      </c>
      <c r="K903" s="153" t="s">
        <v>4</v>
      </c>
      <c r="L903" s="153" t="s">
        <v>537</v>
      </c>
      <c r="M903" s="153" t="s">
        <v>538</v>
      </c>
      <c r="N903" s="153" t="s">
        <v>539</v>
      </c>
    </row>
    <row customHeight="1" ht="14.4" r="904" s="106" spans="1:21">
      <c r="B904" s="153" t="s">
        <v>540</v>
      </c>
      <c r="C904" s="153" t="n">
        <v>43397</v>
      </c>
      <c r="D904" s="157" t="n">
        <v>2488.8398</v>
      </c>
      <c r="E904" s="153" t="n">
        <v>42739</v>
      </c>
      <c r="F904" s="157" t="n">
        <v>2465.8354</v>
      </c>
      <c r="G904" s="153" t="n">
        <v>294364</v>
      </c>
      <c r="H904" s="157" t="n">
        <v>16972.2242</v>
      </c>
      <c r="I904" s="161" t="n">
        <v>23.0044000000003</v>
      </c>
      <c r="J904" s="161" t="n">
        <v>-0.410046823828728</v>
      </c>
      <c r="K904" s="158" t="n">
        <v>42327</v>
      </c>
      <c r="L904" s="159" t="n">
        <v>3486.83</v>
      </c>
      <c r="M904" s="159" t="n">
        <v>3830.01</v>
      </c>
      <c r="N904" s="159" t="n">
        <v>-343.18</v>
      </c>
    </row>
    <row customHeight="1" ht="14.4" r="905" s="106" spans="1:21">
      <c r="B905" s="153" t="s">
        <v>541</v>
      </c>
      <c r="C905" s="153" t="n">
        <v>437502</v>
      </c>
      <c r="D905" s="157" t="n">
        <v>25167.5493</v>
      </c>
      <c r="E905" s="153" t="n">
        <v>396306</v>
      </c>
      <c r="F905" s="157" t="n">
        <v>22686.6482</v>
      </c>
      <c r="G905" s="153" t="n">
        <v>1290936</v>
      </c>
      <c r="H905" s="157" t="n">
        <v>75031.6542</v>
      </c>
      <c r="I905" s="161" t="n">
        <v>2480.9011</v>
      </c>
      <c r="J905" s="161" t="n">
        <v>-1.36551732568872</v>
      </c>
    </row>
    <row customHeight="1" ht="14.4" r="906" s="106" spans="1:21">
      <c r="B906" s="153" t="s">
        <v>542</v>
      </c>
      <c r="C906" s="153" t="n">
        <v>82665</v>
      </c>
      <c r="D906" s="157" t="n">
        <v>4137.0533</v>
      </c>
      <c r="E906" s="153" t="n">
        <v>75371</v>
      </c>
      <c r="F906" s="157" t="n">
        <v>3747.4393</v>
      </c>
      <c r="G906" s="153" t="n">
        <v>993323</v>
      </c>
      <c r="H906" s="157" t="n">
        <v>48741.803</v>
      </c>
      <c r="I906" s="161" t="n">
        <v>389.614</v>
      </c>
      <c r="J906" s="161" t="n">
        <v>1.13235478277868</v>
      </c>
    </row>
    <row customHeight="1" ht="14.4" r="907" s="106" spans="1:21">
      <c r="B907" s="153" t="s">
        <v>543</v>
      </c>
      <c r="C907" s="153" t="n">
        <v>47338</v>
      </c>
      <c r="D907" s="157" t="n">
        <v>2348.1744</v>
      </c>
      <c r="E907" s="153" t="n">
        <v>48336</v>
      </c>
      <c r="F907" s="157" t="n">
        <v>2403.4322</v>
      </c>
      <c r="G907" s="153" t="n">
        <v>82245</v>
      </c>
      <c r="H907" s="157" t="n">
        <v>4041.0438</v>
      </c>
      <c r="I907" s="161" t="n">
        <v>-55.2578000000003</v>
      </c>
      <c r="J907" s="161" t="n">
        <v>-2.45970659044818</v>
      </c>
    </row>
    <row customHeight="1" ht="14.4" r="908" s="106" spans="1:21">
      <c r="B908" s="153" t="s">
        <v>544</v>
      </c>
      <c r="C908" s="153">
        <f>SUM(C904:C907)</f>
        <v/>
      </c>
      <c r="D908" s="157">
        <f>SUM(D904:D907)</f>
        <v/>
      </c>
      <c r="E908" s="153">
        <f>SUM(E904:E907)</f>
        <v/>
      </c>
      <c r="F908" s="157">
        <f>SUM(F904:F907)</f>
        <v/>
      </c>
      <c r="G908" s="153">
        <f>SUM(G904:G907)</f>
        <v/>
      </c>
      <c r="H908" s="153">
        <f>SUM(H904:H907)</f>
        <v/>
      </c>
      <c r="I908" s="161" t="n">
        <v>2838.26170000001</v>
      </c>
      <c r="J908" s="161" t="n">
        <v>-0.37575292859646</v>
      </c>
    </row>
    <row customHeight="1" ht="14.4" r="909" s="106" spans="1:21">
      <c r="D909" s="109" t="n"/>
      <c r="F909" s="109" t="n"/>
      <c r="I909" s="164" t="n"/>
      <c r="J909" s="164" t="n"/>
    </row>
    <row customHeight="1" ht="14.4" r="910" s="106" spans="1:21">
      <c r="B910" s="151" t="s">
        <v>644</v>
      </c>
      <c r="I910" s="161" t="n"/>
      <c r="J910" s="162" t="n"/>
    </row>
    <row customHeight="1" ht="14.4" r="911" s="106" spans="1:21">
      <c r="B911" s="153" t="n"/>
      <c r="C911" s="154" t="s">
        <v>529</v>
      </c>
      <c r="E911" s="154" t="s">
        <v>530</v>
      </c>
      <c r="G911" s="154" t="s">
        <v>531</v>
      </c>
      <c r="I911" s="161" t="n"/>
      <c r="J911" s="162" t="n"/>
      <c r="K911" s="153" t="s">
        <v>532</v>
      </c>
      <c r="L911" s="153" t="n"/>
      <c r="M911" s="153" t="n"/>
      <c r="N911" s="153" t="n"/>
    </row>
    <row customHeight="1" ht="28.8" r="912" s="106" spans="1:21">
      <c r="B912" s="153" t="n"/>
      <c r="C912" s="155" t="s">
        <v>533</v>
      </c>
      <c r="D912" s="155" t="s">
        <v>534</v>
      </c>
      <c r="E912" s="155" t="s">
        <v>533</v>
      </c>
      <c r="F912" s="155" t="s">
        <v>534</v>
      </c>
      <c r="G912" s="155" t="s">
        <v>533</v>
      </c>
      <c r="H912" s="155" t="s">
        <v>534</v>
      </c>
      <c r="I912" s="163" t="s">
        <v>535</v>
      </c>
      <c r="J912" s="163" t="s">
        <v>536</v>
      </c>
      <c r="K912" s="153" t="s">
        <v>4</v>
      </c>
      <c r="L912" s="153" t="s">
        <v>537</v>
      </c>
      <c r="M912" s="153" t="s">
        <v>538</v>
      </c>
      <c r="N912" s="153" t="s">
        <v>539</v>
      </c>
    </row>
    <row customHeight="1" ht="14.4" r="913" s="106" spans="1:21">
      <c r="B913" s="153" t="s">
        <v>540</v>
      </c>
      <c r="C913" s="153" t="n">
        <v>56086</v>
      </c>
      <c r="D913" s="157" t="n">
        <v>3224.2374</v>
      </c>
      <c r="E913" s="153" t="n">
        <v>51194</v>
      </c>
      <c r="F913" s="157" t="n">
        <v>2963.7078</v>
      </c>
      <c r="G913" s="153" t="n">
        <v>310212</v>
      </c>
      <c r="H913" s="157" t="n">
        <v>17873.5745</v>
      </c>
      <c r="I913" s="161" t="n">
        <v>260.5296</v>
      </c>
      <c r="J913" s="161" t="n">
        <v>5.38381052030819</v>
      </c>
      <c r="K913" s="158" t="n">
        <v>42328</v>
      </c>
      <c r="L913" s="159" t="n">
        <v>3302.53</v>
      </c>
      <c r="M913" s="159" t="n">
        <v>3396.62</v>
      </c>
      <c r="N913" s="159" t="n">
        <v>-94.09</v>
      </c>
    </row>
    <row customHeight="1" ht="14.4" r="914" s="106" spans="1:21">
      <c r="B914" s="153" t="s">
        <v>541</v>
      </c>
      <c r="C914" s="153" t="n">
        <v>573058</v>
      </c>
      <c r="D914" s="157" t="n">
        <v>33063.5629</v>
      </c>
      <c r="E914" s="153" t="n">
        <v>561093</v>
      </c>
      <c r="F914" s="157" t="n">
        <v>32376.4527</v>
      </c>
      <c r="G914" s="153" t="n">
        <v>1274719</v>
      </c>
      <c r="H914" s="157" t="n">
        <v>74157.20630000001</v>
      </c>
      <c r="I914" s="161" t="n">
        <v>687.110199999996</v>
      </c>
      <c r="J914" s="161" t="n">
        <v>-1.25622029287277</v>
      </c>
    </row>
    <row customHeight="1" ht="14.4" r="915" s="106" spans="1:21">
      <c r="B915" s="153" t="s">
        <v>542</v>
      </c>
      <c r="C915" s="153" t="n">
        <v>138335</v>
      </c>
      <c r="D915" s="157" t="n">
        <v>6943.0065</v>
      </c>
      <c r="E915" s="153" t="n">
        <v>136493</v>
      </c>
      <c r="F915" s="157" t="n">
        <v>6806.5259</v>
      </c>
      <c r="G915" s="153" t="n">
        <v>1009549</v>
      </c>
      <c r="H915" s="157" t="n">
        <v>49823.851</v>
      </c>
      <c r="I915" s="161" t="n">
        <v>136.480600000001</v>
      </c>
      <c r="J915" s="161" t="n">
        <v>1.63350692574319</v>
      </c>
    </row>
    <row customHeight="1" ht="14.4" r="916" s="106" spans="1:21">
      <c r="B916" s="153" t="s">
        <v>543</v>
      </c>
      <c r="C916" s="153" t="n">
        <v>52962</v>
      </c>
      <c r="D916" s="157" t="n">
        <v>2636.1437</v>
      </c>
      <c r="E916" s="153" t="n">
        <v>56169</v>
      </c>
      <c r="F916" s="157" t="n">
        <v>2819.808</v>
      </c>
      <c r="G916" s="153" t="n">
        <v>80506</v>
      </c>
      <c r="H916" s="157" t="n">
        <v>3944.393</v>
      </c>
      <c r="I916" s="161" t="n">
        <v>-183.6643</v>
      </c>
      <c r="J916" s="161" t="n">
        <v>-2.11441425010639</v>
      </c>
    </row>
    <row customHeight="1" ht="14.4" r="917" s="106" spans="1:21">
      <c r="B917" s="153" t="s">
        <v>544</v>
      </c>
      <c r="C917" s="153">
        <f>SUM(C913:C916)</f>
        <v/>
      </c>
      <c r="D917" s="157">
        <f>SUM(D913:D916)</f>
        <v/>
      </c>
      <c r="E917" s="153">
        <f>SUM(E913:E916)</f>
        <v/>
      </c>
      <c r="F917" s="157">
        <f>SUM(F913:F916)</f>
        <v/>
      </c>
      <c r="G917" s="153">
        <f>SUM(G913:G916)</f>
        <v/>
      </c>
      <c r="H917" s="153">
        <f>SUM(H913:H916)</f>
        <v/>
      </c>
      <c r="I917" s="161" t="n">
        <v>900.4561000000029</v>
      </c>
      <c r="J917" s="161" t="n">
        <v>0.530578743477692</v>
      </c>
    </row>
    <row customHeight="1" ht="14.4" r="918" s="106" spans="1:21">
      <c r="D918" s="109" t="n"/>
      <c r="F918" s="109" t="n"/>
      <c r="I918" s="164" t="n"/>
      <c r="J918" s="164" t="n"/>
    </row>
    <row customHeight="1" ht="14.4" r="919" s="106" spans="1:21">
      <c r="B919" s="151" t="s">
        <v>645</v>
      </c>
      <c r="I919" s="161" t="n"/>
      <c r="J919" s="162" t="n"/>
    </row>
    <row customHeight="1" ht="14.4" r="920" s="106" spans="1:21">
      <c r="B920" s="153" t="n"/>
      <c r="C920" s="154" t="s">
        <v>529</v>
      </c>
      <c r="E920" s="154" t="s">
        <v>530</v>
      </c>
      <c r="G920" s="154" t="s">
        <v>531</v>
      </c>
      <c r="I920" s="161" t="n"/>
      <c r="J920" s="162" t="n"/>
      <c r="K920" s="153" t="s">
        <v>532</v>
      </c>
      <c r="L920" s="153" t="n"/>
      <c r="M920" s="153" t="n"/>
      <c r="N920" s="153" t="n"/>
    </row>
    <row customHeight="1" ht="28.8" r="921" s="106" spans="1:21">
      <c r="B921" s="153" t="n"/>
      <c r="C921" s="155" t="s">
        <v>533</v>
      </c>
      <c r="D921" s="155" t="s">
        <v>534</v>
      </c>
      <c r="E921" s="155" t="s">
        <v>533</v>
      </c>
      <c r="F921" s="155" t="s">
        <v>534</v>
      </c>
      <c r="G921" s="155" t="s">
        <v>533</v>
      </c>
      <c r="H921" s="155" t="s">
        <v>534</v>
      </c>
      <c r="I921" s="163" t="s">
        <v>535</v>
      </c>
      <c r="J921" s="163" t="s">
        <v>536</v>
      </c>
      <c r="K921" s="153" t="s">
        <v>4</v>
      </c>
      <c r="L921" s="153" t="s">
        <v>537</v>
      </c>
      <c r="M921" s="153" t="s">
        <v>538</v>
      </c>
      <c r="N921" s="153" t="s">
        <v>539</v>
      </c>
    </row>
    <row customHeight="1" ht="14.4" r="922" s="106" spans="1:21">
      <c r="B922" s="153" t="s">
        <v>540</v>
      </c>
      <c r="C922" s="153" t="n">
        <v>126733</v>
      </c>
      <c r="D922" s="157" t="n">
        <v>7326.0684</v>
      </c>
      <c r="E922" s="153" t="n">
        <v>120066</v>
      </c>
      <c r="F922" s="157" t="n">
        <v>6922.807</v>
      </c>
      <c r="G922" s="153" t="n">
        <v>381349</v>
      </c>
      <c r="H922" s="157" t="n">
        <v>22044.6046</v>
      </c>
      <c r="I922" s="161" t="n">
        <v>403.2614</v>
      </c>
      <c r="J922" s="161" t="n">
        <v>22.9317370056606</v>
      </c>
      <c r="K922" s="158" t="n">
        <v>42331</v>
      </c>
      <c r="L922" s="159" t="n">
        <v>3143.41</v>
      </c>
      <c r="M922" s="159" t="n">
        <v>3178.78</v>
      </c>
      <c r="N922" s="159" t="n">
        <v>-35.37</v>
      </c>
    </row>
    <row customHeight="1" ht="14.4" r="923" s="106" spans="1:21">
      <c r="B923" s="153" t="s">
        <v>541</v>
      </c>
      <c r="C923" s="153" t="n">
        <v>423038</v>
      </c>
      <c r="D923" s="157" t="n">
        <v>24366.2793</v>
      </c>
      <c r="E923" s="153" t="n">
        <v>434102</v>
      </c>
      <c r="F923" s="157" t="n">
        <v>25041.5609</v>
      </c>
      <c r="G923" s="153" t="n">
        <v>1276913</v>
      </c>
      <c r="H923" s="157" t="n">
        <v>74265.2092</v>
      </c>
      <c r="I923" s="161" t="n">
        <v>-675.281600000002</v>
      </c>
      <c r="J923" s="161" t="n">
        <v>0.172116364469346</v>
      </c>
    </row>
    <row customHeight="1" ht="14.4" r="924" s="106" spans="1:21">
      <c r="B924" s="153" t="s">
        <v>542</v>
      </c>
      <c r="C924" s="153" t="n">
        <v>386074</v>
      </c>
      <c r="D924" s="157" t="n">
        <v>18949.8677</v>
      </c>
      <c r="E924" s="153" t="n">
        <v>380813</v>
      </c>
      <c r="F924" s="157" t="n">
        <v>18660.8952</v>
      </c>
      <c r="G924" s="153" t="n">
        <v>1051504</v>
      </c>
      <c r="H924" s="157" t="n">
        <v>51987.4431</v>
      </c>
      <c r="I924" s="161" t="n">
        <v>288.9725</v>
      </c>
      <c r="J924" s="161" t="n">
        <v>4.15581611194702</v>
      </c>
    </row>
    <row customHeight="1" ht="14.4" r="925" s="106" spans="1:21">
      <c r="B925" s="153" t="s">
        <v>543</v>
      </c>
      <c r="C925" s="153" t="n">
        <v>43303</v>
      </c>
      <c r="D925" s="157" t="n">
        <v>2191.9886</v>
      </c>
      <c r="E925" s="153" t="n">
        <v>45251</v>
      </c>
      <c r="F925" s="157" t="n">
        <v>2287.4207</v>
      </c>
      <c r="G925" s="153" t="n">
        <v>81414</v>
      </c>
      <c r="H925" s="157" t="n">
        <v>3992.6225</v>
      </c>
      <c r="I925" s="161" t="n">
        <v>-95.43210000000001</v>
      </c>
      <c r="J925" s="161" t="n">
        <v>1.12786624599409</v>
      </c>
    </row>
    <row customHeight="1" ht="14.4" r="926" s="106" spans="1:21">
      <c r="B926" s="153" t="s">
        <v>544</v>
      </c>
      <c r="C926" s="153">
        <f>SUM(C922:C925)</f>
        <v/>
      </c>
      <c r="D926" s="157">
        <f>SUM(D922:D925)</f>
        <v/>
      </c>
      <c r="E926" s="153">
        <f>SUM(E922:E925)</f>
        <v/>
      </c>
      <c r="F926" s="157">
        <f>SUM(F922:F925)</f>
        <v/>
      </c>
      <c r="G926" s="153">
        <f>SUM(G922:G925)</f>
        <v/>
      </c>
      <c r="H926" s="153">
        <f>SUM(H922:H925)</f>
        <v/>
      </c>
      <c r="I926" s="161" t="n">
        <v>-78.47980000000101</v>
      </c>
      <c r="J926" s="161" t="n">
        <v>4.34372366808649</v>
      </c>
    </row>
    <row customHeight="1" ht="14.4" r="928" s="106" spans="1:21">
      <c r="B928" s="151" t="s">
        <v>646</v>
      </c>
      <c r="I928" s="161" t="n"/>
      <c r="J928" s="162" t="n"/>
    </row>
    <row customHeight="1" ht="14.4" r="929" s="106" spans="1:21">
      <c r="B929" s="153" t="n"/>
      <c r="C929" s="154" t="s">
        <v>529</v>
      </c>
      <c r="E929" s="154" t="s">
        <v>530</v>
      </c>
      <c r="G929" s="154" t="s">
        <v>531</v>
      </c>
      <c r="I929" s="161" t="n"/>
      <c r="J929" s="162" t="n"/>
      <c r="K929" s="153" t="s">
        <v>532</v>
      </c>
      <c r="L929" s="153" t="n"/>
      <c r="M929" s="153" t="n"/>
      <c r="N929" s="153" t="n"/>
    </row>
    <row customHeight="1" ht="28.8" r="930" s="106" spans="1:21">
      <c r="B930" s="153" t="n"/>
      <c r="C930" s="155" t="s">
        <v>533</v>
      </c>
      <c r="D930" s="155" t="s">
        <v>534</v>
      </c>
      <c r="E930" s="155" t="s">
        <v>533</v>
      </c>
      <c r="F930" s="155" t="s">
        <v>534</v>
      </c>
      <c r="G930" s="155" t="s">
        <v>533</v>
      </c>
      <c r="H930" s="155" t="s">
        <v>534</v>
      </c>
      <c r="I930" s="163" t="s">
        <v>535</v>
      </c>
      <c r="J930" s="163" t="s">
        <v>536</v>
      </c>
      <c r="K930" s="153" t="s">
        <v>4</v>
      </c>
      <c r="L930" s="153" t="s">
        <v>537</v>
      </c>
      <c r="M930" s="153" t="s">
        <v>538</v>
      </c>
      <c r="N930" s="153" t="s">
        <v>539</v>
      </c>
    </row>
    <row customHeight="1" ht="14.4" r="931" s="106" spans="1:21">
      <c r="B931" s="153" t="s">
        <v>540</v>
      </c>
      <c r="C931" s="153" t="n">
        <v>115734</v>
      </c>
      <c r="D931" s="157" t="n">
        <v>6615.7769</v>
      </c>
      <c r="E931" s="153" t="n">
        <v>118159</v>
      </c>
      <c r="F931" s="157" t="n">
        <v>6757.0197</v>
      </c>
      <c r="G931" s="153" t="n">
        <v>418190</v>
      </c>
      <c r="H931" s="157" t="n">
        <v>24190.1543</v>
      </c>
      <c r="I931" s="161" t="n">
        <v>-141.2428</v>
      </c>
      <c r="J931" s="161" t="n">
        <v>9.66070449902845</v>
      </c>
      <c r="K931" s="158" t="n">
        <v>42334</v>
      </c>
      <c r="L931" s="159" t="n">
        <v>3252.52</v>
      </c>
      <c r="M931" s="159" t="n">
        <v>3792.64</v>
      </c>
      <c r="N931" s="159" t="n">
        <v>-540.12</v>
      </c>
    </row>
    <row customHeight="1" ht="14.4" r="932" s="106" spans="1:21">
      <c r="B932" s="153" t="s">
        <v>541</v>
      </c>
      <c r="C932" s="153" t="n">
        <v>491918</v>
      </c>
      <c r="D932" s="157" t="n">
        <v>28183.6367</v>
      </c>
      <c r="E932" s="153" t="n">
        <v>490361</v>
      </c>
      <c r="F932" s="157" t="n">
        <v>28157.9917</v>
      </c>
      <c r="G932" s="153" t="n">
        <v>1275400</v>
      </c>
      <c r="H932" s="157" t="n">
        <v>73963.58289999999</v>
      </c>
      <c r="I932" s="161" t="n">
        <v>25.6450000000004</v>
      </c>
      <c r="J932" s="161" t="n">
        <v>-0.118488886870131</v>
      </c>
    </row>
    <row customHeight="1" ht="14.4" r="933" s="106" spans="1:21">
      <c r="B933" s="153" t="s">
        <v>542</v>
      </c>
      <c r="C933" s="153" t="n">
        <v>459906</v>
      </c>
      <c r="D933" s="157" t="n">
        <v>22797.1742</v>
      </c>
      <c r="E933" s="153" t="n">
        <v>452375</v>
      </c>
      <c r="F933" s="157" t="n">
        <v>22416.3591</v>
      </c>
      <c r="G933" s="153" t="n">
        <v>1082881</v>
      </c>
      <c r="H933" s="157" t="n">
        <v>53508.4186</v>
      </c>
      <c r="I933" s="161" t="n">
        <v>380.8151</v>
      </c>
      <c r="J933" s="161" t="n">
        <v>2.98401147308997</v>
      </c>
    </row>
    <row customHeight="1" ht="14.4" r="934" s="106" spans="1:21">
      <c r="B934" s="153" t="s">
        <v>543</v>
      </c>
      <c r="C934" s="153" t="n">
        <v>21630</v>
      </c>
      <c r="D934" s="157" t="n">
        <v>1080.686</v>
      </c>
      <c r="E934" s="153" t="n">
        <v>20620</v>
      </c>
      <c r="F934" s="157" t="n">
        <v>1033.8757</v>
      </c>
      <c r="G934" s="153" t="n">
        <v>76388</v>
      </c>
      <c r="H934" s="157" t="n">
        <v>3722.6233</v>
      </c>
      <c r="I934" s="161" t="n">
        <v>46.8102999999999</v>
      </c>
      <c r="J934" s="161" t="n">
        <v>-6.17338541282826</v>
      </c>
    </row>
    <row customHeight="1" ht="14.4" r="935" s="106" spans="1:21">
      <c r="B935" s="153" t="s">
        <v>544</v>
      </c>
      <c r="C935" s="153">
        <f>SUM(C931:C934)</f>
        <v/>
      </c>
      <c r="D935" s="157">
        <f>SUM(D931:D934)</f>
        <v/>
      </c>
      <c r="E935" s="153">
        <f>SUM(E931:E934)</f>
        <v/>
      </c>
      <c r="F935" s="157">
        <f>SUM(F931:F934)</f>
        <v/>
      </c>
      <c r="G935" s="153">
        <f>SUM(G931:G934)</f>
        <v/>
      </c>
      <c r="H935" s="153">
        <f>SUM(H931:H934)</f>
        <v/>
      </c>
      <c r="I935" s="161" t="n">
        <v>312.027600000009</v>
      </c>
      <c r="J935" s="161" t="n">
        <v>2.20978224263573</v>
      </c>
    </row>
    <row customHeight="1" ht="14.4" r="937" s="106" spans="1:21">
      <c r="B937" s="151" t="s">
        <v>647</v>
      </c>
      <c r="I937" s="161" t="n"/>
      <c r="J937" s="162" t="n"/>
    </row>
    <row customHeight="1" ht="14.4" r="938" s="106" spans="1:21">
      <c r="B938" s="153" t="n"/>
      <c r="C938" s="154" t="s">
        <v>529</v>
      </c>
      <c r="E938" s="154" t="s">
        <v>530</v>
      </c>
      <c r="G938" s="154" t="s">
        <v>531</v>
      </c>
      <c r="I938" s="161" t="n"/>
      <c r="J938" s="162" t="n"/>
      <c r="K938" s="153" t="s">
        <v>532</v>
      </c>
      <c r="L938" s="153" t="n"/>
      <c r="M938" s="153" t="n"/>
      <c r="N938" s="153" t="n"/>
    </row>
    <row customHeight="1" ht="28.8" r="939" s="106" spans="1:21">
      <c r="B939" s="153" t="n"/>
      <c r="C939" s="155" t="s">
        <v>533</v>
      </c>
      <c r="D939" s="155" t="s">
        <v>534</v>
      </c>
      <c r="E939" s="155" t="s">
        <v>533</v>
      </c>
      <c r="F939" s="155" t="s">
        <v>534</v>
      </c>
      <c r="G939" s="155" t="s">
        <v>533</v>
      </c>
      <c r="H939" s="155" t="s">
        <v>534</v>
      </c>
      <c r="I939" s="163" t="s">
        <v>535</v>
      </c>
      <c r="J939" s="163" t="s">
        <v>536</v>
      </c>
      <c r="K939" s="153" t="s">
        <v>4</v>
      </c>
      <c r="L939" s="153" t="s">
        <v>537</v>
      </c>
      <c r="M939" s="153" t="s">
        <v>538</v>
      </c>
      <c r="N939" s="153" t="s">
        <v>539</v>
      </c>
    </row>
    <row customHeight="1" ht="14.4" r="940" s="106" spans="1:21">
      <c r="B940" s="153" t="s">
        <v>540</v>
      </c>
      <c r="C940" s="153" t="n">
        <v>63308</v>
      </c>
      <c r="D940" s="157" t="n">
        <v>3662.8856</v>
      </c>
      <c r="E940" s="153" t="n">
        <v>68944</v>
      </c>
      <c r="F940" s="157" t="n">
        <v>3970.1333</v>
      </c>
      <c r="G940" s="153" t="n">
        <v>252300</v>
      </c>
      <c r="H940" s="157" t="n">
        <v>14671.8194</v>
      </c>
      <c r="I940" s="161" t="n">
        <v>-307.2477</v>
      </c>
      <c r="J940" s="161" t="n">
        <v>-39.668571701858</v>
      </c>
      <c r="K940" s="158" t="n">
        <v>42334</v>
      </c>
      <c r="L940" s="159" t="n">
        <v>5980.12</v>
      </c>
      <c r="M940" s="159" t="n">
        <v>6378.22</v>
      </c>
      <c r="N940" s="159" t="n">
        <v>-398.1</v>
      </c>
    </row>
    <row customHeight="1" ht="14.4" r="941" s="106" spans="1:21">
      <c r="B941" s="153" t="s">
        <v>541</v>
      </c>
      <c r="C941" s="153" t="n">
        <v>476814</v>
      </c>
      <c r="D941" s="157" t="n">
        <v>27563.2935</v>
      </c>
      <c r="E941" s="153" t="n">
        <v>452648</v>
      </c>
      <c r="F941" s="157" t="n">
        <v>26284.8422</v>
      </c>
      <c r="G941" s="153" t="n">
        <v>764793</v>
      </c>
      <c r="H941" s="157" t="n">
        <v>45001.4901</v>
      </c>
      <c r="I941" s="161" t="n">
        <v>1278.4513</v>
      </c>
      <c r="J941" s="161" t="n">
        <v>-40.0350478281324</v>
      </c>
    </row>
    <row customHeight="1" ht="14.4" r="942" s="106" spans="1:21">
      <c r="B942" s="153" t="s">
        <v>542</v>
      </c>
      <c r="C942" s="153" t="n">
        <v>270942</v>
      </c>
      <c r="D942" s="157" t="n">
        <v>13648.4914</v>
      </c>
      <c r="E942" s="153" t="n">
        <v>284505</v>
      </c>
      <c r="F942" s="157" t="n">
        <v>14393.8077</v>
      </c>
      <c r="G942" s="153" t="n">
        <v>914058</v>
      </c>
      <c r="H942" s="157" t="n">
        <v>45605.6995</v>
      </c>
      <c r="I942" s="161" t="n">
        <v>-745.316299999999</v>
      </c>
      <c r="J942" s="161" t="n">
        <v>-15.5901710344904</v>
      </c>
    </row>
    <row customHeight="1" ht="14.4" r="943" s="106" spans="1:21">
      <c r="B943" s="153" t="s">
        <v>543</v>
      </c>
      <c r="C943" s="153" t="n">
        <v>17678</v>
      </c>
      <c r="D943" s="157" t="n">
        <v>884.0289</v>
      </c>
      <c r="E943" s="153" t="n">
        <v>16590</v>
      </c>
      <c r="F943" s="157" t="n">
        <v>828.6598</v>
      </c>
      <c r="G943" s="153" t="n">
        <v>1272</v>
      </c>
      <c r="H943" s="157" t="n">
        <v>59.8318</v>
      </c>
      <c r="I943" s="161" t="n">
        <v>55.3691</v>
      </c>
      <c r="J943" s="161" t="n">
        <v>-98.3348169869613</v>
      </c>
    </row>
    <row customHeight="1" ht="14.4" r="944" s="106" spans="1:21">
      <c r="B944" s="153" t="s">
        <v>544</v>
      </c>
      <c r="C944" s="153">
        <f>SUM(C940:C943)</f>
        <v/>
      </c>
      <c r="D944" s="157">
        <f>SUM(D940:D943)</f>
        <v/>
      </c>
      <c r="E944" s="153">
        <f>SUM(E940:E943)</f>
        <v/>
      </c>
      <c r="F944" s="157">
        <f>SUM(F940:F943)</f>
        <v/>
      </c>
      <c r="G944" s="153">
        <f>SUM(G940:G943)</f>
        <v/>
      </c>
      <c r="H944" s="153">
        <f>SUM(H940:H943)</f>
        <v/>
      </c>
      <c r="I944" s="161" t="n">
        <v>281.256399999998</v>
      </c>
      <c r="J944" s="161" t="n">
        <v>-32.2636344803581</v>
      </c>
    </row>
    <row customHeight="1" ht="14.4" r="945" s="106" spans="1:21">
      <c r="D945" s="109" t="n"/>
      <c r="F945" s="109" t="n"/>
      <c r="I945" s="164" t="n"/>
      <c r="J945" s="164" t="n"/>
    </row>
    <row customHeight="1" ht="14.4" r="946" s="106" spans="1:21">
      <c r="D946" s="109" t="n"/>
      <c r="F946" s="109" t="n"/>
      <c r="I946" s="164" t="n"/>
      <c r="J946" s="164" t="n"/>
    </row>
    <row customHeight="1" ht="14.4" r="947" s="106" spans="1:21">
      <c r="B947" s="151" t="s">
        <v>648</v>
      </c>
      <c r="I947" s="161" t="n"/>
      <c r="J947" s="162" t="n"/>
    </row>
    <row customHeight="1" ht="14.4" r="948" s="106" spans="1:21">
      <c r="B948" s="153" t="n"/>
      <c r="C948" s="154" t="s">
        <v>529</v>
      </c>
      <c r="E948" s="154" t="s">
        <v>530</v>
      </c>
      <c r="G948" s="154" t="s">
        <v>531</v>
      </c>
      <c r="I948" s="161" t="n"/>
      <c r="J948" s="162" t="n"/>
      <c r="K948" s="153" t="s">
        <v>532</v>
      </c>
      <c r="L948" s="153" t="n"/>
      <c r="M948" s="153" t="n"/>
      <c r="N948" s="153" t="n"/>
    </row>
    <row customHeight="1" ht="28.8" r="949" s="106" spans="1:21">
      <c r="B949" s="153" t="n"/>
      <c r="C949" s="155" t="s">
        <v>533</v>
      </c>
      <c r="D949" s="155" t="s">
        <v>534</v>
      </c>
      <c r="E949" s="155" t="s">
        <v>533</v>
      </c>
      <c r="F949" s="155" t="s">
        <v>534</v>
      </c>
      <c r="G949" s="155" t="s">
        <v>533</v>
      </c>
      <c r="H949" s="155" t="s">
        <v>534</v>
      </c>
      <c r="I949" s="163" t="s">
        <v>535</v>
      </c>
      <c r="J949" s="163" t="s">
        <v>536</v>
      </c>
      <c r="K949" s="153" t="s">
        <v>4</v>
      </c>
      <c r="L949" s="153" t="s">
        <v>537</v>
      </c>
      <c r="M949" s="153" t="s">
        <v>538</v>
      </c>
      <c r="N949" s="153" t="s">
        <v>539</v>
      </c>
    </row>
    <row customHeight="1" ht="14.4" r="950" s="106" spans="1:21">
      <c r="B950" s="153" t="s">
        <v>540</v>
      </c>
      <c r="C950" s="153" t="n">
        <v>28173</v>
      </c>
      <c r="D950" s="157" t="n">
        <v>1603.3708</v>
      </c>
      <c r="E950" s="153" t="n">
        <v>22674</v>
      </c>
      <c r="F950" s="157" t="n">
        <v>1301.5169</v>
      </c>
      <c r="G950" s="153" t="n">
        <v>254917</v>
      </c>
      <c r="H950" s="157" t="n">
        <v>14904.9655</v>
      </c>
      <c r="I950" s="161" t="n">
        <v>301.8539</v>
      </c>
      <c r="J950" s="161" t="n">
        <v>1.03725723345224</v>
      </c>
      <c r="K950" s="158" t="n">
        <v>42335</v>
      </c>
      <c r="L950" s="159" t="n">
        <v>2676.99</v>
      </c>
      <c r="M950" s="159" t="n">
        <v>3196.24</v>
      </c>
      <c r="N950" s="159" t="n">
        <v>-519.25</v>
      </c>
    </row>
    <row customHeight="1" ht="14.4" r="951" s="106" spans="1:21">
      <c r="B951" s="153" t="s">
        <v>541</v>
      </c>
      <c r="C951" s="153" t="n">
        <v>321658</v>
      </c>
      <c r="D951" s="157" t="n">
        <v>18479.7024</v>
      </c>
      <c r="E951" s="153" t="n">
        <v>271187</v>
      </c>
      <c r="F951" s="157" t="n">
        <v>15745.5439</v>
      </c>
      <c r="G951" s="153" t="n">
        <v>889735</v>
      </c>
      <c r="H951" s="157" t="n">
        <v>52599.3723</v>
      </c>
      <c r="I951" s="161" t="n">
        <v>2734.1585</v>
      </c>
      <c r="J951" s="161" t="n">
        <v>16.3367081027154</v>
      </c>
    </row>
    <row customHeight="1" ht="14.4" r="952" s="106" spans="1:21">
      <c r="B952" s="153" t="s">
        <v>542</v>
      </c>
      <c r="C952" s="153" t="n">
        <v>63372</v>
      </c>
      <c r="D952" s="157" t="n">
        <v>3180.7407</v>
      </c>
      <c r="E952" s="153" t="n">
        <v>55126</v>
      </c>
      <c r="F952" s="157" t="n">
        <v>2831.527</v>
      </c>
      <c r="G952" s="153" t="n">
        <v>923504</v>
      </c>
      <c r="H952" s="157" t="n">
        <v>46436.2587</v>
      </c>
      <c r="I952" s="161" t="n">
        <v>349.2137</v>
      </c>
      <c r="J952" s="161" t="n">
        <v>1.03341363458336</v>
      </c>
    </row>
    <row customHeight="1" ht="14.4" r="953" s="106" spans="1:21">
      <c r="B953" s="153" t="s">
        <v>543</v>
      </c>
      <c r="C953" s="153" t="n">
        <v>25532</v>
      </c>
      <c r="D953" s="157" t="n">
        <v>1284.9879</v>
      </c>
      <c r="E953" s="153" t="n">
        <v>22660</v>
      </c>
      <c r="F953" s="157" t="n">
        <v>1141.4284</v>
      </c>
      <c r="G953" s="153" t="n">
        <v>21812</v>
      </c>
      <c r="H953" s="157" t="n">
        <v>1089.6194</v>
      </c>
      <c r="I953" s="161" t="n">
        <v>143.5595</v>
      </c>
      <c r="J953" s="161" t="n">
        <v>1614.77987421384</v>
      </c>
    </row>
    <row customHeight="1" ht="14.4" r="954" s="106" spans="1:21">
      <c r="B954" s="153" t="s">
        <v>544</v>
      </c>
      <c r="C954" s="153">
        <f>SUM(C950:C953)</f>
        <v/>
      </c>
      <c r="D954" s="157">
        <f>SUM(D950:D953)</f>
        <v/>
      </c>
      <c r="E954" s="153">
        <f>SUM(E950:E953)</f>
        <v/>
      </c>
      <c r="F954" s="157">
        <f>SUM(F950:F953)</f>
        <v/>
      </c>
      <c r="G954" s="153">
        <f>SUM(G950:G953)</f>
        <v/>
      </c>
      <c r="H954" s="153">
        <f>SUM(H950:H953)</f>
        <v/>
      </c>
      <c r="I954" s="161" t="n">
        <v>3528.7856</v>
      </c>
      <c r="J954" s="161" t="n">
        <v>8.15271811606465</v>
      </c>
    </row>
    <row customHeight="1" ht="14.4" r="955" s="106" spans="1:21">
      <c r="D955" s="109" t="n"/>
      <c r="F955" s="109" t="n"/>
      <c r="I955" s="164" t="n"/>
      <c r="J955" s="164" t="n"/>
    </row>
    <row customHeight="1" ht="14.4" r="956" s="106" spans="1:21">
      <c r="B956" s="151" t="s">
        <v>649</v>
      </c>
      <c r="I956" s="161" t="n"/>
      <c r="J956" s="162" t="n"/>
    </row>
    <row customHeight="1" ht="14.4" r="957" s="106" spans="1:21">
      <c r="B957" s="153" t="n"/>
      <c r="C957" s="154" t="s">
        <v>529</v>
      </c>
      <c r="E957" s="154" t="s">
        <v>530</v>
      </c>
      <c r="G957" s="154" t="s">
        <v>531</v>
      </c>
      <c r="I957" s="161" t="n"/>
      <c r="J957" s="162" t="n"/>
      <c r="K957" s="153" t="s">
        <v>532</v>
      </c>
      <c r="L957" s="153" t="n"/>
      <c r="M957" s="153" t="n"/>
      <c r="N957" s="153" t="n"/>
    </row>
    <row customHeight="1" ht="28.8" r="958" s="106" spans="1:21">
      <c r="B958" s="153" t="n"/>
      <c r="C958" s="155" t="s">
        <v>533</v>
      </c>
      <c r="D958" s="155" t="s">
        <v>534</v>
      </c>
      <c r="E958" s="155" t="s">
        <v>533</v>
      </c>
      <c r="F958" s="155" t="s">
        <v>534</v>
      </c>
      <c r="G958" s="155" t="s">
        <v>533</v>
      </c>
      <c r="H958" s="155" t="s">
        <v>534</v>
      </c>
      <c r="I958" s="163" t="s">
        <v>535</v>
      </c>
      <c r="J958" s="163" t="s">
        <v>536</v>
      </c>
      <c r="K958" s="153" t="s">
        <v>4</v>
      </c>
      <c r="L958" s="153" t="s">
        <v>537</v>
      </c>
      <c r="M958" s="153" t="s">
        <v>538</v>
      </c>
      <c r="N958" s="153" t="s">
        <v>539</v>
      </c>
    </row>
    <row customHeight="1" ht="14.4" r="959" s="106" spans="1:21">
      <c r="B959" s="153" t="s">
        <v>540</v>
      </c>
      <c r="C959" s="153" t="n">
        <v>36754</v>
      </c>
      <c r="D959" s="157" t="n">
        <v>2168.062</v>
      </c>
      <c r="E959" s="153" t="n">
        <v>24300</v>
      </c>
      <c r="F959" s="157" t="n">
        <v>1411.3798</v>
      </c>
      <c r="G959" s="153" t="n">
        <v>257553</v>
      </c>
      <c r="H959" s="157" t="n">
        <v>15075.6997</v>
      </c>
      <c r="I959" s="161" t="n">
        <v>756.6822</v>
      </c>
      <c r="J959" s="161" t="n">
        <v>1.03406206726111</v>
      </c>
      <c r="K959" s="158" t="n">
        <v>42338</v>
      </c>
      <c r="L959" s="159" t="n"/>
      <c r="M959" s="159" t="n"/>
      <c r="N959" s="159" t="n">
        <v>-1043.84</v>
      </c>
    </row>
    <row customHeight="1" ht="14.4" r="960" s="106" spans="1:21">
      <c r="B960" s="153" t="s">
        <v>541</v>
      </c>
      <c r="C960" s="153" t="n">
        <v>184817</v>
      </c>
      <c r="D960" s="157" t="n">
        <v>10861.7164</v>
      </c>
      <c r="E960" s="153" t="n">
        <v>174285</v>
      </c>
      <c r="F960" s="157" t="n">
        <v>10246.0117</v>
      </c>
      <c r="G960" s="153" t="n">
        <v>923083</v>
      </c>
      <c r="H960" s="157" t="n">
        <v>54510.517</v>
      </c>
      <c r="I960" s="161" t="n">
        <v>615.7047</v>
      </c>
      <c r="J960" s="161" t="n">
        <v>3.74808229416624</v>
      </c>
    </row>
    <row customHeight="1" ht="14.4" r="961" s="106" spans="1:21">
      <c r="B961" s="153" t="s">
        <v>542</v>
      </c>
      <c r="C961" s="153" t="n">
        <v>96658</v>
      </c>
      <c r="D961" s="157" t="n">
        <v>5092.4908</v>
      </c>
      <c r="E961" s="153" t="n">
        <v>101054</v>
      </c>
      <c r="F961" s="157" t="n">
        <v>5354.0759</v>
      </c>
      <c r="G961" s="153" t="n">
        <v>949834</v>
      </c>
      <c r="H961" s="157" t="n">
        <v>48142.8205</v>
      </c>
      <c r="I961" s="161" t="n">
        <v>-261.5851</v>
      </c>
      <c r="J961" s="161" t="n">
        <v>2.85109755886277</v>
      </c>
    </row>
    <row customHeight="1" ht="14.4" r="962" s="106" spans="1:21">
      <c r="B962" s="153" t="s">
        <v>543</v>
      </c>
      <c r="C962" s="153" t="n">
        <v>22734</v>
      </c>
      <c r="D962" s="157" t="n">
        <v>1185.5216</v>
      </c>
      <c r="E962" s="153" t="n">
        <v>20797</v>
      </c>
      <c r="F962" s="157" t="n">
        <v>1078.9165</v>
      </c>
      <c r="G962" s="153" t="n">
        <v>28701</v>
      </c>
      <c r="H962" s="157" t="n">
        <v>1447.2007</v>
      </c>
      <c r="I962" s="161" t="n">
        <v>106.6051</v>
      </c>
      <c r="J962" s="161" t="n">
        <v>31.5835320007335</v>
      </c>
    </row>
    <row customHeight="1" ht="14.4" r="963" s="106" spans="1:21">
      <c r="B963" s="153" t="s">
        <v>544</v>
      </c>
      <c r="C963" s="153">
        <f>SUM(C959:C962)</f>
        <v/>
      </c>
      <c r="D963" s="157">
        <f>SUM(D959:D962)</f>
        <v/>
      </c>
      <c r="E963" s="153">
        <f>SUM(E959:E962)</f>
        <v/>
      </c>
      <c r="F963" s="157">
        <f>SUM(F959:F962)</f>
        <v/>
      </c>
      <c r="G963" s="153">
        <f>SUM(G959:G962)</f>
        <v/>
      </c>
      <c r="H963" s="153">
        <f>SUM(H959:H962)</f>
        <v/>
      </c>
      <c r="I963" s="161" t="n">
        <v>1217.4069</v>
      </c>
      <c r="J963" s="161" t="n">
        <v>3.31119902314294</v>
      </c>
    </row>
    <row customHeight="1" ht="14.4" r="964" s="106" spans="1:21">
      <c r="D964" s="109" t="n"/>
      <c r="F964" s="109" t="n"/>
      <c r="I964" s="164" t="n"/>
      <c r="J964" s="164" t="n"/>
    </row>
    <row customHeight="1" ht="14.4" r="965" s="106" spans="1:21">
      <c r="B965" s="151" t="s">
        <v>650</v>
      </c>
      <c r="I965" s="161" t="n"/>
      <c r="J965" s="162" t="n"/>
    </row>
    <row customHeight="1" ht="14.4" r="966" s="106" spans="1:21">
      <c r="B966" s="153" t="n"/>
      <c r="C966" s="154" t="s">
        <v>529</v>
      </c>
      <c r="E966" s="154" t="s">
        <v>530</v>
      </c>
      <c r="G966" s="154" t="s">
        <v>531</v>
      </c>
      <c r="I966" s="161" t="n"/>
      <c r="J966" s="162" t="n"/>
      <c r="K966" s="153" t="s">
        <v>532</v>
      </c>
      <c r="L966" s="153" t="n"/>
      <c r="M966" s="153" t="n"/>
      <c r="N966" s="153" t="n"/>
    </row>
    <row customHeight="1" ht="28.8" r="967" s="106" spans="1:21">
      <c r="B967" s="153" t="n"/>
      <c r="C967" s="155" t="s">
        <v>533</v>
      </c>
      <c r="D967" s="155" t="s">
        <v>534</v>
      </c>
      <c r="E967" s="155" t="s">
        <v>533</v>
      </c>
      <c r="F967" s="155" t="s">
        <v>534</v>
      </c>
      <c r="G967" s="155" t="s">
        <v>533</v>
      </c>
      <c r="H967" s="155" t="s">
        <v>534</v>
      </c>
      <c r="I967" s="163" t="s">
        <v>535</v>
      </c>
      <c r="J967" s="163" t="s">
        <v>536</v>
      </c>
      <c r="K967" s="153" t="s">
        <v>4</v>
      </c>
      <c r="L967" s="153" t="s">
        <v>537</v>
      </c>
      <c r="M967" s="153" t="s">
        <v>538</v>
      </c>
      <c r="N967" s="153" t="s">
        <v>539</v>
      </c>
    </row>
    <row customHeight="1" ht="14.4" r="968" s="106" spans="1:21">
      <c r="B968" s="153" t="s">
        <v>540</v>
      </c>
      <c r="C968" s="153" t="n">
        <v>23123</v>
      </c>
      <c r="D968" s="157" t="n">
        <v>1316.8851</v>
      </c>
      <c r="E968" s="153" t="n">
        <v>27749</v>
      </c>
      <c r="F968" s="157" t="n">
        <v>1639.663</v>
      </c>
      <c r="G968" s="153" t="n">
        <v>274051</v>
      </c>
      <c r="H968" s="157" t="n">
        <v>16060.0911</v>
      </c>
      <c r="I968" s="161" t="n">
        <v>-322.7779</v>
      </c>
      <c r="J968" s="161" t="n">
        <v>6.40567184230042</v>
      </c>
      <c r="K968" s="158" t="n">
        <v>42339</v>
      </c>
      <c r="L968" s="159" t="n">
        <v>4097.82</v>
      </c>
      <c r="M968" s="159" t="n">
        <v>4204.6</v>
      </c>
      <c r="N968" s="159" t="n">
        <v>-106.78</v>
      </c>
    </row>
    <row customHeight="1" ht="14.4" r="969" s="106" spans="1:21">
      <c r="B969" s="153" t="s">
        <v>541</v>
      </c>
      <c r="C969" s="153" t="n">
        <v>247820</v>
      </c>
      <c r="D969" s="157" t="n">
        <v>14370.5066</v>
      </c>
      <c r="E969" s="153" t="n">
        <v>224503</v>
      </c>
      <c r="F969" s="157" t="n">
        <v>13066.3168</v>
      </c>
      <c r="G969" s="153" t="n">
        <v>990662</v>
      </c>
      <c r="H969" s="157" t="n">
        <v>58587.5613</v>
      </c>
      <c r="I969" s="161" t="n">
        <v>1304.1898</v>
      </c>
      <c r="J969" s="161" t="n">
        <v>7.32101013668327</v>
      </c>
    </row>
    <row customHeight="1" ht="14.4" r="970" s="106" spans="1:21">
      <c r="B970" s="153" t="s">
        <v>542</v>
      </c>
      <c r="C970" s="153" t="n">
        <v>62461</v>
      </c>
      <c r="D970" s="157" t="n">
        <v>3198.9396</v>
      </c>
      <c r="E970" s="153" t="n">
        <v>66891</v>
      </c>
      <c r="F970" s="157" t="n">
        <v>3402.9741</v>
      </c>
      <c r="G970" s="153" t="n">
        <v>971378</v>
      </c>
      <c r="H970" s="157" t="n">
        <v>49263.9046</v>
      </c>
      <c r="I970" s="161" t="n">
        <v>-204.0345</v>
      </c>
      <c r="J970" s="161" t="n">
        <v>2.26818580930984</v>
      </c>
    </row>
    <row customHeight="1" ht="14.4" r="971" s="106" spans="1:21">
      <c r="B971" s="153" t="s">
        <v>543</v>
      </c>
      <c r="C971" s="153" t="n">
        <v>23546</v>
      </c>
      <c r="D971" s="157" t="n">
        <v>1202.4156</v>
      </c>
      <c r="E971" s="153" t="n">
        <v>23209</v>
      </c>
      <c r="F971" s="157" t="n">
        <v>1191.0079</v>
      </c>
      <c r="G971" s="153" t="n">
        <v>33816</v>
      </c>
      <c r="H971" s="157" t="n">
        <v>1703.8207</v>
      </c>
      <c r="I971" s="161" t="n">
        <v>11.4077</v>
      </c>
      <c r="J971" s="161" t="n">
        <v>17.8216786871538</v>
      </c>
    </row>
    <row customHeight="1" ht="14.4" r="972" s="106" spans="1:21">
      <c r="B972" s="153" t="s">
        <v>544</v>
      </c>
      <c r="C972" s="153">
        <f>SUM(C968:C971)</f>
        <v/>
      </c>
      <c r="D972" s="157">
        <f>SUM(D968:D971)</f>
        <v/>
      </c>
      <c r="E972" s="153">
        <f>SUM(E968:E971)</f>
        <v/>
      </c>
      <c r="F972" s="157">
        <f>SUM(F968:F971)</f>
        <v/>
      </c>
      <c r="G972" s="153">
        <f>SUM(G968:G971)</f>
        <v/>
      </c>
      <c r="H972" s="153">
        <f>SUM(H968:H971)</f>
        <v/>
      </c>
      <c r="I972" s="161" t="n">
        <v>788.785100000001</v>
      </c>
      <c r="J972" s="161" t="n">
        <v>5.12863501779155</v>
      </c>
    </row>
    <row customHeight="1" ht="14.4" r="973" s="106" spans="1:21">
      <c r="D973" s="109" t="n"/>
      <c r="F973" s="109" t="n"/>
      <c r="I973" s="164" t="n"/>
      <c r="J973" s="164" t="n"/>
    </row>
    <row customHeight="1" ht="14.4" r="974" s="106" spans="1:21">
      <c r="B974" s="151" t="s">
        <v>651</v>
      </c>
      <c r="I974" s="161" t="n"/>
      <c r="J974" s="162" t="n"/>
    </row>
    <row customHeight="1" ht="14.4" r="975" s="106" spans="1:21">
      <c r="B975" s="153" t="n"/>
      <c r="C975" s="154" t="s">
        <v>529</v>
      </c>
      <c r="E975" s="154" t="s">
        <v>530</v>
      </c>
      <c r="G975" s="154" t="s">
        <v>531</v>
      </c>
      <c r="I975" s="161" t="n"/>
      <c r="J975" s="162" t="n"/>
      <c r="K975" s="153" t="s">
        <v>532</v>
      </c>
      <c r="L975" s="153" t="n"/>
      <c r="M975" s="153" t="n"/>
      <c r="N975" s="153" t="n"/>
    </row>
    <row customHeight="1" ht="28.8" r="976" s="106" spans="1:21">
      <c r="B976" s="153" t="n"/>
      <c r="C976" s="155" t="s">
        <v>533</v>
      </c>
      <c r="D976" s="155" t="s">
        <v>534</v>
      </c>
      <c r="E976" s="155" t="s">
        <v>533</v>
      </c>
      <c r="F976" s="155" t="s">
        <v>534</v>
      </c>
      <c r="G976" s="155" t="s">
        <v>533</v>
      </c>
      <c r="H976" s="155" t="s">
        <v>534</v>
      </c>
      <c r="I976" s="163" t="s">
        <v>535</v>
      </c>
      <c r="J976" s="163" t="s">
        <v>536</v>
      </c>
      <c r="K976" s="153" t="s">
        <v>4</v>
      </c>
      <c r="L976" s="153" t="s">
        <v>537</v>
      </c>
      <c r="M976" s="153" t="s">
        <v>538</v>
      </c>
      <c r="N976" s="153" t="s">
        <v>539</v>
      </c>
    </row>
    <row customHeight="1" ht="14.4" r="977" s="106" spans="1:21">
      <c r="B977" s="153" t="s">
        <v>540</v>
      </c>
      <c r="C977" s="153" t="n">
        <v>11254</v>
      </c>
      <c r="D977" s="157" t="n">
        <v>635.1141</v>
      </c>
      <c r="E977" s="153" t="n">
        <v>20506</v>
      </c>
      <c r="F977" s="157" t="n">
        <v>1141.3742</v>
      </c>
      <c r="G977" s="153" t="n">
        <v>274079</v>
      </c>
      <c r="H977" s="157" t="n">
        <v>16013.8581</v>
      </c>
      <c r="I977" s="161" t="n">
        <v>-506.2601</v>
      </c>
      <c r="J977" s="161" t="n">
        <v>0.0102170763835928</v>
      </c>
      <c r="K977" s="158" t="n">
        <v>42340</v>
      </c>
      <c r="L977" s="159" t="n">
        <v>3712.27</v>
      </c>
      <c r="M977" s="159" t="n">
        <v>3651.66</v>
      </c>
      <c r="N977" s="159" t="n">
        <v>60.61</v>
      </c>
    </row>
    <row customHeight="1" ht="14.4" r="978" s="106" spans="1:21">
      <c r="B978" s="153" t="s">
        <v>541</v>
      </c>
      <c r="C978" s="153" t="n">
        <v>197721</v>
      </c>
      <c r="D978" s="157" t="n">
        <v>11491.5579</v>
      </c>
      <c r="E978" s="153" t="n">
        <v>178265</v>
      </c>
      <c r="F978" s="157" t="n">
        <v>10342.172</v>
      </c>
      <c r="G978" s="153" t="n">
        <v>1019907</v>
      </c>
      <c r="H978" s="157" t="n">
        <v>60125.5671</v>
      </c>
      <c r="I978" s="161" t="n">
        <v>1149.3859</v>
      </c>
      <c r="J978" s="161" t="n">
        <v>2.9520663960059</v>
      </c>
    </row>
    <row customHeight="1" ht="14.4" r="979" s="106" spans="1:21">
      <c r="B979" s="153" t="s">
        <v>542</v>
      </c>
      <c r="C979" s="153" t="n">
        <v>54520</v>
      </c>
      <c r="D979" s="157" t="n">
        <v>2818.5112</v>
      </c>
      <c r="E979" s="153" t="n">
        <v>59265</v>
      </c>
      <c r="F979" s="157" t="n">
        <v>3035.7024</v>
      </c>
      <c r="G979" s="153" t="n">
        <v>984237</v>
      </c>
      <c r="H979" s="157" t="n">
        <v>49773.0967</v>
      </c>
      <c r="I979" s="161" t="n">
        <v>-217.1912</v>
      </c>
      <c r="J979" s="161" t="n">
        <v>1.32378950315943</v>
      </c>
    </row>
    <row customHeight="1" ht="14.4" r="980" s="106" spans="1:21">
      <c r="B980" s="153" t="s">
        <v>543</v>
      </c>
      <c r="C980" s="153" t="n">
        <v>23556</v>
      </c>
      <c r="D980" s="157" t="n">
        <v>1210.6493</v>
      </c>
      <c r="E980" s="153" t="n">
        <v>22538</v>
      </c>
      <c r="F980" s="157" t="n">
        <v>1153.9414</v>
      </c>
      <c r="G980" s="153" t="n">
        <v>38254</v>
      </c>
      <c r="H980" s="157" t="n">
        <v>1926.0301</v>
      </c>
      <c r="I980" s="161" t="n">
        <v>56.7079000000001</v>
      </c>
      <c r="J980" s="161" t="n">
        <v>13.1239649869884</v>
      </c>
    </row>
    <row customHeight="1" ht="14.4" r="981" s="106" spans="1:21">
      <c r="B981" s="153" t="s">
        <v>544</v>
      </c>
      <c r="C981" s="153">
        <f>SUM(C977:C980)</f>
        <v/>
      </c>
      <c r="D981" s="157">
        <f>SUM(D977:D980)</f>
        <v/>
      </c>
      <c r="E981" s="153">
        <f>SUM(E977:E980)</f>
        <v/>
      </c>
      <c r="F981" s="157">
        <f>SUM(F977:F980)</f>
        <v/>
      </c>
      <c r="G981" s="153">
        <f>SUM(G977:G980)</f>
        <v/>
      </c>
      <c r="H981" s="153">
        <f>SUM(H977:H980)</f>
        <v/>
      </c>
      <c r="I981" s="161" t="n">
        <v>482.6425</v>
      </c>
      <c r="J981" s="161" t="n">
        <v>2.05162590361632</v>
      </c>
    </row>
    <row customHeight="1" ht="14.4" r="982" s="106" spans="1:21">
      <c r="D982" s="109" t="n"/>
      <c r="F982" s="109" t="n"/>
      <c r="I982" s="164" t="n"/>
      <c r="J982" s="164" t="n"/>
    </row>
    <row customHeight="1" ht="14.4" r="983" s="106" spans="1:21">
      <c r="B983" s="151" t="s">
        <v>652</v>
      </c>
      <c r="I983" s="161" t="n"/>
      <c r="J983" s="162" t="n"/>
    </row>
    <row customHeight="1" ht="14.4" r="984" s="106" spans="1:21">
      <c r="B984" s="153" t="n"/>
      <c r="C984" s="154" t="s">
        <v>529</v>
      </c>
      <c r="E984" s="154" t="s">
        <v>530</v>
      </c>
      <c r="G984" s="154" t="s">
        <v>531</v>
      </c>
      <c r="I984" s="161" t="n"/>
      <c r="J984" s="162" t="n"/>
      <c r="K984" s="153" t="s">
        <v>532</v>
      </c>
      <c r="L984" s="153" t="n"/>
      <c r="M984" s="153" t="n"/>
      <c r="N984" s="153" t="n"/>
    </row>
    <row customHeight="1" ht="28.8" r="985" s="106" spans="1:21">
      <c r="B985" s="153" t="n"/>
      <c r="C985" s="155" t="s">
        <v>533</v>
      </c>
      <c r="D985" s="155" t="s">
        <v>534</v>
      </c>
      <c r="E985" s="155" t="s">
        <v>533</v>
      </c>
      <c r="F985" s="155" t="s">
        <v>534</v>
      </c>
      <c r="G985" s="155" t="s">
        <v>533</v>
      </c>
      <c r="H985" s="155" t="s">
        <v>534</v>
      </c>
      <c r="I985" s="163" t="s">
        <v>535</v>
      </c>
      <c r="J985" s="163" t="s">
        <v>536</v>
      </c>
      <c r="K985" s="153" t="s">
        <v>4</v>
      </c>
      <c r="L985" s="153" t="s">
        <v>537</v>
      </c>
      <c r="M985" s="153" t="s">
        <v>538</v>
      </c>
      <c r="N985" s="153" t="s">
        <v>539</v>
      </c>
    </row>
    <row customHeight="1" ht="14.4" r="986" s="106" spans="1:21">
      <c r="B986" s="153" t="s">
        <v>540</v>
      </c>
      <c r="C986" s="153" t="n">
        <v>15619</v>
      </c>
      <c r="D986" s="157" t="n">
        <v>893.3226</v>
      </c>
      <c r="E986" s="153" t="n">
        <v>24243</v>
      </c>
      <c r="F986" s="157" t="n">
        <v>1402.2807</v>
      </c>
      <c r="G986" s="153" t="n">
        <v>271515</v>
      </c>
      <c r="H986" s="157" t="n">
        <v>15729.8999</v>
      </c>
      <c r="I986" s="161" t="n">
        <v>-508.9581</v>
      </c>
      <c r="J986" s="161" t="n">
        <v>-0.935496699856611</v>
      </c>
      <c r="K986" s="158" t="n">
        <v>42341</v>
      </c>
      <c r="L986" s="159" t="n">
        <v>3199.46</v>
      </c>
      <c r="M986" s="159" t="n">
        <v>3734.1</v>
      </c>
      <c r="N986" s="159" t="n">
        <v>-534.64</v>
      </c>
    </row>
    <row customHeight="1" ht="14.4" r="987" s="106" spans="1:21">
      <c r="B987" s="153" t="s">
        <v>541</v>
      </c>
      <c r="C987" s="153" t="n">
        <v>234404</v>
      </c>
      <c r="D987" s="157" t="n">
        <v>13730.8432</v>
      </c>
      <c r="E987" s="153" t="n">
        <v>219554</v>
      </c>
      <c r="F987" s="157" t="n">
        <v>12914.6784</v>
      </c>
      <c r="G987" s="153" t="n">
        <v>1091949</v>
      </c>
      <c r="H987" s="157" t="n">
        <v>63859.9937</v>
      </c>
      <c r="I987" s="161" t="n">
        <v>816.164799999999</v>
      </c>
      <c r="J987" s="161" t="n">
        <v>7.06358520923967</v>
      </c>
    </row>
    <row customHeight="1" ht="14.4" r="988" s="106" spans="1:21">
      <c r="B988" s="153" t="s">
        <v>542</v>
      </c>
      <c r="C988" s="153" t="n">
        <v>60298</v>
      </c>
      <c r="D988" s="157" t="n">
        <v>3068.4076</v>
      </c>
      <c r="E988" s="153" t="n">
        <v>64220</v>
      </c>
      <c r="F988" s="157" t="n">
        <v>3290.7655</v>
      </c>
      <c r="G988" s="153" t="n">
        <v>987109</v>
      </c>
      <c r="H988" s="157" t="n">
        <v>49582.4559</v>
      </c>
      <c r="I988" s="161" t="n">
        <v>-222.3579</v>
      </c>
      <c r="J988" s="161" t="n">
        <v>0.29179963768889</v>
      </c>
    </row>
    <row customHeight="1" ht="14.4" r="989" s="106" spans="1:21">
      <c r="B989" s="153" t="s">
        <v>543</v>
      </c>
      <c r="C989" s="153" t="n">
        <v>24314</v>
      </c>
      <c r="D989" s="157" t="n">
        <v>1251.9108</v>
      </c>
      <c r="E989" s="153" t="n">
        <v>24186</v>
      </c>
      <c r="F989" s="157" t="n">
        <v>1232.8575</v>
      </c>
      <c r="G989" s="153" t="n">
        <v>41894</v>
      </c>
      <c r="H989" s="157" t="n">
        <v>2084.7889</v>
      </c>
      <c r="I989" s="161" t="n">
        <v>19.0533</v>
      </c>
      <c r="J989" s="161" t="n">
        <v>9.51534480054374</v>
      </c>
    </row>
    <row customHeight="1" ht="14.4" r="990" s="106" spans="1:21">
      <c r="B990" s="153" t="s">
        <v>544</v>
      </c>
      <c r="C990" s="153">
        <f>SUM(C986:C989)</f>
        <v/>
      </c>
      <c r="D990" s="157">
        <f>SUM(D986:D989)</f>
        <v/>
      </c>
      <c r="E990" s="153">
        <f>SUM(E986:E989)</f>
        <v/>
      </c>
      <c r="F990" s="157">
        <f>SUM(F986:F989)</f>
        <v/>
      </c>
      <c r="G990" s="153">
        <f>SUM(G986:G989)</f>
        <v/>
      </c>
      <c r="H990" s="153">
        <f>SUM(H986:H989)</f>
        <v/>
      </c>
      <c r="I990" s="161" t="n">
        <v>103.902099999999</v>
      </c>
      <c r="J990" s="161" t="n">
        <v>3.28041245391169</v>
      </c>
    </row>
    <row customHeight="1" ht="14.4" r="991" s="106" spans="1:21">
      <c r="D991" s="109" t="n"/>
      <c r="F991" s="109" t="n"/>
      <c r="I991" s="164" t="n"/>
      <c r="J991" s="164" t="n"/>
    </row>
    <row customHeight="1" ht="14.4" r="992" s="106" spans="1:21">
      <c r="B992" s="151" t="s">
        <v>653</v>
      </c>
      <c r="I992" s="161" t="n"/>
      <c r="J992" s="162" t="n"/>
    </row>
    <row customHeight="1" ht="14.4" r="993" s="106" spans="1:21">
      <c r="B993" s="153" t="n"/>
      <c r="C993" s="154" t="s">
        <v>529</v>
      </c>
      <c r="E993" s="154" t="s">
        <v>530</v>
      </c>
      <c r="G993" s="154" t="s">
        <v>531</v>
      </c>
      <c r="I993" s="161" t="n"/>
      <c r="J993" s="162" t="n"/>
      <c r="K993" s="153" t="s">
        <v>532</v>
      </c>
      <c r="L993" s="153" t="n"/>
      <c r="M993" s="153" t="n"/>
      <c r="N993" s="153" t="n"/>
    </row>
    <row customHeight="1" ht="28.8" r="994" s="106" spans="1:21">
      <c r="B994" s="153" t="n"/>
      <c r="C994" s="155" t="s">
        <v>533</v>
      </c>
      <c r="D994" s="155" t="s">
        <v>534</v>
      </c>
      <c r="E994" s="155" t="s">
        <v>533</v>
      </c>
      <c r="F994" s="155" t="s">
        <v>534</v>
      </c>
      <c r="G994" s="155" t="s">
        <v>533</v>
      </c>
      <c r="H994" s="155" t="s">
        <v>534</v>
      </c>
      <c r="I994" s="163" t="s">
        <v>535</v>
      </c>
      <c r="J994" s="163" t="s">
        <v>536</v>
      </c>
      <c r="K994" s="153" t="s">
        <v>4</v>
      </c>
      <c r="L994" s="153" t="s">
        <v>537</v>
      </c>
      <c r="M994" s="153" t="s">
        <v>538</v>
      </c>
      <c r="N994" s="153" t="s">
        <v>539</v>
      </c>
    </row>
    <row customHeight="1" ht="14.4" r="995" s="106" spans="1:21">
      <c r="B995" s="153" t="s">
        <v>540</v>
      </c>
      <c r="C995" s="153" t="n">
        <v>20562</v>
      </c>
      <c r="D995" s="157" t="n">
        <v>1147.413</v>
      </c>
      <c r="E995" s="153" t="n">
        <v>37110</v>
      </c>
      <c r="F995" s="157" t="n">
        <v>2113.1386</v>
      </c>
      <c r="G995" s="153" t="n">
        <v>267045</v>
      </c>
      <c r="H995" s="157" t="n">
        <v>15295.6212</v>
      </c>
      <c r="I995" s="161" t="n">
        <v>-508.9581</v>
      </c>
      <c r="J995" s="161" t="n">
        <v>-0.935496699856611</v>
      </c>
      <c r="K995" s="158" t="n">
        <v>42342</v>
      </c>
      <c r="L995" s="159" t="n">
        <v>3525.67</v>
      </c>
      <c r="M995" s="159" t="n">
        <v>5329.42</v>
      </c>
      <c r="N995" s="159" t="n">
        <v>-1803.75</v>
      </c>
    </row>
    <row customHeight="1" ht="14.4" r="996" s="106" spans="1:21">
      <c r="B996" s="153" t="s">
        <v>541</v>
      </c>
      <c r="C996" s="153" t="n">
        <v>247606</v>
      </c>
      <c r="D996" s="157" t="n">
        <v>14294.0017</v>
      </c>
      <c r="E996" s="153" t="n">
        <v>240604</v>
      </c>
      <c r="F996" s="157" t="n">
        <v>13919.5044</v>
      </c>
      <c r="G996" s="153" t="n">
        <v>1117789</v>
      </c>
      <c r="H996" s="157" t="n">
        <v>64719.161</v>
      </c>
      <c r="I996" s="161" t="n">
        <v>816.164799999999</v>
      </c>
      <c r="J996" s="161" t="n">
        <v>7.06358520923967</v>
      </c>
    </row>
    <row customHeight="1" ht="14.4" r="997" s="106" spans="1:21">
      <c r="B997" s="153" t="s">
        <v>542</v>
      </c>
      <c r="C997" s="153" t="n">
        <v>55956</v>
      </c>
      <c r="D997" s="157" t="n">
        <v>2826.5084</v>
      </c>
      <c r="E997" s="153" t="n">
        <v>61962</v>
      </c>
      <c r="F997" s="157" t="n">
        <v>3151.0457</v>
      </c>
      <c r="G997" s="153" t="n">
        <v>994227</v>
      </c>
      <c r="H997" s="157" t="n">
        <v>49433.7261</v>
      </c>
      <c r="I997" s="161" t="n">
        <v>-222.3579</v>
      </c>
      <c r="J997" s="161" t="n">
        <v>0.29179963768889</v>
      </c>
    </row>
    <row customHeight="1" ht="14.4" r="998" s="106" spans="1:21">
      <c r="B998" s="153" t="s">
        <v>543</v>
      </c>
      <c r="C998" s="153" t="n">
        <v>30957</v>
      </c>
      <c r="D998" s="157" t="n">
        <v>1584.7123</v>
      </c>
      <c r="E998" s="153" t="n">
        <v>30185</v>
      </c>
      <c r="F998" s="157" t="n">
        <v>1536.7326</v>
      </c>
      <c r="G998" s="153" t="n">
        <v>46604</v>
      </c>
      <c r="H998" s="157" t="n">
        <v>2300.5538</v>
      </c>
      <c r="I998" s="161" t="n">
        <v>19.0533</v>
      </c>
      <c r="J998" s="161" t="n">
        <v>9.51534480054374</v>
      </c>
    </row>
    <row customHeight="1" ht="14.4" r="999" s="106" spans="1:21">
      <c r="B999" s="153" t="s">
        <v>544</v>
      </c>
      <c r="C999" s="153">
        <f>SUM(C995:C998)</f>
        <v/>
      </c>
      <c r="D999" s="157">
        <f>SUM(D995:D998)</f>
        <v/>
      </c>
      <c r="E999" s="153">
        <f>SUM(E995:E998)</f>
        <v/>
      </c>
      <c r="F999" s="157">
        <f>SUM(F995:F998)</f>
        <v/>
      </c>
      <c r="G999" s="153">
        <f>SUM(G995:G998)</f>
        <v/>
      </c>
      <c r="H999" s="153">
        <f>SUM(H995:H998)</f>
        <v/>
      </c>
      <c r="I999" s="161" t="n">
        <v>103.902099999999</v>
      </c>
      <c r="J999" s="161" t="n">
        <v>3.28041245391169</v>
      </c>
    </row>
    <row customHeight="1" ht="14.4" r="1000" s="106" spans="1:21">
      <c r="D1000" s="109" t="n"/>
      <c r="F1000" s="109" t="n"/>
      <c r="I1000" s="164" t="n"/>
      <c r="J1000" s="164" t="n"/>
    </row>
    <row customHeight="1" ht="14.4" r="1001" s="106" spans="1:21">
      <c r="B1001" s="151" t="s">
        <v>654</v>
      </c>
      <c r="I1001" s="161" t="n"/>
      <c r="J1001" s="162" t="n"/>
    </row>
    <row customHeight="1" ht="14.4" r="1002" s="106" spans="1:21">
      <c r="B1002" s="153" t="n"/>
      <c r="C1002" s="154" t="s">
        <v>529</v>
      </c>
      <c r="E1002" s="154" t="s">
        <v>530</v>
      </c>
      <c r="G1002" s="154" t="s">
        <v>531</v>
      </c>
      <c r="I1002" s="161" t="n"/>
      <c r="J1002" s="162" t="n"/>
      <c r="K1002" s="153" t="s">
        <v>532</v>
      </c>
      <c r="L1002" s="153" t="n"/>
      <c r="M1002" s="153" t="n"/>
      <c r="N1002" s="153" t="n"/>
    </row>
    <row customHeight="1" ht="28.8" r="1003" s="106" spans="1:21">
      <c r="B1003" s="153" t="n"/>
      <c r="C1003" s="155" t="s">
        <v>533</v>
      </c>
      <c r="D1003" s="155" t="s">
        <v>534</v>
      </c>
      <c r="E1003" s="155" t="s">
        <v>533</v>
      </c>
      <c r="F1003" s="155" t="s">
        <v>534</v>
      </c>
      <c r="G1003" s="155" t="s">
        <v>533</v>
      </c>
      <c r="H1003" s="155" t="s">
        <v>534</v>
      </c>
      <c r="I1003" s="163" t="s">
        <v>535</v>
      </c>
      <c r="J1003" s="163" t="s">
        <v>536</v>
      </c>
      <c r="K1003" s="153" t="s">
        <v>4</v>
      </c>
      <c r="L1003" s="153" t="s">
        <v>537</v>
      </c>
      <c r="M1003" s="153" t="s">
        <v>538</v>
      </c>
      <c r="N1003" s="153" t="s">
        <v>539</v>
      </c>
    </row>
    <row customHeight="1" ht="14.4" r="1004" s="106" spans="1:21">
      <c r="B1004" s="153" t="s">
        <v>540</v>
      </c>
      <c r="C1004" s="153" t="n">
        <v>18738</v>
      </c>
      <c r="D1004" s="157" t="n">
        <v>1065.2482</v>
      </c>
      <c r="E1004" s="153" t="n">
        <v>17937</v>
      </c>
      <c r="F1004" s="157" t="n">
        <v>1030.458</v>
      </c>
      <c r="G1004" s="153" t="n">
        <v>259756</v>
      </c>
      <c r="H1004" s="157" t="n">
        <v>14862.9772</v>
      </c>
      <c r="I1004" s="161" t="n">
        <v>34.7901999999999</v>
      </c>
      <c r="J1004" s="161" t="n">
        <v>-2.72950251830216</v>
      </c>
      <c r="K1004" s="158" t="n">
        <v>42345</v>
      </c>
      <c r="L1004" s="159" t="n">
        <v>3700.25</v>
      </c>
      <c r="M1004" s="159" t="n">
        <v>3742.37</v>
      </c>
      <c r="N1004" s="159" t="n">
        <v>-42.12</v>
      </c>
    </row>
    <row customHeight="1" ht="14.4" r="1005" s="106" spans="1:21">
      <c r="B1005" s="153" t="s">
        <v>541</v>
      </c>
      <c r="C1005" s="153" t="n">
        <v>174785</v>
      </c>
      <c r="D1005" s="157" t="n">
        <v>10129.8566</v>
      </c>
      <c r="E1005" s="153" t="n">
        <v>185835</v>
      </c>
      <c r="F1005" s="157" t="n">
        <v>10769.5806</v>
      </c>
      <c r="G1005" s="153" t="n">
        <v>1136839</v>
      </c>
      <c r="H1005" s="157" t="n">
        <v>65718.40459999999</v>
      </c>
      <c r="I1005" s="161" t="n">
        <v>-639.724</v>
      </c>
      <c r="J1005" s="161" t="n">
        <v>1.7042572435406</v>
      </c>
    </row>
    <row customHeight="1" ht="14.4" r="1006" s="106" spans="1:21">
      <c r="B1006" s="153" t="s">
        <v>542</v>
      </c>
      <c r="C1006" s="153" t="n">
        <v>52702</v>
      </c>
      <c r="D1006" s="157" t="n">
        <v>2674.5121</v>
      </c>
      <c r="E1006" s="153" t="n">
        <v>53846</v>
      </c>
      <c r="F1006" s="157" t="n">
        <v>2715.0397</v>
      </c>
      <c r="G1006" s="153" t="n">
        <v>987491</v>
      </c>
      <c r="H1006" s="157" t="n">
        <v>49150.6455</v>
      </c>
      <c r="I1006" s="161" t="n">
        <v>-40.5275999999999</v>
      </c>
      <c r="J1006" s="161" t="n">
        <v>-0.6775112725765851</v>
      </c>
    </row>
    <row customHeight="1" ht="14.4" r="1007" s="106" spans="1:21">
      <c r="B1007" s="153" t="s">
        <v>543</v>
      </c>
      <c r="C1007" s="153" t="n">
        <v>29261</v>
      </c>
      <c r="D1007" s="157" t="n">
        <v>1491.2397</v>
      </c>
      <c r="E1007" s="153" t="n">
        <v>29592</v>
      </c>
      <c r="F1007" s="157" t="n">
        <v>1508.9817</v>
      </c>
      <c r="G1007" s="153" t="n">
        <v>49873</v>
      </c>
      <c r="H1007" s="157" t="n">
        <v>2458.7569</v>
      </c>
      <c r="I1007" s="161" t="n">
        <v>-17.742</v>
      </c>
      <c r="J1007" s="161" t="n">
        <v>7.01441936314479</v>
      </c>
    </row>
    <row customHeight="1" ht="14.4" r="1008" s="106" spans="1:21">
      <c r="B1008" s="153" t="s">
        <v>544</v>
      </c>
      <c r="C1008" s="153">
        <f>SUM(C1004:C1007)</f>
        <v/>
      </c>
      <c r="D1008" s="157">
        <f>SUM(D1004:D1007)</f>
        <v/>
      </c>
      <c r="E1008" s="153">
        <f>SUM(E1004:E1007)</f>
        <v/>
      </c>
      <c r="F1008" s="157">
        <f>SUM(F1004:F1007)</f>
        <v/>
      </c>
      <c r="G1008" s="153">
        <f>SUM(G1004:G1007)</f>
        <v/>
      </c>
      <c r="H1008" s="153">
        <f>SUM(H1004:H1007)</f>
        <v/>
      </c>
      <c r="I1008" s="161" t="n">
        <v>-663.2034</v>
      </c>
      <c r="J1008" s="161" t="n">
        <v>0.341926853048546</v>
      </c>
    </row>
    <row customHeight="1" ht="14.4" r="1009" s="106" spans="1:21">
      <c r="D1009" s="109" t="n"/>
      <c r="F1009" s="109" t="n"/>
      <c r="I1009" s="164" t="n"/>
      <c r="J1009" s="164" t="n"/>
    </row>
    <row customHeight="1" ht="14.4" r="1010" s="106" spans="1:21">
      <c r="B1010" s="151" t="s">
        <v>655</v>
      </c>
      <c r="I1010" s="161" t="n"/>
      <c r="J1010" s="162" t="n"/>
    </row>
    <row customHeight="1" ht="14.4" r="1011" s="106" spans="1:21">
      <c r="B1011" s="153" t="n"/>
      <c r="C1011" s="154" t="s">
        <v>529</v>
      </c>
      <c r="E1011" s="154" t="s">
        <v>530</v>
      </c>
      <c r="G1011" s="154" t="s">
        <v>531</v>
      </c>
      <c r="I1011" s="161" t="n"/>
      <c r="J1011" s="162" t="n"/>
      <c r="K1011" s="153" t="s">
        <v>532</v>
      </c>
      <c r="L1011" s="153" t="n"/>
      <c r="M1011" s="153" t="n"/>
      <c r="N1011" s="153" t="n"/>
    </row>
    <row customHeight="1" ht="28.8" r="1012" s="106" spans="1:21">
      <c r="B1012" s="153" t="n"/>
      <c r="C1012" s="155" t="s">
        <v>533</v>
      </c>
      <c r="D1012" s="155" t="s">
        <v>534</v>
      </c>
      <c r="E1012" s="155" t="s">
        <v>533</v>
      </c>
      <c r="F1012" s="155" t="s">
        <v>534</v>
      </c>
      <c r="G1012" s="155" t="s">
        <v>533</v>
      </c>
      <c r="H1012" s="155" t="s">
        <v>534</v>
      </c>
      <c r="I1012" s="163" t="s">
        <v>535</v>
      </c>
      <c r="J1012" s="163" t="s">
        <v>536</v>
      </c>
      <c r="K1012" s="153" t="s">
        <v>4</v>
      </c>
      <c r="L1012" s="153" t="s">
        <v>537</v>
      </c>
      <c r="M1012" s="153" t="s">
        <v>538</v>
      </c>
      <c r="N1012" s="153" t="s">
        <v>539</v>
      </c>
    </row>
    <row customHeight="1" ht="14.4" r="1013" s="106" spans="1:21">
      <c r="B1013" s="153" t="s">
        <v>540</v>
      </c>
      <c r="C1013" s="153" t="n">
        <v>18596</v>
      </c>
      <c r="D1013" s="157" t="n">
        <v>1035.3235</v>
      </c>
      <c r="E1013" s="153" t="n">
        <v>21686</v>
      </c>
      <c r="F1013" s="157" t="n">
        <v>1226.9947</v>
      </c>
      <c r="G1013" s="153" t="n">
        <v>255580</v>
      </c>
      <c r="H1013" s="157" t="n">
        <v>14458.5773</v>
      </c>
      <c r="I1013" s="161" t="n">
        <v>-191.6712</v>
      </c>
      <c r="J1013" s="161" t="n">
        <v>-1.60766257564792</v>
      </c>
      <c r="K1013" s="158" t="n">
        <v>42346</v>
      </c>
      <c r="L1013" s="159" t="n">
        <v>3117.58</v>
      </c>
      <c r="M1013" s="159" t="n">
        <v>3560.07</v>
      </c>
      <c r="N1013" s="159" t="n">
        <v>-442.49</v>
      </c>
    </row>
    <row customHeight="1" ht="14.4" r="1014" s="106" spans="1:21">
      <c r="B1014" s="153" t="s">
        <v>541</v>
      </c>
      <c r="C1014" s="153" t="n">
        <v>223880</v>
      </c>
      <c r="D1014" s="157" t="n">
        <v>12780.1966</v>
      </c>
      <c r="E1014" s="153" t="n">
        <v>219921</v>
      </c>
      <c r="F1014" s="157" t="n">
        <v>12602.5783</v>
      </c>
      <c r="G1014" s="153" t="n">
        <v>1159769</v>
      </c>
      <c r="H1014" s="157" t="n">
        <v>66436.37609999999</v>
      </c>
      <c r="I1014" s="161" t="n">
        <v>177.6183</v>
      </c>
      <c r="J1014" s="161" t="n">
        <v>2.01699625012865</v>
      </c>
    </row>
    <row customHeight="1" ht="14.4" r="1015" s="106" spans="1:21">
      <c r="B1015" s="153" t="s">
        <v>542</v>
      </c>
      <c r="C1015" s="153" t="n">
        <v>50689</v>
      </c>
      <c r="D1015" s="157" t="n">
        <v>2543.681</v>
      </c>
      <c r="E1015" s="153" t="n">
        <v>55824</v>
      </c>
      <c r="F1015" s="157" t="n">
        <v>2736.2467</v>
      </c>
      <c r="G1015" s="153" t="n">
        <v>995032</v>
      </c>
      <c r="H1015" s="157" t="n">
        <v>48698.8542</v>
      </c>
      <c r="I1015" s="161" t="n">
        <v>-192.5657</v>
      </c>
      <c r="J1015" s="161" t="n">
        <v>0.763652529491408</v>
      </c>
    </row>
    <row customHeight="1" ht="14.4" r="1016" s="106" spans="1:21">
      <c r="B1016" s="153" t="s">
        <v>543</v>
      </c>
      <c r="C1016" s="153" t="n">
        <v>29506</v>
      </c>
      <c r="D1016" s="157" t="n">
        <v>1472.8552</v>
      </c>
      <c r="E1016" s="153" t="n">
        <v>30956</v>
      </c>
      <c r="F1016" s="157" t="n">
        <v>1530.33</v>
      </c>
      <c r="G1016" s="153" t="n">
        <v>53725</v>
      </c>
      <c r="H1016" s="157" t="n">
        <v>2607.0336</v>
      </c>
      <c r="I1016" s="161" t="n">
        <v>-57.4748</v>
      </c>
      <c r="J1016" s="161" t="n">
        <v>7.72361798969382</v>
      </c>
    </row>
    <row customHeight="1" ht="14.4" r="1017" s="106" spans="1:21">
      <c r="B1017" s="153" t="s">
        <v>544</v>
      </c>
      <c r="C1017" s="153">
        <f>SUM(C1013:C1016)</f>
        <v/>
      </c>
      <c r="D1017" s="157">
        <f>SUM(D1013:D1016)</f>
        <v/>
      </c>
      <c r="E1017" s="153">
        <f>SUM(E1013:E1016)</f>
        <v/>
      </c>
      <c r="F1017" s="157">
        <f>SUM(F1013:F1016)</f>
        <v/>
      </c>
      <c r="G1017" s="153">
        <f>SUM(G1013:G1016)</f>
        <v/>
      </c>
      <c r="H1017" s="153">
        <f>SUM(H1013:H1016)</f>
        <v/>
      </c>
      <c r="I1017" s="161" t="n">
        <v>-264.093400000002</v>
      </c>
      <c r="J1017" s="161" t="n">
        <v>1.23859933548593</v>
      </c>
    </row>
    <row customHeight="1" ht="14.4" r="1018" s="106" spans="1:21">
      <c r="D1018" s="109" t="n"/>
      <c r="F1018" s="109" t="n"/>
      <c r="I1018" s="164" t="n"/>
      <c r="J1018" s="164" t="n"/>
    </row>
    <row customHeight="1" ht="14.4" r="1019" s="106" spans="1:21">
      <c r="B1019" s="151" t="s">
        <v>656</v>
      </c>
      <c r="I1019" s="161" t="n"/>
      <c r="J1019" s="162" t="n"/>
    </row>
    <row customHeight="1" ht="14.4" r="1020" s="106" spans="1:21">
      <c r="B1020" s="153" t="n"/>
      <c r="C1020" s="154" t="s">
        <v>529</v>
      </c>
      <c r="E1020" s="154" t="s">
        <v>530</v>
      </c>
      <c r="G1020" s="154" t="s">
        <v>531</v>
      </c>
      <c r="I1020" s="161" t="n"/>
      <c r="J1020" s="162" t="n"/>
      <c r="K1020" s="153" t="s">
        <v>532</v>
      </c>
      <c r="L1020" s="153" t="n"/>
      <c r="M1020" s="153" t="n"/>
      <c r="N1020" s="153" t="n"/>
    </row>
    <row customHeight="1" ht="28.8" r="1021" s="106" spans="1:21">
      <c r="B1021" s="153" t="n"/>
      <c r="C1021" s="155" t="s">
        <v>533</v>
      </c>
      <c r="D1021" s="155" t="s">
        <v>534</v>
      </c>
      <c r="E1021" s="155" t="s">
        <v>533</v>
      </c>
      <c r="F1021" s="155" t="s">
        <v>534</v>
      </c>
      <c r="G1021" s="155" t="s">
        <v>533</v>
      </c>
      <c r="H1021" s="155" t="s">
        <v>534</v>
      </c>
      <c r="I1021" s="163" t="s">
        <v>535</v>
      </c>
      <c r="J1021" s="163" t="s">
        <v>536</v>
      </c>
      <c r="K1021" s="153" t="s">
        <v>4</v>
      </c>
      <c r="L1021" s="153" t="s">
        <v>537</v>
      </c>
      <c r="M1021" s="153" t="s">
        <v>538</v>
      </c>
      <c r="N1021" s="153" t="s">
        <v>539</v>
      </c>
    </row>
    <row customHeight="1" ht="14.4" r="1022" s="106" spans="1:21">
      <c r="B1022" s="153" t="s">
        <v>540</v>
      </c>
      <c r="C1022" s="153" t="n">
        <v>33997</v>
      </c>
      <c r="D1022" s="157" t="n">
        <v>1902.1467</v>
      </c>
      <c r="E1022" s="153" t="n">
        <v>35590</v>
      </c>
      <c r="F1022" s="157" t="n">
        <v>2024.7477</v>
      </c>
      <c r="G1022" s="153" t="n">
        <v>265675</v>
      </c>
      <c r="H1022" s="157" t="n">
        <v>14836.9059</v>
      </c>
      <c r="I1022" s="161" t="n">
        <v>-122.601</v>
      </c>
      <c r="J1022" s="161" t="n">
        <v>3.94983958056186</v>
      </c>
      <c r="K1022" s="158" t="n">
        <v>42347</v>
      </c>
      <c r="L1022" s="159" t="n">
        <v>3096.25</v>
      </c>
      <c r="M1022" s="159" t="n">
        <v>3623.66</v>
      </c>
      <c r="N1022" s="159" t="n">
        <v>-527.41</v>
      </c>
    </row>
    <row customHeight="1" ht="14.4" r="1023" s="106" spans="1:21">
      <c r="B1023" s="153" t="s">
        <v>541</v>
      </c>
      <c r="C1023" s="153" t="n">
        <v>330552</v>
      </c>
      <c r="D1023" s="157" t="n">
        <v>18583.4215</v>
      </c>
      <c r="E1023" s="153" t="n">
        <v>325981</v>
      </c>
      <c r="F1023" s="157" t="n">
        <v>18556.4932</v>
      </c>
      <c r="G1023" s="153" t="n">
        <v>1243071</v>
      </c>
      <c r="H1023" s="157" t="n">
        <v>70307.4561</v>
      </c>
      <c r="I1023" s="161" t="n">
        <v>26.9282999999996</v>
      </c>
      <c r="J1023" s="161" t="n">
        <v>7.18263723206949</v>
      </c>
    </row>
    <row customHeight="1" ht="14.4" r="1024" s="106" spans="1:21">
      <c r="B1024" s="153" t="s">
        <v>542</v>
      </c>
      <c r="C1024" s="153" t="n">
        <v>67610</v>
      </c>
      <c r="D1024" s="157" t="n">
        <v>3256.2714</v>
      </c>
      <c r="E1024" s="153" t="n">
        <v>65893</v>
      </c>
      <c r="F1024" s="157" t="n">
        <v>3175.073</v>
      </c>
      <c r="G1024" s="153" t="n">
        <v>1001833</v>
      </c>
      <c r="H1024" s="157" t="n">
        <v>48247.5293</v>
      </c>
      <c r="I1024" s="161" t="n">
        <v>81.19840000000021</v>
      </c>
      <c r="J1024" s="161" t="n">
        <v>0.68349560617146</v>
      </c>
    </row>
    <row customHeight="1" ht="14.4" r="1025" s="106" spans="1:21">
      <c r="B1025" s="153" t="s">
        <v>543</v>
      </c>
      <c r="C1025" s="153" t="n">
        <v>40946</v>
      </c>
      <c r="D1025" s="157" t="n">
        <v>2013.9538</v>
      </c>
      <c r="E1025" s="153" t="n">
        <v>42217</v>
      </c>
      <c r="F1025" s="157" t="n">
        <v>2078.6923</v>
      </c>
      <c r="G1025" s="153" t="n">
        <v>55590</v>
      </c>
      <c r="H1025" s="157" t="n">
        <v>2660.8186</v>
      </c>
      <c r="I1025" s="161" t="n">
        <v>-64.7385000000002</v>
      </c>
      <c r="J1025" s="161" t="n">
        <v>3.47138203815728</v>
      </c>
    </row>
    <row customHeight="1" ht="14.4" r="1026" s="106" spans="1:21">
      <c r="B1026" s="153" t="s">
        <v>544</v>
      </c>
      <c r="C1026" s="153">
        <f>SUM(C1022:C1025)</f>
        <v/>
      </c>
      <c r="D1026" s="157">
        <f>SUM(D1022:D1025)</f>
        <v/>
      </c>
      <c r="E1026" s="153">
        <f>SUM(E1022:E1025)</f>
        <v/>
      </c>
      <c r="F1026" s="157">
        <f>SUM(F1022:F1025)</f>
        <v/>
      </c>
      <c r="G1026" s="153">
        <f>SUM(G1022:G1025)</f>
        <v/>
      </c>
      <c r="H1026" s="153">
        <f>SUM(H1022:H1025)</f>
        <v/>
      </c>
      <c r="I1026" s="161" t="n">
        <v>-79.2127999999975</v>
      </c>
      <c r="J1026" s="161" t="n">
        <v>4.14198902157618</v>
      </c>
    </row>
    <row customHeight="1" ht="14.4" r="1027" s="106" spans="1:21">
      <c r="D1027" s="109" t="n"/>
      <c r="F1027" s="109" t="n"/>
      <c r="I1027" s="164" t="n"/>
      <c r="J1027" s="164" t="n"/>
    </row>
    <row customHeight="1" ht="14.4" r="1028" s="106" spans="1:21">
      <c r="B1028" s="151" t="s">
        <v>657</v>
      </c>
      <c r="I1028" s="161" t="n"/>
      <c r="J1028" s="162" t="n"/>
    </row>
    <row customHeight="1" ht="14.4" r="1029" s="106" spans="1:21">
      <c r="B1029" s="153" t="n"/>
      <c r="C1029" s="154" t="s">
        <v>529</v>
      </c>
      <c r="E1029" s="154" t="s">
        <v>530</v>
      </c>
      <c r="G1029" s="154" t="s">
        <v>531</v>
      </c>
      <c r="I1029" s="161" t="n"/>
      <c r="J1029" s="162" t="n"/>
      <c r="K1029" s="153" t="s">
        <v>532</v>
      </c>
      <c r="L1029" s="153" t="n"/>
      <c r="M1029" s="153" t="n"/>
      <c r="N1029" s="153" t="n"/>
    </row>
    <row customHeight="1" ht="28.8" r="1030" s="106" spans="1:21">
      <c r="B1030" s="153" t="n"/>
      <c r="C1030" s="155" t="s">
        <v>533</v>
      </c>
      <c r="D1030" s="155" t="s">
        <v>534</v>
      </c>
      <c r="E1030" s="155" t="s">
        <v>533</v>
      </c>
      <c r="F1030" s="155" t="s">
        <v>534</v>
      </c>
      <c r="G1030" s="155" t="s">
        <v>533</v>
      </c>
      <c r="H1030" s="155" t="s">
        <v>534</v>
      </c>
      <c r="I1030" s="163" t="s">
        <v>535</v>
      </c>
      <c r="J1030" s="163" t="s">
        <v>536</v>
      </c>
      <c r="K1030" s="153" t="s">
        <v>4</v>
      </c>
      <c r="L1030" s="153" t="s">
        <v>537</v>
      </c>
      <c r="M1030" s="153" t="s">
        <v>538</v>
      </c>
      <c r="N1030" s="153" t="s">
        <v>539</v>
      </c>
    </row>
    <row customHeight="1" ht="14.4" r="1031" s="106" spans="1:21">
      <c r="B1031" s="153" t="s">
        <v>540</v>
      </c>
      <c r="C1031" s="153" t="n">
        <v>24273</v>
      </c>
      <c r="D1031" s="157" t="n">
        <v>1345.3918</v>
      </c>
      <c r="E1031" s="153" t="n">
        <v>26355</v>
      </c>
      <c r="F1031" s="157" t="n">
        <v>1465.7374</v>
      </c>
      <c r="G1031" s="153" t="n">
        <v>269901</v>
      </c>
      <c r="H1031" s="157" t="n">
        <v>15145.115</v>
      </c>
      <c r="I1031" s="161" t="n">
        <v>-120.3456</v>
      </c>
      <c r="J1031" s="161" t="n">
        <v>1.5906652865343</v>
      </c>
      <c r="K1031" s="158" t="n">
        <v>42348</v>
      </c>
      <c r="L1031" s="159" t="n">
        <v>3226.68</v>
      </c>
      <c r="M1031" s="159" t="n">
        <v>3806.96</v>
      </c>
      <c r="N1031" s="159" t="n">
        <v>-580.28</v>
      </c>
    </row>
    <row customHeight="1" ht="14.4" r="1032" s="106" spans="1:21">
      <c r="B1032" s="153" t="s">
        <v>541</v>
      </c>
      <c r="C1032" s="153" t="n">
        <v>265632</v>
      </c>
      <c r="D1032" s="157" t="n">
        <v>15038.9825</v>
      </c>
      <c r="E1032" s="153" t="n">
        <v>261061</v>
      </c>
      <c r="F1032" s="157" t="n">
        <v>14818.7634</v>
      </c>
      <c r="G1032" s="153" t="n">
        <v>1278639</v>
      </c>
      <c r="H1032" s="157" t="n">
        <v>72974.02740000001</v>
      </c>
      <c r="I1032" s="161" t="n">
        <v>220.2191</v>
      </c>
      <c r="J1032" s="161" t="n">
        <v>2.86130076238606</v>
      </c>
    </row>
    <row customHeight="1" ht="14.4" r="1033" s="106" spans="1:21">
      <c r="B1033" s="153" t="s">
        <v>542</v>
      </c>
      <c r="C1033" s="153" t="n">
        <v>59365</v>
      </c>
      <c r="D1033" s="157" t="n">
        <v>2938.8414</v>
      </c>
      <c r="E1033" s="153" t="n">
        <v>64315</v>
      </c>
      <c r="F1033" s="157" t="n">
        <v>3141.7446</v>
      </c>
      <c r="G1033" s="153" t="n">
        <v>1012457</v>
      </c>
      <c r="H1033" s="157" t="n">
        <v>49190.7032</v>
      </c>
      <c r="I1033" s="161" t="n">
        <v>-202.9032</v>
      </c>
      <c r="J1033" s="161" t="n">
        <v>1.06045618381507</v>
      </c>
    </row>
    <row customHeight="1" ht="14.4" r="1034" s="106" spans="1:21">
      <c r="B1034" s="153" t="s">
        <v>543</v>
      </c>
      <c r="C1034" s="153" t="n">
        <v>37494</v>
      </c>
      <c r="D1034" s="157" t="n">
        <v>1842.8362</v>
      </c>
      <c r="E1034" s="153" t="n">
        <v>37865</v>
      </c>
      <c r="F1034" s="157" t="n">
        <v>1856.635</v>
      </c>
      <c r="G1034" s="153" t="n">
        <v>59305</v>
      </c>
      <c r="H1034" s="157" t="n">
        <v>2867.6463</v>
      </c>
      <c r="I1034" s="161" t="n">
        <v>-13.7988</v>
      </c>
      <c r="J1034" s="161" t="n">
        <v>6.68285662889009</v>
      </c>
    </row>
    <row customHeight="1" ht="14.4" r="1035" s="106" spans="1:21">
      <c r="B1035" s="153" t="s">
        <v>544</v>
      </c>
      <c r="C1035" s="153">
        <f>SUM(C1031:C1034)</f>
        <v/>
      </c>
      <c r="D1035" s="157">
        <f>SUM(D1031:D1034)</f>
        <v/>
      </c>
      <c r="E1035" s="153">
        <f>SUM(E1031:E1034)</f>
        <v/>
      </c>
      <c r="F1035" s="157">
        <f>SUM(F1031:F1034)</f>
        <v/>
      </c>
      <c r="G1035" s="153">
        <f>SUM(G1031:G1034)</f>
        <v/>
      </c>
      <c r="H1035" s="153">
        <f>SUM(H1031:H1034)</f>
        <v/>
      </c>
      <c r="I1035" s="161" t="n">
        <v>-116.828499999996</v>
      </c>
      <c r="J1035" s="161" t="n">
        <v>2.10948694337746</v>
      </c>
    </row>
    <row customHeight="1" ht="14.4" r="1036" s="106" spans="1:21">
      <c r="D1036" s="109" t="n"/>
      <c r="F1036" s="109" t="n"/>
      <c r="I1036" s="164" t="n"/>
      <c r="J1036" s="164" t="n"/>
    </row>
    <row customHeight="1" ht="14.4" r="1037" s="106" spans="1:21">
      <c r="B1037" s="151" t="s">
        <v>658</v>
      </c>
      <c r="I1037" s="161" t="n"/>
      <c r="J1037" s="162" t="n"/>
    </row>
    <row customHeight="1" ht="14.4" r="1038" s="106" spans="1:21">
      <c r="B1038" s="153" t="n"/>
      <c r="C1038" s="154" t="s">
        <v>529</v>
      </c>
      <c r="E1038" s="154" t="s">
        <v>530</v>
      </c>
      <c r="G1038" s="154" t="s">
        <v>531</v>
      </c>
      <c r="I1038" s="161" t="n"/>
      <c r="J1038" s="162" t="n"/>
      <c r="K1038" s="153" t="s">
        <v>532</v>
      </c>
      <c r="L1038" s="153" t="n"/>
      <c r="M1038" s="153" t="n"/>
      <c r="N1038" s="153" t="n"/>
    </row>
    <row customHeight="1" ht="28.8" r="1039" s="106" spans="1:21">
      <c r="B1039" s="153" t="n"/>
      <c r="C1039" s="155" t="s">
        <v>533</v>
      </c>
      <c r="D1039" s="155" t="s">
        <v>534</v>
      </c>
      <c r="E1039" s="155" t="s">
        <v>533</v>
      </c>
      <c r="F1039" s="155" t="s">
        <v>534</v>
      </c>
      <c r="G1039" s="155" t="s">
        <v>533</v>
      </c>
      <c r="H1039" s="155" t="s">
        <v>534</v>
      </c>
      <c r="I1039" s="163" t="s">
        <v>535</v>
      </c>
      <c r="J1039" s="163" t="s">
        <v>536</v>
      </c>
      <c r="K1039" s="153" t="s">
        <v>4</v>
      </c>
      <c r="L1039" s="153" t="s">
        <v>537</v>
      </c>
      <c r="M1039" s="153" t="s">
        <v>538</v>
      </c>
      <c r="N1039" s="153" t="s">
        <v>539</v>
      </c>
    </row>
    <row customHeight="1" ht="14.4" r="1040" s="106" spans="1:21">
      <c r="B1040" s="153" t="s">
        <v>540</v>
      </c>
      <c r="C1040" s="153" t="n">
        <v>24251</v>
      </c>
      <c r="D1040" s="157" t="n">
        <v>1291.8116</v>
      </c>
      <c r="E1040" s="153" t="n">
        <v>40231</v>
      </c>
      <c r="F1040" s="157" t="n">
        <v>2213.0253</v>
      </c>
      <c r="G1040" s="153" t="n">
        <v>269503</v>
      </c>
      <c r="H1040" s="157" t="n">
        <v>14895.0376</v>
      </c>
      <c r="I1040" s="161" t="n">
        <v>-921.2137</v>
      </c>
      <c r="J1040" s="161" t="n">
        <v>-0.1474614766155</v>
      </c>
      <c r="K1040" s="158" t="n">
        <v>42349</v>
      </c>
      <c r="L1040" s="159" t="n">
        <v>3824.52</v>
      </c>
      <c r="M1040" s="159" t="n">
        <v>3570.79</v>
      </c>
      <c r="N1040" s="159" t="n">
        <v>253.73</v>
      </c>
    </row>
    <row customHeight="1" ht="14.4" r="1041" s="106" spans="1:21">
      <c r="B1041" s="153" t="s">
        <v>541</v>
      </c>
      <c r="C1041" s="153" t="n">
        <v>316001</v>
      </c>
      <c r="D1041" s="157" t="n">
        <v>17697.5206</v>
      </c>
      <c r="E1041" s="153" t="n">
        <v>312383</v>
      </c>
      <c r="F1041" s="157" t="n">
        <v>17534.6383</v>
      </c>
      <c r="G1041" s="153" t="n">
        <v>1302697</v>
      </c>
      <c r="H1041" s="157" t="n">
        <v>73571.9896</v>
      </c>
      <c r="I1041" s="161" t="n">
        <v>162.882300000001</v>
      </c>
      <c r="J1041" s="161" t="n">
        <v>1.88153184753476</v>
      </c>
    </row>
    <row customHeight="1" ht="14.4" r="1042" s="106" spans="1:21">
      <c r="B1042" s="153" t="s">
        <v>542</v>
      </c>
      <c r="C1042" s="153" t="n">
        <v>59647</v>
      </c>
      <c r="D1042" s="157" t="n">
        <v>2916.4788</v>
      </c>
      <c r="E1042" s="153" t="n">
        <v>54707</v>
      </c>
      <c r="F1042" s="157" t="n">
        <v>2693.0441</v>
      </c>
      <c r="G1042" s="153" t="n">
        <v>1017003</v>
      </c>
      <c r="H1042" s="157" t="n">
        <v>48702.1627</v>
      </c>
      <c r="I1042" s="161" t="n">
        <v>223.4347</v>
      </c>
      <c r="J1042" s="161" t="n">
        <v>0.449006723248494</v>
      </c>
    </row>
    <row customHeight="1" ht="14.4" r="1043" s="106" spans="1:21">
      <c r="B1043" s="153" t="s">
        <v>543</v>
      </c>
      <c r="C1043" s="153" t="n">
        <v>46957</v>
      </c>
      <c r="D1043" s="157" t="n">
        <v>2279.3355</v>
      </c>
      <c r="E1043" s="153" t="n">
        <v>48004</v>
      </c>
      <c r="F1043" s="157" t="n">
        <v>2337.7126</v>
      </c>
      <c r="G1043" s="153" t="n">
        <v>64972</v>
      </c>
      <c r="H1043" s="157" t="n">
        <v>3090.0518</v>
      </c>
      <c r="I1043" s="161" t="n">
        <v>-58.3770999999997</v>
      </c>
      <c r="J1043" s="161" t="n">
        <v>9.555686704325099</v>
      </c>
    </row>
    <row customHeight="1" ht="14.4" r="1044" s="106" spans="1:21">
      <c r="B1044" s="153" t="s">
        <v>544</v>
      </c>
      <c r="C1044" s="153">
        <f>SUM(C1040:C1043)</f>
        <v/>
      </c>
      <c r="D1044" s="157">
        <f>SUM(D1040:D1043)</f>
        <v/>
      </c>
      <c r="E1044" s="153">
        <f>SUM(E1040:E1043)</f>
        <v/>
      </c>
      <c r="F1044" s="157">
        <f>SUM(F1040:F1043)</f>
        <v/>
      </c>
      <c r="G1044" s="153">
        <f>SUM(G1040:G1043)</f>
        <v/>
      </c>
      <c r="H1044" s="153">
        <f>SUM(H1040:H1043)</f>
        <v/>
      </c>
      <c r="I1044" s="161" t="n">
        <v>-593.273799999995</v>
      </c>
      <c r="J1044" s="161" t="n">
        <v>1.29271358797574</v>
      </c>
    </row>
    <row customHeight="1" ht="14.4" r="1046" s="106" spans="1:21">
      <c r="B1046" s="151" t="s">
        <v>659</v>
      </c>
      <c r="I1046" s="161" t="n"/>
      <c r="J1046" s="162" t="n"/>
    </row>
    <row customHeight="1" ht="14.4" r="1047" s="106" spans="1:21">
      <c r="B1047" s="153" t="n"/>
      <c r="C1047" s="154" t="s">
        <v>529</v>
      </c>
      <c r="E1047" s="154" t="s">
        <v>530</v>
      </c>
      <c r="G1047" s="154" t="s">
        <v>531</v>
      </c>
      <c r="I1047" s="161" t="n"/>
      <c r="J1047" s="162" t="n"/>
      <c r="K1047" s="153" t="s">
        <v>532</v>
      </c>
      <c r="L1047" s="153" t="n"/>
      <c r="M1047" s="153" t="n"/>
      <c r="N1047" s="153" t="n"/>
    </row>
    <row customHeight="1" ht="28.8" r="1048" s="106" spans="1:21">
      <c r="B1048" s="153" t="n"/>
      <c r="C1048" s="155" t="s">
        <v>533</v>
      </c>
      <c r="D1048" s="155" t="s">
        <v>534</v>
      </c>
      <c r="E1048" s="155" t="s">
        <v>533</v>
      </c>
      <c r="F1048" s="155" t="s">
        <v>534</v>
      </c>
      <c r="G1048" s="155" t="s">
        <v>533</v>
      </c>
      <c r="H1048" s="155" t="s">
        <v>534</v>
      </c>
      <c r="I1048" s="163" t="s">
        <v>535</v>
      </c>
      <c r="J1048" s="163" t="s">
        <v>536</v>
      </c>
      <c r="K1048" s="153" t="s">
        <v>4</v>
      </c>
      <c r="L1048" s="153" t="s">
        <v>537</v>
      </c>
      <c r="M1048" s="153" t="s">
        <v>538</v>
      </c>
      <c r="N1048" s="153" t="s">
        <v>539</v>
      </c>
    </row>
    <row customHeight="1" ht="14.4" r="1049" s="106" spans="1:21">
      <c r="B1049" s="153" t="s">
        <v>540</v>
      </c>
      <c r="C1049" s="153" t="n">
        <v>28451</v>
      </c>
      <c r="D1049" s="157" t="n">
        <v>1585.9789</v>
      </c>
      <c r="E1049" s="153" t="n">
        <v>25705</v>
      </c>
      <c r="F1049" s="157" t="n">
        <v>1421.2463</v>
      </c>
      <c r="G1049" s="153" t="n">
        <v>283673</v>
      </c>
      <c r="H1049" s="157" t="n">
        <v>15765.2282</v>
      </c>
      <c r="I1049" s="161" t="n">
        <v>164.7326</v>
      </c>
      <c r="J1049" s="161" t="n">
        <v>5.25782644349043</v>
      </c>
      <c r="K1049" s="158" t="n">
        <v>42352</v>
      </c>
      <c r="L1049" s="159" t="n">
        <v>2764.1</v>
      </c>
      <c r="M1049" s="159" t="n">
        <v>2921.17</v>
      </c>
      <c r="N1049" s="159" t="n">
        <v>-157.07</v>
      </c>
    </row>
    <row customHeight="1" ht="14.4" r="1050" s="106" spans="1:21">
      <c r="B1050" s="153" t="s">
        <v>541</v>
      </c>
      <c r="C1050" s="153" t="n">
        <v>377600</v>
      </c>
      <c r="D1050" s="157" t="n">
        <v>21152.1316</v>
      </c>
      <c r="E1050" s="153" t="n">
        <v>353918</v>
      </c>
      <c r="F1050" s="157" t="n">
        <v>19891.6682</v>
      </c>
      <c r="G1050" s="153" t="n">
        <v>1359852</v>
      </c>
      <c r="H1050" s="157" t="n">
        <v>77204.6914</v>
      </c>
      <c r="I1050" s="161" t="n">
        <v>1260.4634</v>
      </c>
      <c r="J1050" s="161" t="n">
        <v>4.3874362188598</v>
      </c>
    </row>
    <row customHeight="1" ht="14.4" r="1051" s="106" spans="1:21">
      <c r="B1051" s="153" t="s">
        <v>542</v>
      </c>
      <c r="C1051" s="153" t="n">
        <v>58428</v>
      </c>
      <c r="D1051" s="157" t="n">
        <v>2859.8454</v>
      </c>
      <c r="E1051" s="153" t="n">
        <v>55672</v>
      </c>
      <c r="F1051" s="157" t="n">
        <v>2735.6999</v>
      </c>
      <c r="G1051" s="153" t="n">
        <v>1021603</v>
      </c>
      <c r="H1051" s="157" t="n">
        <v>49273.9106</v>
      </c>
      <c r="I1051" s="161" t="n">
        <v>124.1455</v>
      </c>
      <c r="J1051" s="161" t="n">
        <v>0.452309383551474</v>
      </c>
    </row>
    <row customHeight="1" ht="14.4" r="1052" s="106" spans="1:21">
      <c r="B1052" s="153" t="s">
        <v>543</v>
      </c>
      <c r="C1052" s="153" t="n">
        <v>46234</v>
      </c>
      <c r="D1052" s="157" t="n">
        <v>2258.217</v>
      </c>
      <c r="E1052" s="153" t="n">
        <v>46681</v>
      </c>
      <c r="F1052" s="157" t="n">
        <v>2290.0685</v>
      </c>
      <c r="G1052" s="153" t="n">
        <v>71151</v>
      </c>
      <c r="H1052" s="157" t="n">
        <v>3392.0087</v>
      </c>
      <c r="I1052" s="161" t="n">
        <v>-31.8514999999998</v>
      </c>
      <c r="J1052" s="161" t="n">
        <v>9.51025056947608</v>
      </c>
    </row>
    <row customHeight="1" ht="14.4" r="1053" s="106" spans="1:21">
      <c r="B1053" s="153" t="s">
        <v>544</v>
      </c>
      <c r="C1053" s="153">
        <f>SUM(C1049:C1052)</f>
        <v/>
      </c>
      <c r="D1053" s="157">
        <f>SUM(D1049:D1052)</f>
        <v/>
      </c>
      <c r="E1053" s="153">
        <f>SUM(E1049:E1052)</f>
        <v/>
      </c>
      <c r="F1053" s="157">
        <f>SUM(F1049:F1052)</f>
        <v/>
      </c>
      <c r="G1053" s="153">
        <f>SUM(G1049:G1052)</f>
        <v/>
      </c>
      <c r="H1053" s="153">
        <f>SUM(H1049:H1052)</f>
        <v/>
      </c>
      <c r="I1053" s="161" t="n">
        <v>1517.49</v>
      </c>
      <c r="J1053" s="161" t="n">
        <v>3.09339060159937</v>
      </c>
    </row>
    <row customHeight="1" ht="14.4" r="1054" s="106" spans="1:21">
      <c r="D1054" s="109" t="n"/>
      <c r="F1054" s="109" t="n"/>
      <c r="I1054" s="164" t="n"/>
      <c r="J1054" s="164" t="n"/>
    </row>
    <row customHeight="1" ht="14.4" r="1055" s="106" spans="1:21">
      <c r="B1055" s="151" t="s">
        <v>660</v>
      </c>
      <c r="I1055" s="161" t="n"/>
      <c r="J1055" s="162" t="n"/>
    </row>
    <row customHeight="1" ht="14.4" r="1056" s="106" spans="1:21">
      <c r="B1056" s="153" t="n"/>
      <c r="C1056" s="154" t="s">
        <v>529</v>
      </c>
      <c r="E1056" s="154" t="s">
        <v>530</v>
      </c>
      <c r="G1056" s="154" t="s">
        <v>531</v>
      </c>
      <c r="I1056" s="161" t="n"/>
      <c r="J1056" s="162" t="n"/>
      <c r="K1056" s="153" t="s">
        <v>532</v>
      </c>
      <c r="L1056" s="153" t="n"/>
      <c r="M1056" s="153" t="n"/>
      <c r="N1056" s="153" t="n"/>
    </row>
    <row customHeight="1" ht="28.8" r="1057" s="106" spans="1:21">
      <c r="B1057" s="153" t="n"/>
      <c r="C1057" s="155" t="s">
        <v>533</v>
      </c>
      <c r="D1057" s="155" t="s">
        <v>534</v>
      </c>
      <c r="E1057" s="155" t="s">
        <v>533</v>
      </c>
      <c r="F1057" s="155" t="s">
        <v>534</v>
      </c>
      <c r="G1057" s="155" t="s">
        <v>533</v>
      </c>
      <c r="H1057" s="155" t="s">
        <v>534</v>
      </c>
      <c r="I1057" s="163" t="s">
        <v>535</v>
      </c>
      <c r="J1057" s="163" t="s">
        <v>536</v>
      </c>
      <c r="K1057" s="153" t="s">
        <v>4</v>
      </c>
      <c r="L1057" s="153" t="s">
        <v>537</v>
      </c>
      <c r="M1057" s="153" t="s">
        <v>538</v>
      </c>
      <c r="N1057" s="153" t="s">
        <v>539</v>
      </c>
    </row>
    <row customHeight="1" ht="14.4" r="1058" s="106" spans="1:21">
      <c r="B1058" s="153" t="s">
        <v>540</v>
      </c>
      <c r="C1058" s="153" t="n">
        <v>18821</v>
      </c>
      <c r="D1058" s="157" t="n">
        <v>1029.6248</v>
      </c>
      <c r="E1058" s="153" t="n">
        <v>27062</v>
      </c>
      <c r="F1058" s="157" t="n">
        <v>1467.4971</v>
      </c>
      <c r="G1058" s="153" t="n">
        <v>278002</v>
      </c>
      <c r="H1058" s="157" t="n">
        <v>15512.5492</v>
      </c>
      <c r="I1058" s="161" t="n">
        <v>-437.8723</v>
      </c>
      <c r="J1058" s="161" t="n">
        <v>-1.99913280432047</v>
      </c>
      <c r="K1058" s="158" t="n">
        <v>42353</v>
      </c>
      <c r="L1058" s="159" t="n">
        <v>3277.54</v>
      </c>
      <c r="M1058" s="159" t="n">
        <v>3228.87</v>
      </c>
      <c r="N1058" s="159" t="n">
        <v>48.67</v>
      </c>
    </row>
    <row customHeight="1" ht="14.4" r="1059" s="106" spans="1:21">
      <c r="B1059" s="153" t="s">
        <v>541</v>
      </c>
      <c r="C1059" s="153" t="n">
        <v>253812</v>
      </c>
      <c r="D1059" s="157" t="n">
        <v>14263.7877</v>
      </c>
      <c r="E1059" s="153" t="n">
        <v>275504</v>
      </c>
      <c r="F1059" s="157" t="n">
        <v>15561.1809</v>
      </c>
      <c r="G1059" s="153" t="n">
        <v>1367643</v>
      </c>
      <c r="H1059" s="157" t="n">
        <v>78135.9409</v>
      </c>
      <c r="I1059" s="161" t="n">
        <v>-1297.3932</v>
      </c>
      <c r="J1059" s="161" t="n">
        <v>0.57292999532302</v>
      </c>
    </row>
    <row customHeight="1" ht="14.4" r="1060" s="106" spans="1:21">
      <c r="B1060" s="153" t="s">
        <v>542</v>
      </c>
      <c r="C1060" s="153" t="n">
        <v>53563</v>
      </c>
      <c r="D1060" s="157" t="n">
        <v>2623.3019</v>
      </c>
      <c r="E1060" s="153" t="n">
        <v>53349</v>
      </c>
      <c r="F1060" s="157" t="n">
        <v>2620.4047</v>
      </c>
      <c r="G1060" s="153" t="n">
        <v>1033575</v>
      </c>
      <c r="H1060" s="157" t="n">
        <v>50080.1667</v>
      </c>
      <c r="I1060" s="161" t="n">
        <v>2.89719999999988</v>
      </c>
      <c r="J1060" s="161" t="n">
        <v>1.1718837943898</v>
      </c>
    </row>
    <row customHeight="1" ht="14.4" r="1061" s="106" spans="1:21">
      <c r="B1061" s="153" t="s">
        <v>543</v>
      </c>
      <c r="C1061" s="153" t="n">
        <v>34442</v>
      </c>
      <c r="D1061" s="157" t="n">
        <v>1674.812</v>
      </c>
      <c r="E1061" s="153" t="n">
        <v>34638</v>
      </c>
      <c r="F1061" s="157" t="n">
        <v>1686.8519</v>
      </c>
      <c r="G1061" s="153" t="n">
        <v>73527</v>
      </c>
      <c r="H1061" s="157" t="n">
        <v>3520.9648</v>
      </c>
      <c r="I1061" s="161" t="n">
        <v>-12.0399</v>
      </c>
      <c r="J1061" s="161" t="n">
        <v>3.33937681831598</v>
      </c>
    </row>
    <row customHeight="1" ht="14.4" r="1062" s="106" spans="1:21">
      <c r="B1062" s="153" t="s">
        <v>544</v>
      </c>
      <c r="C1062" s="153">
        <f>SUM(C1058:C1061)</f>
        <v/>
      </c>
      <c r="D1062" s="157">
        <f>SUM(D1058:D1061)</f>
        <v/>
      </c>
      <c r="E1062" s="153">
        <f>SUM(E1058:E1061)</f>
        <v/>
      </c>
      <c r="F1062" s="157">
        <f>SUM(F1058:F1061)</f>
        <v/>
      </c>
      <c r="G1062" s="153">
        <f>SUM(G1058:G1061)</f>
        <v/>
      </c>
      <c r="H1062" s="153">
        <f>SUM(H1058:H1061)</f>
        <v/>
      </c>
      <c r="I1062" s="161" t="n">
        <v>-1744.4082</v>
      </c>
      <c r="J1062" s="161" t="n">
        <v>0.601839213033466</v>
      </c>
    </row>
    <row customHeight="1" ht="14.4" r="1064" s="106" spans="1:21">
      <c r="B1064" s="151" t="s">
        <v>661</v>
      </c>
      <c r="I1064" s="161" t="n"/>
      <c r="J1064" s="162" t="n"/>
    </row>
    <row customHeight="1" ht="14.4" r="1065" s="106" spans="1:21">
      <c r="B1065" s="153" t="n"/>
      <c r="C1065" s="154" t="s">
        <v>529</v>
      </c>
      <c r="E1065" s="154" t="s">
        <v>530</v>
      </c>
      <c r="G1065" s="154" t="s">
        <v>531</v>
      </c>
      <c r="I1065" s="161" t="n"/>
      <c r="J1065" s="162" t="n"/>
      <c r="K1065" s="153" t="s">
        <v>532</v>
      </c>
      <c r="L1065" s="153" t="n"/>
      <c r="M1065" s="153" t="n"/>
      <c r="N1065" s="153" t="n"/>
    </row>
    <row customHeight="1" ht="28.8" r="1066" s="106" spans="1:21">
      <c r="B1066" s="153" t="n"/>
      <c r="C1066" s="155" t="s">
        <v>533</v>
      </c>
      <c r="D1066" s="155" t="s">
        <v>534</v>
      </c>
      <c r="E1066" s="155" t="s">
        <v>533</v>
      </c>
      <c r="F1066" s="155" t="s">
        <v>534</v>
      </c>
      <c r="G1066" s="155" t="s">
        <v>533</v>
      </c>
      <c r="H1066" s="155" t="s">
        <v>534</v>
      </c>
      <c r="I1066" s="163" t="s">
        <v>535</v>
      </c>
      <c r="J1066" s="163" t="s">
        <v>536</v>
      </c>
      <c r="K1066" s="153" t="s">
        <v>4</v>
      </c>
      <c r="L1066" s="153" t="s">
        <v>537</v>
      </c>
      <c r="M1066" s="153" t="s">
        <v>538</v>
      </c>
      <c r="N1066" s="153" t="s">
        <v>539</v>
      </c>
    </row>
    <row customHeight="1" ht="14.4" r="1067" s="106" spans="1:21">
      <c r="B1067" s="153" t="s">
        <v>540</v>
      </c>
      <c r="C1067" s="153" t="n">
        <v>28333</v>
      </c>
      <c r="D1067" s="157" t="n">
        <v>1596.7904</v>
      </c>
      <c r="E1067" s="153" t="n">
        <v>26450</v>
      </c>
      <c r="F1067" s="157" t="n">
        <v>1505.0307</v>
      </c>
      <c r="G1067" s="153" t="n">
        <v>267797</v>
      </c>
      <c r="H1067" s="157" t="n">
        <v>15040.1719</v>
      </c>
      <c r="I1067" s="161" t="n">
        <v>91.75970000000009</v>
      </c>
      <c r="J1067" s="161" t="n">
        <v>-3.67083690045395</v>
      </c>
      <c r="K1067" s="158" t="n">
        <v>42354</v>
      </c>
      <c r="L1067" s="159" t="n">
        <v>2732.49</v>
      </c>
      <c r="M1067" s="159" t="n">
        <v>3235.71</v>
      </c>
      <c r="N1067" s="159" t="n">
        <v>-503.22</v>
      </c>
    </row>
    <row customHeight="1" ht="14.4" r="1068" s="106" spans="1:21">
      <c r="B1068" s="153" t="s">
        <v>541</v>
      </c>
      <c r="C1068" s="153" t="n">
        <v>370569</v>
      </c>
      <c r="D1068" s="157" t="n">
        <v>21165.5838</v>
      </c>
      <c r="E1068" s="153" t="n">
        <v>358935</v>
      </c>
      <c r="F1068" s="157" t="n">
        <v>20386.605</v>
      </c>
      <c r="G1068" s="153" t="n">
        <v>1393924</v>
      </c>
      <c r="H1068" s="157" t="n">
        <v>80222.1504</v>
      </c>
      <c r="I1068" s="161" t="n">
        <v>778.978800000001</v>
      </c>
      <c r="J1068" s="161" t="n">
        <v>1.92162720826999</v>
      </c>
    </row>
    <row customHeight="1" ht="14.4" r="1069" s="106" spans="1:21">
      <c r="B1069" s="153" t="s">
        <v>542</v>
      </c>
      <c r="C1069" s="153" t="n">
        <v>67209</v>
      </c>
      <c r="D1069" s="157" t="n">
        <v>3298.2844</v>
      </c>
      <c r="E1069" s="153" t="n">
        <v>55827</v>
      </c>
      <c r="F1069" s="157" t="n">
        <v>2761.6645</v>
      </c>
      <c r="G1069" s="153" t="n">
        <v>1037161</v>
      </c>
      <c r="H1069" s="157" t="n">
        <v>50555.6725</v>
      </c>
      <c r="I1069" s="161" t="n">
        <v>536.6199</v>
      </c>
      <c r="J1069" s="161" t="n">
        <v>0.346951116271195</v>
      </c>
    </row>
    <row customHeight="1" ht="14.4" r="1070" s="106" spans="1:21">
      <c r="B1070" s="153" t="s">
        <v>543</v>
      </c>
      <c r="C1070" s="153" t="n">
        <v>40515</v>
      </c>
      <c r="D1070" s="157" t="n">
        <v>1984.5792</v>
      </c>
      <c r="E1070" s="153" t="n">
        <v>43460</v>
      </c>
      <c r="F1070" s="157" t="n">
        <v>2131.7808</v>
      </c>
      <c r="G1070" s="153" t="n">
        <v>75850</v>
      </c>
      <c r="H1070" s="157" t="n">
        <v>3665.0755</v>
      </c>
      <c r="I1070" s="161" t="n">
        <v>-147.2016</v>
      </c>
      <c r="J1070" s="161" t="n">
        <v>3.15938362778299</v>
      </c>
    </row>
    <row customHeight="1" ht="14.4" r="1071" s="106" spans="1:21">
      <c r="B1071" s="153" t="s">
        <v>544</v>
      </c>
      <c r="C1071" s="153">
        <f>SUM(C1067:C1070)</f>
        <v/>
      </c>
      <c r="D1071" s="157">
        <f>SUM(D1067:D1070)</f>
        <v/>
      </c>
      <c r="E1071" s="153">
        <f>SUM(E1067:E1070)</f>
        <v/>
      </c>
      <c r="F1071" s="157">
        <f>SUM(F1067:F1070)</f>
        <v/>
      </c>
      <c r="G1071" s="153">
        <f>SUM(G1067:G1070)</f>
        <v/>
      </c>
      <c r="H1071" s="153">
        <f>SUM(H1067:H1070)</f>
        <v/>
      </c>
      <c r="I1071" s="161" t="n">
        <v>1260.1568</v>
      </c>
      <c r="J1071" s="161" t="n">
        <v>0.798656759956509</v>
      </c>
    </row>
    <row customHeight="1" ht="14.4" r="1073" s="106" spans="1:21">
      <c r="B1073" s="151" t="s">
        <v>662</v>
      </c>
      <c r="I1073" s="161" t="n"/>
      <c r="J1073" s="162" t="n"/>
    </row>
    <row customHeight="1" ht="14.4" r="1074" s="106" spans="1:21">
      <c r="B1074" s="153" t="n"/>
      <c r="C1074" s="154" t="s">
        <v>529</v>
      </c>
      <c r="E1074" s="154" t="s">
        <v>530</v>
      </c>
      <c r="G1074" s="154" t="s">
        <v>531</v>
      </c>
      <c r="I1074" s="161" t="n"/>
      <c r="J1074" s="162" t="n"/>
      <c r="K1074" s="153" t="s">
        <v>532</v>
      </c>
      <c r="L1074" s="153" t="n"/>
      <c r="M1074" s="153" t="n"/>
      <c r="N1074" s="153" t="n"/>
    </row>
    <row customHeight="1" ht="28.8" r="1075" s="106" spans="1:21">
      <c r="B1075" s="153" t="n"/>
      <c r="C1075" s="155" t="s">
        <v>533</v>
      </c>
      <c r="D1075" s="155" t="s">
        <v>534</v>
      </c>
      <c r="E1075" s="155" t="s">
        <v>533</v>
      </c>
      <c r="F1075" s="155" t="s">
        <v>534</v>
      </c>
      <c r="G1075" s="155" t="s">
        <v>533</v>
      </c>
      <c r="H1075" s="155" t="s">
        <v>534</v>
      </c>
      <c r="I1075" s="163" t="s">
        <v>535</v>
      </c>
      <c r="J1075" s="163" t="s">
        <v>536</v>
      </c>
      <c r="K1075" s="153" t="s">
        <v>4</v>
      </c>
      <c r="L1075" s="153" t="s">
        <v>537</v>
      </c>
      <c r="M1075" s="153" t="s">
        <v>538</v>
      </c>
      <c r="N1075" s="153" t="s">
        <v>539</v>
      </c>
    </row>
    <row customHeight="1" ht="14.4" r="1076" s="106" spans="1:21">
      <c r="B1076" s="153" t="s">
        <v>540</v>
      </c>
      <c r="C1076" s="153" t="n">
        <v>26628</v>
      </c>
      <c r="D1076" s="157" t="n">
        <v>1519.329</v>
      </c>
      <c r="E1076" s="153" t="n">
        <v>36335</v>
      </c>
      <c r="F1076" s="157" t="n">
        <v>2045.1681</v>
      </c>
      <c r="G1076" s="153" t="n">
        <v>250710</v>
      </c>
      <c r="H1076" s="157" t="n">
        <v>14278.1885</v>
      </c>
      <c r="I1076" s="161" t="n">
        <v>-525.8391</v>
      </c>
      <c r="J1076" s="161" t="n">
        <v>-6.38057931940985</v>
      </c>
      <c r="K1076" s="158" t="n">
        <v>42355</v>
      </c>
      <c r="L1076" s="159" t="n">
        <v>4108.58</v>
      </c>
      <c r="M1076" s="159" t="n">
        <v>3470.57</v>
      </c>
      <c r="N1076" s="159" t="n">
        <v>638.01</v>
      </c>
    </row>
    <row customHeight="1" ht="14.4" r="1077" s="106" spans="1:21">
      <c r="B1077" s="153" t="s">
        <v>541</v>
      </c>
      <c r="C1077" s="153" t="n">
        <v>451161</v>
      </c>
      <c r="D1077" s="157" t="n">
        <v>25787.8096</v>
      </c>
      <c r="E1077" s="153" t="n">
        <v>443858</v>
      </c>
      <c r="F1077" s="157" t="n">
        <v>25233.115</v>
      </c>
      <c r="G1077" s="153" t="n">
        <v>1329177</v>
      </c>
      <c r="H1077" s="157" t="n">
        <v>77439.5202</v>
      </c>
      <c r="I1077" s="161" t="n">
        <v>554.694599999999</v>
      </c>
      <c r="J1077" s="161" t="n">
        <v>-4.64494477460751</v>
      </c>
    </row>
    <row customHeight="1" ht="14.4" r="1078" s="106" spans="1:21">
      <c r="B1078" s="153" t="s">
        <v>542</v>
      </c>
      <c r="C1078" s="153" t="n">
        <v>61205</v>
      </c>
      <c r="D1078" s="157" t="n">
        <v>3056.563</v>
      </c>
      <c r="E1078" s="153" t="n">
        <v>61548</v>
      </c>
      <c r="F1078" s="157" t="n">
        <v>3031.2551</v>
      </c>
      <c r="G1078" s="153" t="n">
        <v>1047140</v>
      </c>
      <c r="H1078" s="157" t="n">
        <v>51883.3751</v>
      </c>
      <c r="I1078" s="161" t="n">
        <v>25.3079000000002</v>
      </c>
      <c r="J1078" s="161" t="n">
        <v>0.962145703511798</v>
      </c>
    </row>
    <row customHeight="1" ht="14.4" r="1079" s="106" spans="1:21">
      <c r="B1079" s="153" t="s">
        <v>543</v>
      </c>
      <c r="C1079" s="153" t="n">
        <v>46067</v>
      </c>
      <c r="D1079" s="157" t="n">
        <v>2236.6036</v>
      </c>
      <c r="E1079" s="153" t="n">
        <v>47562</v>
      </c>
      <c r="F1079" s="157" t="n">
        <v>2319.3706</v>
      </c>
      <c r="G1079" s="153" t="n">
        <v>79011</v>
      </c>
      <c r="H1079" s="157" t="n">
        <v>3885.5398</v>
      </c>
      <c r="I1079" s="161" t="n">
        <v>-82.76700000000029</v>
      </c>
      <c r="J1079" s="161" t="n">
        <v>4.16743572841134</v>
      </c>
    </row>
    <row customHeight="1" ht="14.4" r="1080" s="106" spans="1:21">
      <c r="B1080" s="153" t="s">
        <v>544</v>
      </c>
      <c r="C1080" s="153">
        <f>SUM(C1076:C1079)</f>
        <v/>
      </c>
      <c r="D1080" s="157">
        <f>SUM(D1076:D1079)</f>
        <v/>
      </c>
      <c r="E1080" s="153">
        <f>SUM(E1076:E1079)</f>
        <v/>
      </c>
      <c r="F1080" s="157">
        <f>SUM(F1076:F1079)</f>
        <v/>
      </c>
      <c r="G1080" s="153">
        <f>SUM(G1076:G1079)</f>
        <v/>
      </c>
      <c r="H1080" s="153">
        <f>SUM(H1076:H1079)</f>
        <v/>
      </c>
      <c r="I1080" s="161" t="n">
        <v>-28.6035999999986</v>
      </c>
      <c r="J1080" s="161" t="n">
        <v>-2.47569855395044</v>
      </c>
    </row>
    <row customHeight="1" ht="14.4" r="1081" s="106" spans="1:21">
      <c r="D1081" s="109" t="n"/>
      <c r="F1081" s="109" t="n"/>
      <c r="I1081" s="164" t="n"/>
      <c r="J1081" s="164" t="n"/>
    </row>
    <row customHeight="1" ht="14.4" r="1082" s="106" spans="1:21">
      <c r="B1082" s="151" t="s">
        <v>663</v>
      </c>
      <c r="I1082" s="161" t="n"/>
      <c r="J1082" s="162" t="n"/>
    </row>
    <row customHeight="1" ht="14.4" r="1083" s="106" spans="1:21">
      <c r="B1083" s="153" t="n"/>
      <c r="C1083" s="154" t="s">
        <v>529</v>
      </c>
      <c r="E1083" s="154" t="s">
        <v>530</v>
      </c>
      <c r="G1083" s="154" t="s">
        <v>531</v>
      </c>
      <c r="I1083" s="161" t="n"/>
      <c r="J1083" s="162" t="n"/>
      <c r="K1083" s="153" t="s">
        <v>532</v>
      </c>
      <c r="L1083" s="153" t="n"/>
      <c r="M1083" s="153" t="n"/>
      <c r="N1083" s="153" t="n"/>
    </row>
    <row customHeight="1" ht="28.8" r="1084" s="106" spans="1:21">
      <c r="B1084" s="153" t="n"/>
      <c r="C1084" s="155" t="s">
        <v>533</v>
      </c>
      <c r="D1084" s="155" t="s">
        <v>534</v>
      </c>
      <c r="E1084" s="155" t="s">
        <v>533</v>
      </c>
      <c r="F1084" s="155" t="s">
        <v>534</v>
      </c>
      <c r="G1084" s="155" t="s">
        <v>533</v>
      </c>
      <c r="H1084" s="155" t="s">
        <v>534</v>
      </c>
      <c r="I1084" s="163" t="s">
        <v>535</v>
      </c>
      <c r="J1084" s="163" t="s">
        <v>536</v>
      </c>
      <c r="K1084" s="153" t="s">
        <v>4</v>
      </c>
      <c r="L1084" s="153" t="s">
        <v>537</v>
      </c>
      <c r="M1084" s="153" t="s">
        <v>538</v>
      </c>
      <c r="N1084" s="153" t="s">
        <v>539</v>
      </c>
    </row>
    <row customHeight="1" ht="14.4" r="1085" s="106" spans="1:21">
      <c r="B1085" s="153" t="s">
        <v>540</v>
      </c>
      <c r="C1085" s="153" t="n">
        <v>26245</v>
      </c>
      <c r="D1085" s="157" t="n">
        <v>1501.6891</v>
      </c>
      <c r="E1085" s="153" t="n">
        <v>19635</v>
      </c>
      <c r="F1085" s="157" t="n">
        <v>1064.4102</v>
      </c>
      <c r="G1085" s="153" t="n">
        <v>256522</v>
      </c>
      <c r="H1085" s="157" t="n">
        <v>14484.0728</v>
      </c>
      <c r="I1085" s="161" t="n">
        <v>437.2789</v>
      </c>
      <c r="J1085" s="161" t="n">
        <v>2.31821626580511</v>
      </c>
      <c r="K1085" s="158" t="n">
        <v>42356</v>
      </c>
      <c r="L1085" s="159" t="n">
        <v>5642.44</v>
      </c>
      <c r="M1085" s="159" t="n">
        <v>5649.43</v>
      </c>
      <c r="N1085" s="159" t="n">
        <v>-6.99</v>
      </c>
    </row>
    <row customHeight="1" ht="14.4" r="1086" s="106" spans="1:21">
      <c r="B1086" s="153" t="s">
        <v>541</v>
      </c>
      <c r="C1086" s="153" t="n">
        <v>315004</v>
      </c>
      <c r="D1086" s="157" t="n">
        <v>18095.485</v>
      </c>
      <c r="E1086" s="153" t="n">
        <v>314509</v>
      </c>
      <c r="F1086" s="157" t="n">
        <v>17978.3496</v>
      </c>
      <c r="G1086" s="153" t="n">
        <v>1270371</v>
      </c>
      <c r="H1086" s="157" t="n">
        <v>73283.0508</v>
      </c>
      <c r="I1086" s="161" t="n">
        <v>117.135399999999</v>
      </c>
      <c r="J1086" s="161" t="n">
        <v>-4.42424146671211</v>
      </c>
    </row>
    <row customHeight="1" ht="14.4" r="1087" s="106" spans="1:21">
      <c r="B1087" s="153" t="s">
        <v>542</v>
      </c>
      <c r="C1087" s="153" t="n">
        <v>58415</v>
      </c>
      <c r="D1087" s="157" t="n">
        <v>2948.9124</v>
      </c>
      <c r="E1087" s="153" t="n">
        <v>78516</v>
      </c>
      <c r="F1087" s="157" t="n">
        <v>3896.2688</v>
      </c>
      <c r="G1087" s="153" t="n">
        <v>1061349</v>
      </c>
      <c r="H1087" s="157" t="n">
        <v>52274.7399</v>
      </c>
      <c r="I1087" s="161" t="n">
        <v>-947.3564</v>
      </c>
      <c r="J1087" s="161" t="n">
        <v>1.35693412533186</v>
      </c>
    </row>
    <row customHeight="1" ht="14.4" r="1088" s="106" spans="1:21">
      <c r="B1088" s="153" t="s">
        <v>543</v>
      </c>
      <c r="C1088" s="153" t="n">
        <v>41831</v>
      </c>
      <c r="D1088" s="157" t="n">
        <v>2067.9298</v>
      </c>
      <c r="E1088" s="153" t="n">
        <v>42292</v>
      </c>
      <c r="F1088" s="157" t="n">
        <v>2084.0706</v>
      </c>
      <c r="G1088" s="153" t="n">
        <v>83486</v>
      </c>
      <c r="H1088" s="157" t="n">
        <v>4043.1454</v>
      </c>
      <c r="I1088" s="161" t="n">
        <v>-16.1408000000001</v>
      </c>
      <c r="J1088" s="161" t="n">
        <v>5.66376833605447</v>
      </c>
    </row>
    <row customHeight="1" ht="14.4" r="1089" s="106" spans="1:21">
      <c r="B1089" s="153" t="s">
        <v>544</v>
      </c>
      <c r="C1089" s="153">
        <f>SUM(C1085:C1088)</f>
        <v/>
      </c>
      <c r="D1089" s="157">
        <f>SUM(D1085:D1088)</f>
        <v/>
      </c>
      <c r="E1089" s="153">
        <f>SUM(E1085:E1088)</f>
        <v/>
      </c>
      <c r="F1089" s="157">
        <f>SUM(F1085:F1088)</f>
        <v/>
      </c>
      <c r="G1089" s="153">
        <f>SUM(G1085:G1088)</f>
        <v/>
      </c>
      <c r="H1089" s="153">
        <f>SUM(H1085:H1088)</f>
        <v/>
      </c>
      <c r="I1089" s="161" t="n">
        <v>-409.082899999994</v>
      </c>
      <c r="J1089" s="161" t="n">
        <v>-1.26790532875</v>
      </c>
    </row>
    <row customHeight="1" ht="14.4" r="1091" s="106" spans="1:21">
      <c r="B1091" s="151" t="s">
        <v>664</v>
      </c>
      <c r="I1091" s="161" t="n"/>
      <c r="J1091" s="162" t="n"/>
    </row>
    <row customHeight="1" ht="14.4" r="1092" s="106" spans="1:21">
      <c r="B1092" s="153" t="n"/>
      <c r="C1092" s="154" t="s">
        <v>529</v>
      </c>
      <c r="E1092" s="154" t="s">
        <v>530</v>
      </c>
      <c r="G1092" s="154" t="s">
        <v>531</v>
      </c>
      <c r="I1092" s="161" t="n"/>
      <c r="J1092" s="162" t="n"/>
      <c r="K1092" s="153" t="s">
        <v>532</v>
      </c>
      <c r="L1092" s="153" t="n"/>
      <c r="M1092" s="153" t="n"/>
      <c r="N1092" s="153" t="n"/>
    </row>
    <row customHeight="1" ht="28.8" r="1093" s="106" spans="1:21">
      <c r="B1093" s="153" t="n"/>
      <c r="C1093" s="155" t="s">
        <v>533</v>
      </c>
      <c r="D1093" s="155" t="s">
        <v>534</v>
      </c>
      <c r="E1093" s="155" t="s">
        <v>533</v>
      </c>
      <c r="F1093" s="155" t="s">
        <v>534</v>
      </c>
      <c r="G1093" s="155" t="s">
        <v>533</v>
      </c>
      <c r="H1093" s="155" t="s">
        <v>534</v>
      </c>
      <c r="I1093" s="163" t="s">
        <v>535</v>
      </c>
      <c r="J1093" s="163" t="s">
        <v>536</v>
      </c>
      <c r="K1093" s="153" t="s">
        <v>4</v>
      </c>
      <c r="L1093" s="153" t="s">
        <v>537</v>
      </c>
      <c r="M1093" s="153" t="s">
        <v>538</v>
      </c>
      <c r="N1093" s="153" t="s">
        <v>539</v>
      </c>
    </row>
    <row customHeight="1" ht="14.4" r="1094" s="106" spans="1:21">
      <c r="B1094" s="153" t="s">
        <v>540</v>
      </c>
      <c r="C1094" s="153" t="n">
        <v>15597</v>
      </c>
      <c r="D1094" s="157" t="n">
        <v>875.2012999999999</v>
      </c>
      <c r="E1094" s="153" t="n">
        <v>15082</v>
      </c>
      <c r="F1094" s="157" t="n">
        <v>822.3153</v>
      </c>
      <c r="G1094" s="153" t="n">
        <v>252625</v>
      </c>
      <c r="H1094" s="157" t="n">
        <v>14417.5643</v>
      </c>
      <c r="I1094" s="161" t="n">
        <v>52.886</v>
      </c>
      <c r="J1094" s="161" t="n">
        <v>-1.51916794660887</v>
      </c>
      <c r="K1094" s="158" t="n">
        <v>42359</v>
      </c>
      <c r="L1094" s="159" t="n">
        <v>2468.66</v>
      </c>
      <c r="M1094" s="159" t="n">
        <v>2431.29</v>
      </c>
      <c r="N1094" s="159" t="n">
        <v>37.37</v>
      </c>
    </row>
    <row customHeight="1" ht="14.4" r="1095" s="106" spans="1:21">
      <c r="B1095" s="153" t="s">
        <v>541</v>
      </c>
      <c r="C1095" s="153" t="n">
        <v>228776</v>
      </c>
      <c r="D1095" s="157" t="n">
        <v>13006.1582</v>
      </c>
      <c r="E1095" s="153" t="n">
        <v>215139</v>
      </c>
      <c r="F1095" s="157" t="n">
        <v>12270.994</v>
      </c>
      <c r="G1095" s="153" t="n">
        <v>1291957</v>
      </c>
      <c r="H1095" s="157" t="n">
        <v>75191.5695</v>
      </c>
      <c r="I1095" s="161" t="n">
        <v>735.164199999999</v>
      </c>
      <c r="J1095" s="161" t="n">
        <v>1.6991886622097</v>
      </c>
    </row>
    <row customHeight="1" ht="14.4" r="1096" s="106" spans="1:21">
      <c r="B1096" s="153" t="s">
        <v>542</v>
      </c>
      <c r="C1096" s="153" t="n">
        <v>56159</v>
      </c>
      <c r="D1096" s="157" t="n">
        <v>2784.4097</v>
      </c>
      <c r="E1096" s="153" t="n">
        <v>63915</v>
      </c>
      <c r="F1096" s="157" t="n">
        <v>3178.7788</v>
      </c>
      <c r="G1096" s="153" t="n">
        <v>1066591</v>
      </c>
      <c r="H1096" s="157" t="n">
        <v>52972.6228</v>
      </c>
      <c r="I1096" s="161" t="n">
        <v>-394.3691</v>
      </c>
      <c r="J1096" s="161" t="n">
        <v>0.493899744570353</v>
      </c>
    </row>
    <row customHeight="1" ht="14.4" r="1097" s="106" spans="1:21">
      <c r="B1097" s="153" t="s">
        <v>543</v>
      </c>
      <c r="C1097" s="153" t="n">
        <v>32102</v>
      </c>
      <c r="D1097" s="157" t="n">
        <v>1581.6381</v>
      </c>
      <c r="E1097" s="153" t="n">
        <v>32697</v>
      </c>
      <c r="F1097" s="157" t="n">
        <v>1613.8038</v>
      </c>
      <c r="G1097" s="153" t="n">
        <v>86067</v>
      </c>
      <c r="H1097" s="157" t="n">
        <v>4213.9683</v>
      </c>
      <c r="I1097" s="161" t="n">
        <v>-32.1657</v>
      </c>
      <c r="J1097" s="161" t="n">
        <v>3.09153630548835</v>
      </c>
    </row>
    <row customHeight="1" ht="14.4" r="1098" s="106" spans="1:21">
      <c r="B1098" s="153" t="s">
        <v>544</v>
      </c>
      <c r="C1098" s="153">
        <f>SUM(C1094:C1097)</f>
        <v/>
      </c>
      <c r="D1098" s="157">
        <f>SUM(D1094:D1097)</f>
        <v/>
      </c>
      <c r="E1098" s="153">
        <f>SUM(E1094:E1097)</f>
        <v/>
      </c>
      <c r="F1098" s="157">
        <f>SUM(F1094:F1097)</f>
        <v/>
      </c>
      <c r="G1098" s="153">
        <f>SUM(G1094:G1097)</f>
        <v/>
      </c>
      <c r="H1098" s="153">
        <f>SUM(H1094:H1097)</f>
        <v/>
      </c>
      <c r="I1098" s="161" t="n">
        <v>361.5154</v>
      </c>
      <c r="J1098" s="161" t="n">
        <v>0.954887623290994</v>
      </c>
    </row>
    <row customHeight="1" ht="14.4" r="1100" s="106" spans="1:21">
      <c r="B1100" s="151" t="s">
        <v>665</v>
      </c>
      <c r="I1100" s="161" t="n"/>
      <c r="J1100" s="162" t="n"/>
    </row>
    <row customHeight="1" ht="14.4" r="1101" s="106" spans="1:21">
      <c r="B1101" s="153" t="n"/>
      <c r="C1101" s="154" t="s">
        <v>529</v>
      </c>
      <c r="E1101" s="154" t="s">
        <v>530</v>
      </c>
      <c r="G1101" s="154" t="s">
        <v>531</v>
      </c>
      <c r="I1101" s="161" t="n"/>
      <c r="J1101" s="162" t="n"/>
      <c r="K1101" s="153" t="s">
        <v>532</v>
      </c>
      <c r="L1101" s="153" t="n"/>
      <c r="M1101" s="153" t="n"/>
      <c r="N1101" s="153" t="n"/>
    </row>
    <row customHeight="1" ht="28.8" r="1102" s="106" spans="1:21">
      <c r="B1102" s="153" t="n"/>
      <c r="C1102" s="155" t="s">
        <v>533</v>
      </c>
      <c r="D1102" s="155" t="s">
        <v>534</v>
      </c>
      <c r="E1102" s="155" t="s">
        <v>533</v>
      </c>
      <c r="F1102" s="155" t="s">
        <v>534</v>
      </c>
      <c r="G1102" s="155" t="s">
        <v>533</v>
      </c>
      <c r="H1102" s="155" t="s">
        <v>534</v>
      </c>
      <c r="I1102" s="163" t="s">
        <v>535</v>
      </c>
      <c r="J1102" s="163" t="s">
        <v>536</v>
      </c>
      <c r="K1102" s="153" t="s">
        <v>4</v>
      </c>
      <c r="L1102" s="153" t="s">
        <v>537</v>
      </c>
      <c r="M1102" s="153" t="s">
        <v>538</v>
      </c>
      <c r="N1102" s="153" t="s">
        <v>539</v>
      </c>
    </row>
    <row customHeight="1" ht="14.4" r="1103" s="106" spans="1:21">
      <c r="B1103" s="153" t="s">
        <v>540</v>
      </c>
      <c r="C1103" s="153" t="n">
        <v>17924</v>
      </c>
      <c r="D1103" s="157" t="n">
        <v>1013.1205</v>
      </c>
      <c r="E1103" s="153" t="n">
        <v>20842</v>
      </c>
      <c r="F1103" s="157" t="n">
        <v>1188.2791</v>
      </c>
      <c r="G1103" s="153" t="n">
        <v>251723</v>
      </c>
      <c r="H1103" s="157" t="n">
        <v>14269.1377</v>
      </c>
      <c r="I1103" s="161" t="n">
        <v>-175.1586</v>
      </c>
      <c r="J1103" s="161" t="n">
        <v>-0.357050964868877</v>
      </c>
      <c r="K1103" s="158" t="n">
        <v>42360</v>
      </c>
      <c r="L1103" s="159" t="n">
        <v>2578.47</v>
      </c>
      <c r="M1103" s="159" t="n">
        <v>2409.74</v>
      </c>
      <c r="N1103" s="159" t="n">
        <v>168.73</v>
      </c>
    </row>
    <row customHeight="1" ht="14.4" r="1104" s="106" spans="1:21">
      <c r="B1104" s="153" t="s">
        <v>541</v>
      </c>
      <c r="C1104" s="153" t="n">
        <v>236797</v>
      </c>
      <c r="D1104" s="157" t="n">
        <v>13527.687</v>
      </c>
      <c r="E1104" s="153" t="n">
        <v>225118</v>
      </c>
      <c r="F1104" s="157" t="n">
        <v>12841.3809</v>
      </c>
      <c r="G1104" s="153" t="n">
        <v>1258541</v>
      </c>
      <c r="H1104" s="157" t="n">
        <v>72781.32309999999</v>
      </c>
      <c r="I1104" s="161" t="n">
        <v>686.3061</v>
      </c>
      <c r="J1104" s="161" t="n">
        <v>-2.58646379097756</v>
      </c>
    </row>
    <row customHeight="1" ht="14.4" r="1105" s="106" spans="1:21">
      <c r="B1105" s="153" t="s">
        <v>542</v>
      </c>
      <c r="C1105" s="153" t="n">
        <v>72947</v>
      </c>
      <c r="D1105" s="157" t="n">
        <v>3572.4328</v>
      </c>
      <c r="E1105" s="153" t="n">
        <v>71880</v>
      </c>
      <c r="F1105" s="157" t="n">
        <v>3529.9757</v>
      </c>
      <c r="G1105" s="153" t="n">
        <v>1072380</v>
      </c>
      <c r="H1105" s="157" t="n">
        <v>52959.276</v>
      </c>
      <c r="I1105" s="161" t="n">
        <v>42.4571000000001</v>
      </c>
      <c r="J1105" s="161" t="n">
        <v>0.542757251842553</v>
      </c>
    </row>
    <row customHeight="1" ht="14.4" r="1106" s="106" spans="1:21">
      <c r="B1106" s="153" t="s">
        <v>543</v>
      </c>
      <c r="C1106" s="153" t="n">
        <v>32721</v>
      </c>
      <c r="D1106" s="157" t="n">
        <v>1611.5091</v>
      </c>
      <c r="E1106" s="153" t="n">
        <v>33195</v>
      </c>
      <c r="F1106" s="157" t="n">
        <v>1642.0485</v>
      </c>
      <c r="G1106" s="153" t="n">
        <v>88239</v>
      </c>
      <c r="H1106" s="157" t="n">
        <v>4290.0549</v>
      </c>
      <c r="I1106" s="161" t="n">
        <v>-30.5394000000001</v>
      </c>
      <c r="J1106" s="161" t="n">
        <v>2.52361532294608</v>
      </c>
    </row>
    <row customHeight="1" ht="14.4" r="1107" s="106" spans="1:21">
      <c r="B1107" s="153" t="s">
        <v>544</v>
      </c>
      <c r="C1107" s="153">
        <f>SUM(C1103:C1106)</f>
        <v/>
      </c>
      <c r="D1107" s="157">
        <f>SUM(D1103:D1106)</f>
        <v/>
      </c>
      <c r="E1107" s="153">
        <f>SUM(E1103:E1106)</f>
        <v/>
      </c>
      <c r="F1107" s="157">
        <f>SUM(F1103:F1106)</f>
        <v/>
      </c>
      <c r="G1107" s="153">
        <f>SUM(G1103:G1106)</f>
        <v/>
      </c>
      <c r="H1107" s="153">
        <f>SUM(H1103:H1106)</f>
        <v/>
      </c>
      <c r="I1107" s="161" t="n">
        <v>523.065199999997</v>
      </c>
      <c r="J1107" s="161" t="n">
        <v>-0.977184084471534</v>
      </c>
    </row>
    <row customHeight="1" ht="14.4" r="1108" s="106" spans="1:21">
      <c r="D1108" s="109" t="n"/>
      <c r="F1108" s="109" t="n"/>
      <c r="I1108" s="164" t="n"/>
      <c r="J1108" s="164" t="n"/>
    </row>
    <row customHeight="1" ht="14.4" r="1109" s="106" spans="1:21">
      <c r="B1109" s="151" t="s">
        <v>666</v>
      </c>
      <c r="I1109" s="161" t="n"/>
      <c r="J1109" s="162" t="n"/>
    </row>
    <row customHeight="1" ht="14.4" r="1110" s="106" spans="1:21">
      <c r="B1110" s="153" t="n"/>
      <c r="C1110" s="154" t="s">
        <v>529</v>
      </c>
      <c r="E1110" s="154" t="s">
        <v>530</v>
      </c>
      <c r="G1110" s="154" t="s">
        <v>531</v>
      </c>
      <c r="I1110" s="161" t="n"/>
      <c r="J1110" s="162" t="n"/>
      <c r="K1110" s="153" t="s">
        <v>532</v>
      </c>
      <c r="L1110" s="153" t="n"/>
      <c r="M1110" s="153" t="n"/>
      <c r="N1110" s="153" t="n"/>
    </row>
    <row customHeight="1" ht="28.8" r="1111" s="106" spans="1:21">
      <c r="B1111" s="153" t="n"/>
      <c r="C1111" s="155" t="s">
        <v>533</v>
      </c>
      <c r="D1111" s="155" t="s">
        <v>534</v>
      </c>
      <c r="E1111" s="155" t="s">
        <v>533</v>
      </c>
      <c r="F1111" s="155" t="s">
        <v>534</v>
      </c>
      <c r="G1111" s="155" t="s">
        <v>533</v>
      </c>
      <c r="H1111" s="155" t="s">
        <v>534</v>
      </c>
      <c r="I1111" s="163" t="s">
        <v>535</v>
      </c>
      <c r="J1111" s="163" t="s">
        <v>536</v>
      </c>
      <c r="K1111" s="153" t="s">
        <v>4</v>
      </c>
      <c r="L1111" s="153" t="s">
        <v>537</v>
      </c>
      <c r="M1111" s="153" t="s">
        <v>538</v>
      </c>
      <c r="N1111" s="153" t="s">
        <v>539</v>
      </c>
    </row>
    <row customHeight="1" ht="14.4" r="1112" s="106" spans="1:21">
      <c r="B1112" s="153" t="s">
        <v>540</v>
      </c>
      <c r="C1112" s="153" t="n">
        <v>43388</v>
      </c>
      <c r="D1112" s="157" t="n">
        <v>2513.5362</v>
      </c>
      <c r="E1112" s="153" t="n">
        <v>33967</v>
      </c>
      <c r="F1112" s="157" t="n">
        <v>1957.5708</v>
      </c>
      <c r="G1112" s="153" t="n">
        <v>246986</v>
      </c>
      <c r="H1112" s="157" t="n">
        <v>14150.5559</v>
      </c>
      <c r="I1112" s="161" t="n">
        <v>555.9654</v>
      </c>
      <c r="J1112" s="161" t="n">
        <v>-1.88183042471288</v>
      </c>
      <c r="K1112" s="158" t="n">
        <v>42361</v>
      </c>
      <c r="L1112" s="159" t="n">
        <v>2426.42</v>
      </c>
      <c r="M1112" s="159" t="n">
        <v>2040.6</v>
      </c>
      <c r="N1112" s="159" t="n">
        <v>385.82</v>
      </c>
    </row>
    <row customHeight="1" ht="14.4" r="1113" s="106" spans="1:21">
      <c r="B1113" s="153" t="s">
        <v>541</v>
      </c>
      <c r="C1113" s="153" t="n">
        <v>290003</v>
      </c>
      <c r="D1113" s="157" t="n">
        <v>16733.9869</v>
      </c>
      <c r="E1113" s="153" t="n">
        <v>292556</v>
      </c>
      <c r="F1113" s="157" t="n">
        <v>16885.819</v>
      </c>
      <c r="G1113" s="153" t="n">
        <v>1267919</v>
      </c>
      <c r="H1113" s="157" t="n">
        <v>74052.8792</v>
      </c>
      <c r="I1113" s="161" t="n">
        <v>-151.8321</v>
      </c>
      <c r="J1113" s="161" t="n">
        <v>0.7451485489944309</v>
      </c>
    </row>
    <row customHeight="1" ht="14.4" r="1114" s="106" spans="1:21">
      <c r="B1114" s="153" t="s">
        <v>542</v>
      </c>
      <c r="C1114" s="153" t="n">
        <v>99845</v>
      </c>
      <c r="D1114" s="157" t="n">
        <v>4838.733</v>
      </c>
      <c r="E1114" s="153" t="n">
        <v>93819</v>
      </c>
      <c r="F1114" s="157" t="n">
        <v>4588.8628</v>
      </c>
      <c r="G1114" s="153" t="n">
        <v>1086276</v>
      </c>
      <c r="H1114" s="157" t="n">
        <v>54101.3742</v>
      </c>
      <c r="I1114" s="161" t="n">
        <v>249.8702</v>
      </c>
      <c r="J1114" s="161" t="n">
        <v>1.29580932132267</v>
      </c>
    </row>
    <row customHeight="1" ht="14.4" r="1115" s="106" spans="1:21">
      <c r="B1115" s="153" t="s">
        <v>543</v>
      </c>
      <c r="C1115" s="153" t="n">
        <v>30137</v>
      </c>
      <c r="D1115" s="157" t="n">
        <v>1502.3636</v>
      </c>
      <c r="E1115" s="153" t="n">
        <v>30807</v>
      </c>
      <c r="F1115" s="157" t="n">
        <v>1536.8446</v>
      </c>
      <c r="G1115" s="153" t="n">
        <v>86765</v>
      </c>
      <c r="H1115" s="157" t="n">
        <v>4255.9306</v>
      </c>
      <c r="I1115" s="161" t="n">
        <v>-34.481</v>
      </c>
      <c r="J1115" s="161" t="n">
        <v>-1.67046317388003</v>
      </c>
    </row>
    <row customHeight="1" ht="14.4" r="1116" s="106" spans="1:21">
      <c r="B1116" s="153" t="s">
        <v>544</v>
      </c>
      <c r="C1116" s="153">
        <f>SUM(C1112:C1115)</f>
        <v/>
      </c>
      <c r="D1116" s="157">
        <f>SUM(D1112:D1115)</f>
        <v/>
      </c>
      <c r="E1116" s="153">
        <f>SUM(E1112:E1115)</f>
        <v/>
      </c>
      <c r="F1116" s="157">
        <f>SUM(F1112:F1115)</f>
        <v/>
      </c>
      <c r="G1116" s="153">
        <f>SUM(G1112:G1115)</f>
        <v/>
      </c>
      <c r="H1116" s="153">
        <f>SUM(H1112:H1115)</f>
        <v/>
      </c>
      <c r="I1116" s="161" t="n">
        <v>619.522499999999</v>
      </c>
      <c r="J1116" s="161" t="n">
        <v>0.638852394507734</v>
      </c>
    </row>
    <row customHeight="1" ht="14.4" r="1118" s="106" spans="1:21">
      <c r="B1118" s="151" t="s">
        <v>667</v>
      </c>
      <c r="I1118" s="161" t="n"/>
      <c r="J1118" s="162" t="n"/>
    </row>
    <row customHeight="1" ht="14.4" r="1119" s="106" spans="1:21">
      <c r="B1119" s="153" t="n"/>
      <c r="C1119" s="154" t="s">
        <v>529</v>
      </c>
      <c r="E1119" s="154" t="s">
        <v>530</v>
      </c>
      <c r="G1119" s="154" t="s">
        <v>531</v>
      </c>
      <c r="I1119" s="161" t="n"/>
      <c r="J1119" s="162" t="n"/>
      <c r="K1119" s="153" t="s">
        <v>532</v>
      </c>
      <c r="L1119" s="153" t="n"/>
      <c r="M1119" s="153" t="n"/>
      <c r="N1119" s="153" t="n"/>
    </row>
    <row customHeight="1" ht="28.8" r="1120" s="106" spans="1:21">
      <c r="B1120" s="153" t="n"/>
      <c r="C1120" s="155" t="s">
        <v>533</v>
      </c>
      <c r="D1120" s="155" t="s">
        <v>534</v>
      </c>
      <c r="E1120" s="155" t="s">
        <v>533</v>
      </c>
      <c r="F1120" s="155" t="s">
        <v>534</v>
      </c>
      <c r="G1120" s="155" t="s">
        <v>533</v>
      </c>
      <c r="H1120" s="155" t="s">
        <v>534</v>
      </c>
      <c r="I1120" s="163" t="s">
        <v>535</v>
      </c>
      <c r="J1120" s="163" t="s">
        <v>536</v>
      </c>
      <c r="K1120" s="153" t="s">
        <v>4</v>
      </c>
      <c r="L1120" s="153" t="s">
        <v>537</v>
      </c>
      <c r="M1120" s="153" t="s">
        <v>538</v>
      </c>
      <c r="N1120" s="153" t="s">
        <v>539</v>
      </c>
    </row>
    <row customHeight="1" ht="14.4" r="1121" s="106" spans="1:21">
      <c r="B1121" s="153" t="s">
        <v>540</v>
      </c>
      <c r="C1121" s="153" t="n">
        <v>27253</v>
      </c>
      <c r="D1121" s="157" t="n">
        <v>1593.6314</v>
      </c>
      <c r="E1121" s="153" t="n">
        <v>21178</v>
      </c>
      <c r="F1121" s="157" t="n">
        <v>1239.24</v>
      </c>
      <c r="G1121" s="153" t="n">
        <v>253169</v>
      </c>
      <c r="H1121" s="157" t="n">
        <v>14529.9406</v>
      </c>
      <c r="I1121" s="161" t="n">
        <v>354.3914</v>
      </c>
      <c r="J1121" s="161" t="n">
        <v>2.50338075842355</v>
      </c>
      <c r="K1121" s="158" t="n">
        <v>42362</v>
      </c>
      <c r="L1121" s="159" t="n">
        <v>1181.13</v>
      </c>
      <c r="M1121" s="159" t="n">
        <v>1293.16</v>
      </c>
      <c r="N1121" s="159" t="n">
        <v>-112.03</v>
      </c>
    </row>
    <row customHeight="1" ht="14.4" r="1122" s="106" spans="1:21">
      <c r="B1122" s="153" t="s">
        <v>541</v>
      </c>
      <c r="C1122" s="153" t="n">
        <v>173599</v>
      </c>
      <c r="D1122" s="157" t="n">
        <v>9978.6446</v>
      </c>
      <c r="E1122" s="153" t="n">
        <v>178521</v>
      </c>
      <c r="F1122" s="157" t="n">
        <v>10235.4541</v>
      </c>
      <c r="G1122" s="153" t="n">
        <v>1268066</v>
      </c>
      <c r="H1122" s="157" t="n">
        <v>73997.0223</v>
      </c>
      <c r="I1122" s="161" t="n">
        <v>-256.809500000001</v>
      </c>
      <c r="J1122" s="161" t="n">
        <v>0.0115938005503506</v>
      </c>
    </row>
    <row customHeight="1" ht="14.4" r="1123" s="106" spans="1:21">
      <c r="B1123" s="153" t="s">
        <v>542</v>
      </c>
      <c r="C1123" s="153" t="n">
        <v>124093</v>
      </c>
      <c r="D1123" s="157" t="n">
        <v>6183.6514</v>
      </c>
      <c r="E1123" s="153" t="n">
        <v>122022</v>
      </c>
      <c r="F1123" s="157" t="n">
        <v>6082.9888</v>
      </c>
      <c r="G1123" s="153" t="n">
        <v>1085281</v>
      </c>
      <c r="H1123" s="157" t="n">
        <v>54209.9351</v>
      </c>
      <c r="I1123" s="161" t="n">
        <v>100.6626</v>
      </c>
      <c r="J1123" s="161" t="n">
        <v>-0.091597347267177</v>
      </c>
    </row>
    <row customHeight="1" ht="14.4" r="1124" s="106" spans="1:21">
      <c r="B1124" s="153" t="s">
        <v>543</v>
      </c>
      <c r="C1124" s="153" t="n">
        <v>28266</v>
      </c>
      <c r="D1124" s="157" t="n">
        <v>1460.7563</v>
      </c>
      <c r="E1124" s="153" t="n">
        <v>29687</v>
      </c>
      <c r="F1124" s="157" t="n">
        <v>1531.5152</v>
      </c>
      <c r="G1124" s="153" t="n">
        <v>87622</v>
      </c>
      <c r="H1124" s="157" t="n">
        <v>4299.6035</v>
      </c>
      <c r="I1124" s="161" t="n">
        <v>-70.7589</v>
      </c>
      <c r="J1124" s="161" t="n">
        <v>0.987725465337406</v>
      </c>
    </row>
    <row customHeight="1" ht="14.4" r="1125" s="106" spans="1:21">
      <c r="B1125" s="153" t="s">
        <v>544</v>
      </c>
      <c r="C1125" s="153">
        <f>SUM(C1121:C1124)</f>
        <v/>
      </c>
      <c r="D1125" s="157">
        <f>SUM(D1121:D1124)</f>
        <v/>
      </c>
      <c r="E1125" s="153">
        <f>SUM(E1121:E1124)</f>
        <v/>
      </c>
      <c r="F1125" s="157">
        <f>SUM(F1121:F1124)</f>
        <v/>
      </c>
      <c r="G1125" s="153">
        <f>SUM(G1121:G1124)</f>
        <v/>
      </c>
      <c r="H1125" s="153">
        <f>SUM(H1121:H1124)</f>
        <v/>
      </c>
      <c r="I1125" s="161" t="n">
        <v>127.4856</v>
      </c>
      <c r="J1125" s="161" t="n">
        <v>0.230361770660571</v>
      </c>
    </row>
    <row customHeight="1" ht="14.4" r="1127" s="106" spans="1:21">
      <c r="B1127" s="151" t="s">
        <v>668</v>
      </c>
      <c r="I1127" s="161" t="n"/>
      <c r="J1127" s="162" t="n"/>
    </row>
    <row customHeight="1" ht="14.4" r="1128" s="106" spans="1:21">
      <c r="B1128" s="153" t="n"/>
      <c r="C1128" s="154" t="s">
        <v>529</v>
      </c>
      <c r="E1128" s="154" t="s">
        <v>530</v>
      </c>
      <c r="G1128" s="154" t="s">
        <v>531</v>
      </c>
      <c r="I1128" s="161" t="n"/>
      <c r="J1128" s="162" t="n"/>
      <c r="K1128" s="153" t="s">
        <v>532</v>
      </c>
      <c r="L1128" s="153" t="n"/>
      <c r="M1128" s="153" t="n"/>
      <c r="N1128" s="153" t="n"/>
    </row>
    <row customHeight="1" ht="28.8" r="1129" s="106" spans="1:21">
      <c r="B1129" s="153" t="n"/>
      <c r="C1129" s="155" t="s">
        <v>533</v>
      </c>
      <c r="D1129" s="155" t="s">
        <v>534</v>
      </c>
      <c r="E1129" s="155" t="s">
        <v>533</v>
      </c>
      <c r="F1129" s="155" t="s">
        <v>534</v>
      </c>
      <c r="G1129" s="155" t="s">
        <v>533</v>
      </c>
      <c r="H1129" s="155" t="s">
        <v>534</v>
      </c>
      <c r="I1129" s="163" t="s">
        <v>535</v>
      </c>
      <c r="J1129" s="163" t="s">
        <v>536</v>
      </c>
      <c r="K1129" s="153" t="s">
        <v>4</v>
      </c>
      <c r="L1129" s="153" t="s">
        <v>537</v>
      </c>
      <c r="M1129" s="153" t="s">
        <v>538</v>
      </c>
      <c r="N1129" s="153" t="s">
        <v>539</v>
      </c>
    </row>
    <row customHeight="1" ht="14.4" r="1130" s="106" spans="1:21">
      <c r="B1130" s="153" t="s">
        <v>540</v>
      </c>
      <c r="C1130" s="153" t="n">
        <v>66382</v>
      </c>
      <c r="D1130" s="157" t="n">
        <v>3845.0237</v>
      </c>
      <c r="E1130" s="153" t="n">
        <v>67491</v>
      </c>
      <c r="F1130" s="157" t="n">
        <v>3934.7353</v>
      </c>
      <c r="G1130" s="153" t="n">
        <v>260332</v>
      </c>
      <c r="H1130" s="157" t="n">
        <v>15045.7546</v>
      </c>
      <c r="I1130" s="161" t="n">
        <v>-89.71159999999961</v>
      </c>
      <c r="J1130" s="161" t="n">
        <v>2.82933534516469</v>
      </c>
      <c r="K1130" s="158" t="n">
        <v>42366</v>
      </c>
      <c r="L1130" s="159" t="n">
        <v>1900.63</v>
      </c>
      <c r="M1130" s="159" t="n">
        <v>2203.25</v>
      </c>
      <c r="N1130" s="159" t="n">
        <v>-302.62</v>
      </c>
    </row>
    <row customHeight="1" ht="14.4" r="1131" s="106" spans="1:21">
      <c r="B1131" s="153" t="s">
        <v>541</v>
      </c>
      <c r="C1131" s="153" t="n">
        <v>241319</v>
      </c>
      <c r="D1131" s="157" t="n">
        <v>13999.4695</v>
      </c>
      <c r="E1131" s="153" t="n">
        <v>221481</v>
      </c>
      <c r="F1131" s="157" t="n">
        <v>12800.2059</v>
      </c>
      <c r="G1131" s="153" t="n">
        <v>1274275</v>
      </c>
      <c r="H1131" s="157" t="n">
        <v>74986.3827</v>
      </c>
      <c r="I1131" s="161" t="n">
        <v>1199.2636</v>
      </c>
      <c r="J1131" s="161" t="n">
        <v>0.489643283551487</v>
      </c>
    </row>
    <row customHeight="1" ht="14.4" r="1132" s="106" spans="1:21">
      <c r="B1132" s="153" t="s">
        <v>542</v>
      </c>
      <c r="C1132" s="153" t="n">
        <v>276525</v>
      </c>
      <c r="D1132" s="157" t="n">
        <v>13761.8871</v>
      </c>
      <c r="E1132" s="153" t="n">
        <v>264073</v>
      </c>
      <c r="F1132" s="157" t="n">
        <v>13151.993</v>
      </c>
      <c r="G1132" s="153" t="n">
        <v>1118295</v>
      </c>
      <c r="H1132" s="157" t="n">
        <v>55957.5392</v>
      </c>
      <c r="I1132" s="161" t="n">
        <v>609.8941</v>
      </c>
      <c r="J1132" s="161" t="n">
        <v>3.04197714693245</v>
      </c>
    </row>
    <row customHeight="1" ht="14.4" r="1133" s="106" spans="1:21">
      <c r="B1133" s="153" t="s">
        <v>543</v>
      </c>
      <c r="C1133" s="153" t="n">
        <v>30334</v>
      </c>
      <c r="D1133" s="157" t="n">
        <v>1547.9104</v>
      </c>
      <c r="E1133" s="153" t="n">
        <v>32295</v>
      </c>
      <c r="F1133" s="157" t="n">
        <v>1633.7923</v>
      </c>
      <c r="G1133" s="153" t="n">
        <v>88815</v>
      </c>
      <c r="H1133" s="157" t="n">
        <v>4384.4221</v>
      </c>
      <c r="I1133" s="161" t="n">
        <v>-85.8819000000001</v>
      </c>
      <c r="J1133" s="161" t="n">
        <v>1.36153020930816</v>
      </c>
    </row>
    <row customHeight="1" ht="14.4" r="1134" s="106" spans="1:21">
      <c r="B1134" s="153" t="s">
        <v>544</v>
      </c>
      <c r="C1134" s="153">
        <f>SUM(C1130:C1133)</f>
        <v/>
      </c>
      <c r="D1134" s="157">
        <f>SUM(D1130:D1133)</f>
        <v/>
      </c>
      <c r="E1134" s="153">
        <f>SUM(E1130:E1133)</f>
        <v/>
      </c>
      <c r="F1134" s="157">
        <f>SUM(F1130:F1133)</f>
        <v/>
      </c>
      <c r="G1134" s="153">
        <f>SUM(G1130:G1133)</f>
        <v/>
      </c>
      <c r="H1134" s="153">
        <f>SUM(H1130:H1133)</f>
        <v/>
      </c>
      <c r="I1134" s="161" t="n">
        <v>1633.56419999999</v>
      </c>
      <c r="J1134" s="161" t="n">
        <v>1.76601940954769</v>
      </c>
    </row>
    <row customHeight="1" ht="14.4" r="1135" s="106" spans="1:21">
      <c r="D1135" s="109" t="n"/>
      <c r="F1135" s="109" t="n"/>
      <c r="I1135" s="164" t="n"/>
      <c r="J1135" s="164" t="n"/>
    </row>
    <row customHeight="1" ht="14.4" r="1136" s="106" spans="1:21">
      <c r="B1136" s="151" t="s">
        <v>669</v>
      </c>
      <c r="I1136" s="161" t="n"/>
      <c r="J1136" s="162" t="n"/>
    </row>
    <row customHeight="1" ht="14.4" r="1137" s="106" spans="1:21">
      <c r="B1137" s="153" t="n"/>
      <c r="C1137" s="154" t="s">
        <v>529</v>
      </c>
      <c r="E1137" s="154" t="s">
        <v>530</v>
      </c>
      <c r="G1137" s="154" t="s">
        <v>531</v>
      </c>
      <c r="I1137" s="161" t="n"/>
      <c r="J1137" s="162" t="n"/>
      <c r="K1137" s="153" t="s">
        <v>532</v>
      </c>
      <c r="L1137" s="153" t="n"/>
      <c r="M1137" s="153" t="n"/>
      <c r="N1137" s="153" t="n"/>
    </row>
    <row customHeight="1" ht="28.8" r="1138" s="106" spans="1:21">
      <c r="B1138" s="153" t="n"/>
      <c r="C1138" s="155" t="s">
        <v>533</v>
      </c>
      <c r="D1138" s="155" t="s">
        <v>534</v>
      </c>
      <c r="E1138" s="155" t="s">
        <v>533</v>
      </c>
      <c r="F1138" s="155" t="s">
        <v>534</v>
      </c>
      <c r="G1138" s="155" t="s">
        <v>533</v>
      </c>
      <c r="H1138" s="155" t="s">
        <v>534</v>
      </c>
      <c r="I1138" s="163" t="s">
        <v>535</v>
      </c>
      <c r="J1138" s="163" t="s">
        <v>536</v>
      </c>
      <c r="K1138" s="153" t="s">
        <v>4</v>
      </c>
      <c r="L1138" s="153" t="s">
        <v>537</v>
      </c>
      <c r="M1138" s="153" t="s">
        <v>538</v>
      </c>
      <c r="N1138" s="153" t="s">
        <v>539</v>
      </c>
    </row>
    <row customHeight="1" ht="14.4" r="1139" s="106" spans="1:21">
      <c r="B1139" s="153" t="s">
        <v>540</v>
      </c>
      <c r="C1139" s="153" t="n">
        <v>152468</v>
      </c>
      <c r="D1139" s="157" t="n">
        <v>8718.291300000001</v>
      </c>
      <c r="E1139" s="153" t="n">
        <v>139623</v>
      </c>
      <c r="F1139" s="157" t="n">
        <v>8019.481</v>
      </c>
      <c r="G1139" s="153" t="n">
        <v>313703</v>
      </c>
      <c r="H1139" s="157" t="n">
        <v>18274.9548</v>
      </c>
      <c r="I1139" s="161" t="n">
        <v>698.810300000001</v>
      </c>
      <c r="J1139" s="161" t="n">
        <v>20.5011293271668</v>
      </c>
      <c r="K1139" s="158" t="n">
        <v>42367</v>
      </c>
      <c r="L1139" s="159" t="n">
        <v>2278.39</v>
      </c>
      <c r="M1139" s="159" t="n">
        <v>2269.9</v>
      </c>
      <c r="N1139" s="159" t="n">
        <v>8.49</v>
      </c>
    </row>
    <row customHeight="1" ht="14.4" r="1140" s="106" spans="1:21">
      <c r="B1140" s="153" t="s">
        <v>541</v>
      </c>
      <c r="C1140" s="153" t="n">
        <v>287144</v>
      </c>
      <c r="D1140" s="157" t="n">
        <v>16714.8155</v>
      </c>
      <c r="E1140" s="153" t="n">
        <v>295196</v>
      </c>
      <c r="F1140" s="157" t="n">
        <v>17175.4261</v>
      </c>
      <c r="G1140" s="153" t="n">
        <v>1276972</v>
      </c>
      <c r="H1140" s="157" t="n">
        <v>75131.5778</v>
      </c>
      <c r="I1140" s="161" t="n">
        <v>-460.6106</v>
      </c>
      <c r="J1140" s="161" t="n">
        <v>0.211649761629162</v>
      </c>
    </row>
    <row customHeight="1" ht="14.4" r="1141" s="106" spans="1:21">
      <c r="B1141" s="153" t="s">
        <v>542</v>
      </c>
      <c r="C1141" s="153" t="n">
        <v>309613</v>
      </c>
      <c r="D1141" s="157" t="n">
        <v>15667.3561</v>
      </c>
      <c r="E1141" s="153" t="n">
        <v>310010</v>
      </c>
      <c r="F1141" s="157" t="n">
        <v>15664.2114</v>
      </c>
      <c r="G1141" s="153" t="n">
        <v>1131216</v>
      </c>
      <c r="H1141" s="157" t="n">
        <v>56835.2918</v>
      </c>
      <c r="I1141" s="161" t="n">
        <v>3.14470000000074</v>
      </c>
      <c r="J1141" s="161" t="n">
        <v>1.15541963435408</v>
      </c>
    </row>
    <row customHeight="1" ht="14.4" r="1142" s="106" spans="1:21">
      <c r="B1142" s="153" t="s">
        <v>543</v>
      </c>
      <c r="C1142" s="153" t="n">
        <v>30144</v>
      </c>
      <c r="D1142" s="157" t="n">
        <v>1545.7106</v>
      </c>
      <c r="E1142" s="153" t="n">
        <v>31291</v>
      </c>
      <c r="F1142" s="157" t="n">
        <v>1602.9338</v>
      </c>
      <c r="G1142" s="153" t="n">
        <v>88708</v>
      </c>
      <c r="H1142" s="157" t="n">
        <v>4398.1432</v>
      </c>
      <c r="I1142" s="161" t="n">
        <v>-57.2231999999999</v>
      </c>
      <c r="J1142" s="161" t="n">
        <v>-0.120475144964252</v>
      </c>
    </row>
    <row customHeight="1" ht="14.4" r="1143" s="106" spans="1:21">
      <c r="B1143" s="151" t="s">
        <v>544</v>
      </c>
      <c r="I1143" s="161" t="n">
        <v>184.121200000001</v>
      </c>
      <c r="J1143" s="162" t="n">
        <v>2.51236725015747</v>
      </c>
    </row>
    <row customHeight="1" ht="14.4" r="1144" s="106" spans="1:21">
      <c r="B1144" s="166" t="n"/>
      <c r="C1144" s="166" t="n"/>
      <c r="D1144" s="166" t="n"/>
      <c r="E1144" s="166" t="n"/>
      <c r="F1144" s="166" t="n"/>
      <c r="G1144" s="166" t="n"/>
      <c r="H1144" s="166" t="n"/>
      <c r="I1144" s="164" t="n"/>
      <c r="J1144" s="165" t="n"/>
    </row>
    <row customHeight="1" ht="14.4" r="1145" s="106" spans="1:21">
      <c r="B1145" s="151" t="s">
        <v>670</v>
      </c>
      <c r="I1145" s="161" t="n"/>
      <c r="J1145" s="162" t="n"/>
    </row>
    <row customHeight="1" ht="14.4" r="1146" s="106" spans="1:21">
      <c r="B1146" s="153" t="n"/>
      <c r="C1146" s="154" t="s">
        <v>529</v>
      </c>
      <c r="E1146" s="154" t="s">
        <v>530</v>
      </c>
      <c r="G1146" s="154" t="s">
        <v>531</v>
      </c>
      <c r="I1146" s="161" t="n"/>
      <c r="J1146" s="162" t="n"/>
      <c r="K1146" s="153" t="s">
        <v>532</v>
      </c>
      <c r="L1146" s="153" t="n"/>
      <c r="M1146" s="153" t="n"/>
      <c r="N1146" s="153" t="n"/>
    </row>
    <row customHeight="1" ht="28.8" r="1147" s="106" spans="1:21">
      <c r="B1147" s="153" t="n"/>
      <c r="C1147" s="155" t="s">
        <v>533</v>
      </c>
      <c r="D1147" s="155" t="s">
        <v>534</v>
      </c>
      <c r="E1147" s="155" t="s">
        <v>533</v>
      </c>
      <c r="F1147" s="155" t="s">
        <v>534</v>
      </c>
      <c r="G1147" s="155" t="s">
        <v>533</v>
      </c>
      <c r="H1147" s="155" t="s">
        <v>534</v>
      </c>
      <c r="I1147" s="163" t="s">
        <v>535</v>
      </c>
      <c r="J1147" s="163" t="s">
        <v>536</v>
      </c>
      <c r="K1147" s="153" t="s">
        <v>4</v>
      </c>
      <c r="L1147" s="153" t="s">
        <v>537</v>
      </c>
      <c r="M1147" s="153" t="s">
        <v>538</v>
      </c>
      <c r="N1147" s="153" t="s">
        <v>539</v>
      </c>
    </row>
    <row customHeight="1" ht="14.4" r="1148" s="106" spans="1:21">
      <c r="B1148" s="153" t="s">
        <v>540</v>
      </c>
      <c r="C1148" s="153" t="n">
        <v>58443</v>
      </c>
      <c r="D1148" s="157" t="n">
        <v>3384.5243</v>
      </c>
      <c r="E1148" s="153" t="n">
        <v>52888</v>
      </c>
      <c r="F1148" s="157" t="n">
        <v>3054.04</v>
      </c>
      <c r="G1148" s="153" t="n">
        <v>343230</v>
      </c>
      <c r="H1148" s="157" t="n">
        <v>19952.3707</v>
      </c>
      <c r="I1148" s="161" t="n">
        <v>330.4843</v>
      </c>
      <c r="J1148" s="161" t="n">
        <v>9.41240600185526</v>
      </c>
      <c r="K1148" s="158" t="n">
        <v>42368</v>
      </c>
      <c r="L1148" s="159" t="n">
        <v>2088.07</v>
      </c>
      <c r="M1148" s="159" t="n">
        <v>1935.87</v>
      </c>
      <c r="N1148" s="159" t="n">
        <v>152.2</v>
      </c>
    </row>
    <row customHeight="1" ht="14.4" r="1149" s="106" spans="1:21">
      <c r="B1149" s="153" t="s">
        <v>541</v>
      </c>
      <c r="C1149" s="153" t="n">
        <v>286593</v>
      </c>
      <c r="D1149" s="157" t="n">
        <v>16696.0962</v>
      </c>
      <c r="E1149" s="153" t="n">
        <v>292871</v>
      </c>
      <c r="F1149" s="157" t="n">
        <v>16923.2011</v>
      </c>
      <c r="G1149" s="153" t="n">
        <v>1304297</v>
      </c>
      <c r="H1149" s="157" t="n">
        <v>76407.1868</v>
      </c>
      <c r="I1149" s="161" t="n">
        <v>-227.104899999998</v>
      </c>
      <c r="J1149" s="161" t="n">
        <v>2.13982765479588</v>
      </c>
    </row>
    <row customHeight="1" ht="14.4" r="1150" s="106" spans="1:21">
      <c r="B1150" s="153" t="s">
        <v>542</v>
      </c>
      <c r="C1150" s="153" t="n">
        <v>284076</v>
      </c>
      <c r="D1150" s="157" t="n">
        <v>14374.4051</v>
      </c>
      <c r="E1150" s="153" t="n">
        <v>288654</v>
      </c>
      <c r="F1150" s="157" t="n">
        <v>14625.0215</v>
      </c>
      <c r="G1150" s="153" t="n">
        <v>1158128</v>
      </c>
      <c r="H1150" s="157" t="n">
        <v>58089.4906</v>
      </c>
      <c r="I1150" s="161" t="n">
        <v>-250.616400000001</v>
      </c>
      <c r="J1150" s="161" t="n">
        <v>2.37903282838998</v>
      </c>
    </row>
    <row customHeight="1" ht="14.4" r="1151" s="106" spans="1:21">
      <c r="B1151" s="153" t="s">
        <v>543</v>
      </c>
      <c r="C1151" s="153" t="n">
        <v>22104</v>
      </c>
      <c r="D1151" s="157" t="n">
        <v>1132.2947</v>
      </c>
      <c r="E1151" s="153" t="n">
        <v>23689</v>
      </c>
      <c r="F1151" s="157" t="n">
        <v>1216.205</v>
      </c>
      <c r="G1151" s="153" t="n">
        <v>87497</v>
      </c>
      <c r="H1151" s="157" t="n">
        <v>4332.3954</v>
      </c>
      <c r="I1151" s="161" t="n">
        <v>-83.91030000000001</v>
      </c>
      <c r="J1151" s="161" t="n">
        <v>-1.36515308653109</v>
      </c>
    </row>
    <row customHeight="1" ht="14.4" r="1152" s="106" spans="1:21">
      <c r="B1152" s="151" t="s">
        <v>544</v>
      </c>
      <c r="I1152" s="161" t="n">
        <v>-231.147300000004</v>
      </c>
      <c r="J1152" s="162" t="n">
        <v>2.93720306596565</v>
      </c>
    </row>
    <row customHeight="1" ht="14.4" r="1154" s="106" spans="1:21">
      <c r="B1154" s="151" t="s">
        <v>671</v>
      </c>
      <c r="I1154" s="161" t="n"/>
      <c r="J1154" s="162" t="n"/>
    </row>
    <row customHeight="1" ht="14.4" r="1155" s="106" spans="1:21">
      <c r="B1155" s="153" t="n"/>
      <c r="C1155" s="154" t="s">
        <v>529</v>
      </c>
      <c r="E1155" s="154" t="s">
        <v>530</v>
      </c>
      <c r="G1155" s="154" t="s">
        <v>531</v>
      </c>
      <c r="I1155" s="161" t="n"/>
      <c r="J1155" s="162" t="n"/>
      <c r="K1155" s="153" t="s">
        <v>532</v>
      </c>
      <c r="L1155" s="153" t="n"/>
      <c r="M1155" s="153" t="n"/>
      <c r="N1155" s="153" t="n"/>
    </row>
    <row customHeight="1" ht="28.8" r="1156" s="106" spans="1:21">
      <c r="B1156" s="153" t="n"/>
      <c r="C1156" s="155" t="s">
        <v>533</v>
      </c>
      <c r="D1156" s="155" t="s">
        <v>534</v>
      </c>
      <c r="E1156" s="155" t="s">
        <v>533</v>
      </c>
      <c r="F1156" s="155" t="s">
        <v>534</v>
      </c>
      <c r="G1156" s="155" t="s">
        <v>533</v>
      </c>
      <c r="H1156" s="155" t="s">
        <v>534</v>
      </c>
      <c r="I1156" s="163" t="s">
        <v>535</v>
      </c>
      <c r="J1156" s="163" t="s">
        <v>536</v>
      </c>
      <c r="K1156" s="153" t="s">
        <v>4</v>
      </c>
      <c r="L1156" s="153" t="s">
        <v>537</v>
      </c>
      <c r="M1156" s="153" t="s">
        <v>538</v>
      </c>
      <c r="N1156" s="153" t="s">
        <v>539</v>
      </c>
    </row>
    <row customHeight="1" ht="14.4" r="1157" s="106" spans="1:21">
      <c r="B1157" s="153" t="s">
        <v>540</v>
      </c>
      <c r="C1157" s="153" t="n">
        <v>52212</v>
      </c>
      <c r="D1157" s="157" t="n">
        <v>3034.752</v>
      </c>
      <c r="E1157" s="153" t="n">
        <v>63424</v>
      </c>
      <c r="F1157" s="157" t="n">
        <v>3664.898</v>
      </c>
      <c r="G1157" s="153" t="n">
        <v>244203</v>
      </c>
      <c r="H1157" s="157" t="n">
        <v>14261.323</v>
      </c>
      <c r="I1157" s="161" t="n">
        <v>-630.146</v>
      </c>
      <c r="J1157" s="161" t="n">
        <v>-28.8514989948431</v>
      </c>
      <c r="K1157" s="158" t="n">
        <v>42369</v>
      </c>
      <c r="L1157" s="159" t="n">
        <v>4575.36</v>
      </c>
      <c r="M1157" s="159" t="n">
        <v>3470.8</v>
      </c>
      <c r="N1157" s="159" t="n">
        <v>1104.56</v>
      </c>
    </row>
    <row customHeight="1" ht="14.4" r="1158" s="106" spans="1:21">
      <c r="B1158" s="153" t="s">
        <v>541</v>
      </c>
      <c r="C1158" s="153" t="n">
        <v>660195</v>
      </c>
      <c r="D1158" s="157" t="n">
        <v>17267.9485</v>
      </c>
      <c r="E1158" s="153" t="n">
        <v>613049</v>
      </c>
      <c r="F1158" s="157" t="n">
        <v>14799.2745</v>
      </c>
      <c r="G1158" s="153" t="n">
        <v>586603</v>
      </c>
      <c r="H1158" s="157" t="n">
        <v>34855.3523</v>
      </c>
      <c r="I1158" s="161" t="n">
        <v>2468.674</v>
      </c>
      <c r="J1158" s="161" t="n">
        <v>-55.0253508211703</v>
      </c>
    </row>
    <row customHeight="1" ht="14.4" r="1159" s="106" spans="1:21">
      <c r="B1159" s="153" t="s">
        <v>542</v>
      </c>
      <c r="C1159" s="153" t="n">
        <v>241626</v>
      </c>
      <c r="D1159" s="157" t="n">
        <v>12261.4431</v>
      </c>
      <c r="E1159" s="153" t="n">
        <v>245228</v>
      </c>
      <c r="F1159" s="157" t="n">
        <v>12458.1598</v>
      </c>
      <c r="G1159" s="153" t="n">
        <v>975740</v>
      </c>
      <c r="H1159" s="157" t="n">
        <v>48875.0856</v>
      </c>
      <c r="I1159" s="161" t="n">
        <v>-196.716699999999</v>
      </c>
      <c r="J1159" s="161" t="n">
        <v>-15.7485182984955</v>
      </c>
    </row>
    <row customHeight="1" ht="14.4" r="1160" s="106" spans="1:21">
      <c r="B1160" s="153" t="s">
        <v>543</v>
      </c>
      <c r="C1160" s="153" t="n">
        <v>14246</v>
      </c>
      <c r="D1160" s="157" t="n">
        <v>717.7074</v>
      </c>
      <c r="E1160" s="153" t="n">
        <v>12128</v>
      </c>
      <c r="F1160" s="157" t="n">
        <v>612.5465</v>
      </c>
      <c r="G1160" s="153" t="n">
        <v>2235</v>
      </c>
      <c r="H1160" s="157" t="n">
        <v>107.9615</v>
      </c>
      <c r="I1160" s="161" t="n">
        <v>105.1609</v>
      </c>
      <c r="J1160" s="161" t="n">
        <v>-97.4456267072014</v>
      </c>
    </row>
    <row customHeight="1" ht="14.4" r="1161" s="106" spans="1:21">
      <c r="B1161" s="153" t="s">
        <v>544</v>
      </c>
      <c r="C1161" s="153">
        <f>SUM(C1157:C1160)</f>
        <v/>
      </c>
      <c r="D1161" s="157">
        <f>SUM(D1157:D1160)</f>
        <v/>
      </c>
      <c r="E1161" s="153">
        <f>SUM(E1157:E1160)</f>
        <v/>
      </c>
      <c r="F1161" s="157">
        <f>SUM(F1157:F1160)</f>
        <v/>
      </c>
      <c r="G1161" s="153">
        <f>SUM(G1157:G1160)</f>
        <v/>
      </c>
      <c r="H1161" s="153">
        <f>SUM(H1157:H1160)</f>
        <v/>
      </c>
      <c r="I1161" s="161" t="n">
        <v>1746.9722</v>
      </c>
      <c r="J1161" s="161" t="n">
        <v>-37.4806093838139</v>
      </c>
    </row>
    <row customHeight="1" ht="14.4" r="1162" s="106" spans="1:21">
      <c r="B1162" s="166" t="n"/>
      <c r="C1162" s="166" t="n"/>
      <c r="D1162" s="166" t="n"/>
      <c r="E1162" s="166" t="n"/>
      <c r="F1162" s="166" t="n"/>
      <c r="G1162" s="166" t="n"/>
      <c r="H1162" s="166" t="n"/>
      <c r="I1162" s="164" t="n"/>
      <c r="J1162" s="165" t="n"/>
    </row>
    <row customHeight="1" ht="14.4" r="1163" s="106" spans="1:21">
      <c r="B1163" s="151" t="s">
        <v>672</v>
      </c>
      <c r="I1163" s="161" t="n"/>
      <c r="J1163" s="162" t="n"/>
    </row>
    <row customHeight="1" ht="14.4" r="1164" s="106" spans="1:21">
      <c r="B1164" s="153" t="n"/>
      <c r="C1164" s="154" t="s">
        <v>529</v>
      </c>
      <c r="E1164" s="154" t="s">
        <v>530</v>
      </c>
      <c r="G1164" s="154" t="s">
        <v>531</v>
      </c>
      <c r="I1164" s="161" t="n"/>
      <c r="J1164" s="162" t="n"/>
      <c r="K1164" s="153" t="s">
        <v>532</v>
      </c>
      <c r="L1164" s="153" t="n"/>
      <c r="M1164" s="153" t="n"/>
      <c r="N1164" s="153" t="n"/>
    </row>
    <row customHeight="1" ht="28.8" r="1165" s="106" spans="1:21">
      <c r="B1165" s="153" t="n"/>
      <c r="C1165" s="155" t="s">
        <v>533</v>
      </c>
      <c r="D1165" s="155" t="s">
        <v>534</v>
      </c>
      <c r="E1165" s="155" t="s">
        <v>533</v>
      </c>
      <c r="F1165" s="155" t="s">
        <v>534</v>
      </c>
      <c r="G1165" s="155" t="s">
        <v>533</v>
      </c>
      <c r="H1165" s="155" t="s">
        <v>534</v>
      </c>
      <c r="I1165" s="163" t="s">
        <v>535</v>
      </c>
      <c r="J1165" s="163" t="s">
        <v>536</v>
      </c>
      <c r="K1165" s="153" t="s">
        <v>4</v>
      </c>
      <c r="L1165" s="153" t="s">
        <v>537</v>
      </c>
      <c r="M1165" s="153" t="s">
        <v>538</v>
      </c>
      <c r="N1165" s="153" t="s">
        <v>539</v>
      </c>
    </row>
    <row customHeight="1" ht="14.4" r="1166" s="106" spans="1:21">
      <c r="B1166" s="153" t="s">
        <v>540</v>
      </c>
      <c r="C1166" s="153" t="n">
        <v>8197</v>
      </c>
      <c r="D1166" s="157" t="n">
        <v>467.282</v>
      </c>
      <c r="E1166" s="153" t="n">
        <v>9517</v>
      </c>
      <c r="F1166" s="157" t="n">
        <v>541.8061</v>
      </c>
      <c r="G1166" s="153" t="n">
        <v>249867</v>
      </c>
      <c r="H1166" s="157" t="n">
        <v>14641.2934</v>
      </c>
      <c r="I1166" s="161" t="n">
        <v>-74.5241</v>
      </c>
      <c r="J1166" s="161" t="n">
        <v>2.3193818257761</v>
      </c>
      <c r="K1166" s="158" t="n">
        <v>42370</v>
      </c>
      <c r="L1166" s="159" t="n">
        <v>540.77</v>
      </c>
      <c r="M1166" s="159" t="n">
        <v>312.66</v>
      </c>
      <c r="N1166" s="159" t="n">
        <v>228.11</v>
      </c>
    </row>
    <row customHeight="1" ht="14.4" r="1167" s="106" spans="1:21">
      <c r="B1167" s="153" t="s">
        <v>541</v>
      </c>
      <c r="C1167" s="153" t="n">
        <v>69340</v>
      </c>
      <c r="D1167" s="157" t="n">
        <v>4020.0754</v>
      </c>
      <c r="E1167" s="153" t="n">
        <v>59142</v>
      </c>
      <c r="F1167" s="157" t="n">
        <v>3453.7503</v>
      </c>
      <c r="G1167" s="153" t="n">
        <v>617233</v>
      </c>
      <c r="H1167" s="157" t="n">
        <v>36719.6207</v>
      </c>
      <c r="I1167" s="161" t="n">
        <v>566.3251</v>
      </c>
      <c r="J1167" s="161" t="n">
        <v>5.22158938839385</v>
      </c>
    </row>
    <row customHeight="1" ht="14.4" r="1168" s="106" spans="1:21">
      <c r="B1168" s="153" t="s">
        <v>542</v>
      </c>
      <c r="C1168" s="153" t="n">
        <v>29210</v>
      </c>
      <c r="D1168" s="157" t="n">
        <v>1556.1536</v>
      </c>
      <c r="E1168" s="153" t="n">
        <v>33070</v>
      </c>
      <c r="F1168" s="157" t="n">
        <v>1775.0458</v>
      </c>
      <c r="G1168" s="153" t="n">
        <v>978828</v>
      </c>
      <c r="H1168" s="157" t="n">
        <v>49484.0297</v>
      </c>
      <c r="I1168" s="161" t="n">
        <v>-218.8922</v>
      </c>
      <c r="J1168" s="161" t="n">
        <v>0.316477750220346</v>
      </c>
    </row>
    <row customHeight="1" ht="14.4" r="1169" s="106" spans="1:21">
      <c r="B1169" s="153" t="s">
        <v>543</v>
      </c>
      <c r="C1169" s="153" t="n">
        <v>16372</v>
      </c>
      <c r="D1169" s="157" t="n">
        <v>905.2889</v>
      </c>
      <c r="E1169" s="153" t="n">
        <v>14926</v>
      </c>
      <c r="F1169" s="157" t="n">
        <v>832.047</v>
      </c>
      <c r="G1169" s="153" t="n">
        <v>12847</v>
      </c>
      <c r="H1169" s="157" t="n">
        <v>668.5509</v>
      </c>
      <c r="I1169" s="161" t="n">
        <v>73.2419</v>
      </c>
      <c r="J1169" s="161" t="n">
        <v>474.809843400447</v>
      </c>
    </row>
    <row customHeight="1" ht="14.4" r="1170" s="106" spans="1:21">
      <c r="B1170" s="153" t="s">
        <v>544</v>
      </c>
      <c r="C1170" s="153">
        <f>SUM(C1166:C1169)</f>
        <v/>
      </c>
      <c r="D1170" s="157">
        <f>SUM(D1166:D1169)</f>
        <v/>
      </c>
      <c r="E1170" s="153">
        <f>SUM(E1166:E1169)</f>
        <v/>
      </c>
      <c r="F1170" s="157">
        <f>SUM(F1166:F1169)</f>
        <v/>
      </c>
      <c r="G1170" s="153">
        <f>SUM(G1166:G1169)</f>
        <v/>
      </c>
      <c r="H1170" s="153">
        <f>SUM(H1166:H1169)</f>
        <v/>
      </c>
      <c r="I1170" s="161" t="n">
        <v>346.1507</v>
      </c>
      <c r="J1170" s="161" t="n">
        <v>2.76396092174785</v>
      </c>
    </row>
    <row customHeight="1" ht="14.4" r="1171" s="106" spans="1:21">
      <c r="D1171" s="109" t="n"/>
      <c r="F1171" s="109" t="n"/>
      <c r="I1171" s="164" t="n"/>
      <c r="J1171" s="164" t="n"/>
    </row>
    <row customHeight="1" ht="14.4" r="1172" s="106" spans="1:21">
      <c r="B1172" s="151" t="s">
        <v>673</v>
      </c>
      <c r="I1172" s="161" t="n"/>
      <c r="J1172" s="162" t="n"/>
    </row>
    <row customHeight="1" ht="14.4" r="1173" s="106" spans="1:21">
      <c r="B1173" s="153" t="n"/>
      <c r="C1173" s="154" t="s">
        <v>529</v>
      </c>
      <c r="E1173" s="154" t="s">
        <v>530</v>
      </c>
      <c r="G1173" s="154" t="s">
        <v>531</v>
      </c>
      <c r="I1173" s="161" t="n"/>
      <c r="J1173" s="162" t="n"/>
      <c r="K1173" s="153" t="s">
        <v>532</v>
      </c>
      <c r="L1173" s="153" t="n"/>
      <c r="M1173" s="153" t="n"/>
      <c r="N1173" s="153" t="n"/>
    </row>
    <row customHeight="1" ht="28.8" r="1174" s="106" spans="1:21">
      <c r="B1174" s="153" t="n"/>
      <c r="C1174" s="155" t="s">
        <v>533</v>
      </c>
      <c r="D1174" s="155" t="s">
        <v>534</v>
      </c>
      <c r="E1174" s="155" t="s">
        <v>533</v>
      </c>
      <c r="F1174" s="155" t="s">
        <v>534</v>
      </c>
      <c r="G1174" s="155" t="s">
        <v>533</v>
      </c>
      <c r="H1174" s="155" t="s">
        <v>534</v>
      </c>
      <c r="I1174" s="163" t="s">
        <v>535</v>
      </c>
      <c r="J1174" s="163" t="s">
        <v>536</v>
      </c>
      <c r="K1174" s="153" t="s">
        <v>4</v>
      </c>
      <c r="L1174" s="153" t="s">
        <v>537</v>
      </c>
      <c r="M1174" s="153" t="s">
        <v>538</v>
      </c>
      <c r="N1174" s="153" t="s">
        <v>539</v>
      </c>
    </row>
    <row customHeight="1" ht="14.4" r="1175" s="106" spans="1:21">
      <c r="B1175" s="153" t="s">
        <v>540</v>
      </c>
      <c r="C1175" s="153" t="n">
        <v>41349</v>
      </c>
      <c r="D1175" s="157" t="n">
        <v>2361.1225</v>
      </c>
      <c r="E1175" s="153" t="n">
        <v>42003</v>
      </c>
      <c r="F1175" s="157" t="n">
        <v>2400.6589</v>
      </c>
      <c r="G1175" s="153" t="n">
        <v>264895</v>
      </c>
      <c r="H1175" s="157" t="n">
        <v>15124.6757</v>
      </c>
      <c r="I1175" s="161" t="n">
        <v>-39.5364</v>
      </c>
      <c r="J1175" s="161" t="n">
        <v>6.01439966061945</v>
      </c>
      <c r="K1175" s="158" t="n">
        <v>42373</v>
      </c>
      <c r="L1175" s="159" t="n">
        <v>2097.07</v>
      </c>
      <c r="M1175" s="159" t="n">
        <v>2764.22</v>
      </c>
      <c r="N1175" s="159" t="n">
        <v>-667.15</v>
      </c>
    </row>
    <row customHeight="1" ht="14.4" r="1176" s="106" spans="1:21">
      <c r="B1176" s="153" t="s">
        <v>541</v>
      </c>
      <c r="C1176" s="153" t="n">
        <v>509068</v>
      </c>
      <c r="D1176" s="157" t="n">
        <v>29118.6308</v>
      </c>
      <c r="E1176" s="153" t="n">
        <v>432798</v>
      </c>
      <c r="F1176" s="157" t="n">
        <v>24993.2059</v>
      </c>
      <c r="G1176" s="153" t="n">
        <v>788021</v>
      </c>
      <c r="H1176" s="157" t="n">
        <v>45646.2751</v>
      </c>
      <c r="I1176" s="161" t="n">
        <v>4125.4249</v>
      </c>
      <c r="J1176" s="161" t="n">
        <v>27.6699398768374</v>
      </c>
    </row>
    <row customHeight="1" ht="14.4" r="1177" s="106" spans="1:21">
      <c r="B1177" s="153" t="s">
        <v>542</v>
      </c>
      <c r="C1177" s="153" t="n">
        <v>70527</v>
      </c>
      <c r="D1177" s="157" t="n">
        <v>3654.5774</v>
      </c>
      <c r="E1177" s="153" t="n">
        <v>75856</v>
      </c>
      <c r="F1177" s="157" t="n">
        <v>3913.999</v>
      </c>
      <c r="G1177" s="153" t="n">
        <v>987983</v>
      </c>
      <c r="H1177" s="157" t="n">
        <v>48735.3011</v>
      </c>
      <c r="I1177" s="161" t="n">
        <v>-259.4216</v>
      </c>
      <c r="J1177" s="161" t="n">
        <v>0.935302218571598</v>
      </c>
    </row>
    <row customHeight="1" ht="14.4" r="1178" s="106" spans="1:21">
      <c r="B1178" s="153" t="s">
        <v>543</v>
      </c>
      <c r="C1178" s="153" t="n">
        <v>47950</v>
      </c>
      <c r="D1178" s="157" t="n">
        <v>2516.1423</v>
      </c>
      <c r="E1178" s="153" t="n">
        <v>47572</v>
      </c>
      <c r="F1178" s="157" t="n">
        <v>2490.7515</v>
      </c>
      <c r="G1178" s="153" t="n">
        <v>33705</v>
      </c>
      <c r="H1178" s="157" t="n">
        <v>1677.3662</v>
      </c>
      <c r="I1178" s="161" t="n">
        <v>25.3908000000001</v>
      </c>
      <c r="J1178" s="161" t="n">
        <v>162.356970498949</v>
      </c>
    </row>
    <row customHeight="1" ht="14.4" r="1179" s="106" spans="1:21">
      <c r="B1179" s="153" t="s">
        <v>544</v>
      </c>
      <c r="C1179" s="153">
        <f>SUM(C1175:C1178)</f>
        <v/>
      </c>
      <c r="D1179" s="157">
        <f>SUM(D1175:D1178)</f>
        <v/>
      </c>
      <c r="E1179" s="153">
        <f>SUM(E1175:E1178)</f>
        <v/>
      </c>
      <c r="F1179" s="157">
        <f>SUM(F1175:F1178)</f>
        <v/>
      </c>
      <c r="G1179" s="153">
        <f>SUM(G1175:G1178)</f>
        <v/>
      </c>
      <c r="H1179" s="153">
        <f>SUM(H1175:H1178)</f>
        <v/>
      </c>
      <c r="I1179" s="161" t="n">
        <v>3851.8577</v>
      </c>
      <c r="J1179" s="161" t="n">
        <v>11.6113569420721</v>
      </c>
    </row>
    <row customHeight="1" ht="14.4" r="1180" s="106" spans="1:21">
      <c r="D1180" s="109" t="n"/>
      <c r="F1180" s="109" t="n"/>
      <c r="I1180" s="164" t="n"/>
      <c r="J1180" s="164" t="n"/>
    </row>
    <row customHeight="1" ht="14.4" r="1181" s="106" spans="1:21">
      <c r="B1181" s="151" t="s">
        <v>674</v>
      </c>
      <c r="I1181" s="161" t="n"/>
      <c r="J1181" s="162" t="n"/>
    </row>
    <row customHeight="1" ht="14.4" r="1182" s="106" spans="1:21">
      <c r="B1182" s="153" t="n"/>
      <c r="C1182" s="154" t="s">
        <v>529</v>
      </c>
      <c r="E1182" s="154" t="s">
        <v>530</v>
      </c>
      <c r="G1182" s="154" t="s">
        <v>531</v>
      </c>
      <c r="I1182" s="161" t="n"/>
      <c r="J1182" s="162" t="n"/>
      <c r="K1182" s="153" t="s">
        <v>532</v>
      </c>
      <c r="L1182" s="153" t="n"/>
      <c r="M1182" s="153" t="n"/>
      <c r="N1182" s="153" t="n"/>
    </row>
    <row customHeight="1" ht="28.8" r="1183" s="106" spans="1:21">
      <c r="B1183" s="153" t="n"/>
      <c r="C1183" s="155" t="s">
        <v>533</v>
      </c>
      <c r="D1183" s="155" t="s">
        <v>534</v>
      </c>
      <c r="E1183" s="155" t="s">
        <v>533</v>
      </c>
      <c r="F1183" s="155" t="s">
        <v>534</v>
      </c>
      <c r="G1183" s="155" t="s">
        <v>533</v>
      </c>
      <c r="H1183" s="155" t="s">
        <v>534</v>
      </c>
      <c r="I1183" s="163" t="s">
        <v>535</v>
      </c>
      <c r="J1183" s="163" t="s">
        <v>536</v>
      </c>
      <c r="K1183" s="153" t="s">
        <v>4</v>
      </c>
      <c r="L1183" s="153" t="s">
        <v>537</v>
      </c>
      <c r="M1183" s="153" t="s">
        <v>538</v>
      </c>
      <c r="N1183" s="153" t="s">
        <v>539</v>
      </c>
    </row>
    <row customHeight="1" ht="14.4" r="1184" s="106" spans="1:21">
      <c r="B1184" s="153" t="s">
        <v>540</v>
      </c>
      <c r="C1184" s="153" t="n">
        <v>30221</v>
      </c>
      <c r="D1184" s="157" t="n">
        <v>1725.5978</v>
      </c>
      <c r="E1184" s="153" t="n">
        <v>29701</v>
      </c>
      <c r="F1184" s="157" t="n">
        <v>1691.7335</v>
      </c>
      <c r="G1184" s="153" t="n">
        <v>277197</v>
      </c>
      <c r="H1184" s="157" t="n">
        <v>15796.6829</v>
      </c>
      <c r="I1184" s="161" t="n">
        <v>33.8643</v>
      </c>
      <c r="J1184" s="161" t="n">
        <v>4.64410426772872</v>
      </c>
      <c r="K1184" s="158" t="n">
        <v>42374</v>
      </c>
      <c r="L1184" s="159" t="n">
        <v>3361.38</v>
      </c>
      <c r="M1184" s="159" t="n">
        <v>3713.8</v>
      </c>
      <c r="N1184" s="159" t="n">
        <v>-352.42</v>
      </c>
    </row>
    <row customHeight="1" ht="14.4" r="1185" s="106" spans="1:21">
      <c r="B1185" s="153" t="s">
        <v>541</v>
      </c>
      <c r="C1185" s="153" t="n">
        <v>353727</v>
      </c>
      <c r="D1185" s="157" t="n">
        <v>20147.1449</v>
      </c>
      <c r="E1185" s="153" t="n">
        <v>330990</v>
      </c>
      <c r="F1185" s="157" t="n">
        <v>18983.2929</v>
      </c>
      <c r="G1185" s="153" t="n">
        <v>876196</v>
      </c>
      <c r="H1185" s="157" t="n">
        <v>50685.6787</v>
      </c>
      <c r="I1185" s="161" t="n">
        <v>1163.852</v>
      </c>
      <c r="J1185" s="161" t="n">
        <v>11.18942261691</v>
      </c>
    </row>
    <row customHeight="1" ht="14.4" r="1186" s="106" spans="1:21">
      <c r="B1186" s="153" t="s">
        <v>542</v>
      </c>
      <c r="C1186" s="153" t="n">
        <v>71627</v>
      </c>
      <c r="D1186" s="157" t="n">
        <v>3703.6427</v>
      </c>
      <c r="E1186" s="153" t="n">
        <v>74991</v>
      </c>
      <c r="F1186" s="157" t="n">
        <v>3882.2026</v>
      </c>
      <c r="G1186" s="153" t="n">
        <v>1002845</v>
      </c>
      <c r="H1186" s="157" t="n">
        <v>49777.8563</v>
      </c>
      <c r="I1186" s="161" t="n">
        <v>-178.5599</v>
      </c>
      <c r="J1186" s="161" t="n">
        <v>1.50427689545265</v>
      </c>
    </row>
    <row customHeight="1" ht="14.4" r="1187" s="106" spans="1:21">
      <c r="B1187" s="153" t="s">
        <v>543</v>
      </c>
      <c r="C1187" s="153" t="n">
        <v>34688</v>
      </c>
      <c r="D1187" s="157" t="n">
        <v>1829.1645</v>
      </c>
      <c r="E1187" s="153" t="n">
        <v>34650</v>
      </c>
      <c r="F1187" s="157" t="n">
        <v>1838.3743</v>
      </c>
      <c r="G1187" s="153" t="n">
        <v>38905</v>
      </c>
      <c r="H1187" s="157" t="n">
        <v>1963.3036</v>
      </c>
      <c r="I1187" s="161" t="n">
        <v>-9.209799999999859</v>
      </c>
      <c r="J1187" s="161" t="n">
        <v>15.4279780448005</v>
      </c>
    </row>
    <row customHeight="1" ht="14.4" r="1188" s="106" spans="1:21">
      <c r="B1188" s="153" t="s">
        <v>544</v>
      </c>
      <c r="C1188" s="153">
        <f>SUM(C1184:C1187)</f>
        <v/>
      </c>
      <c r="D1188" s="157">
        <f>SUM(D1184:D1187)</f>
        <v/>
      </c>
      <c r="E1188" s="153">
        <f>SUM(E1184:E1187)</f>
        <v/>
      </c>
      <c r="F1188" s="157">
        <f>SUM(F1184:F1187)</f>
        <v/>
      </c>
      <c r="G1188" s="153">
        <f>SUM(G1184:G1187)</f>
        <v/>
      </c>
      <c r="H1188" s="153">
        <f>SUM(H1184:H1187)</f>
        <v/>
      </c>
      <c r="I1188" s="161" t="n">
        <v>1009.9466</v>
      </c>
      <c r="J1188" s="161" t="n">
        <v>5.81021727520047</v>
      </c>
    </row>
    <row customHeight="1" ht="14.4" r="1189" s="106" spans="1:21">
      <c r="D1189" s="109" t="n"/>
      <c r="F1189" s="109" t="n"/>
      <c r="I1189" s="164" t="n"/>
      <c r="J1189" s="164" t="n"/>
    </row>
    <row customHeight="1" ht="14.4" r="1190" s="106" spans="1:21">
      <c r="B1190" s="151" t="s">
        <v>675</v>
      </c>
      <c r="I1190" s="161" t="n"/>
      <c r="J1190" s="162" t="n"/>
    </row>
    <row customHeight="1" ht="14.4" r="1191" s="106" spans="1:21">
      <c r="B1191" s="153" t="n"/>
      <c r="C1191" s="154" t="s">
        <v>529</v>
      </c>
      <c r="E1191" s="154" t="s">
        <v>530</v>
      </c>
      <c r="G1191" s="154" t="s">
        <v>531</v>
      </c>
      <c r="I1191" s="161" t="n"/>
      <c r="J1191" s="162" t="n"/>
      <c r="K1191" s="153" t="s">
        <v>532</v>
      </c>
      <c r="L1191" s="153" t="n"/>
      <c r="M1191" s="153" t="n"/>
      <c r="N1191" s="153" t="n"/>
    </row>
    <row customHeight="1" ht="28.8" r="1192" s="106" spans="1:21">
      <c r="B1192" s="153" t="n"/>
      <c r="C1192" s="155" t="s">
        <v>533</v>
      </c>
      <c r="D1192" s="155" t="s">
        <v>534</v>
      </c>
      <c r="E1192" s="155" t="s">
        <v>533</v>
      </c>
      <c r="F1192" s="155" t="s">
        <v>534</v>
      </c>
      <c r="G1192" s="155" t="s">
        <v>533</v>
      </c>
      <c r="H1192" s="155" t="s">
        <v>534</v>
      </c>
      <c r="I1192" s="163" t="s">
        <v>535</v>
      </c>
      <c r="J1192" s="163" t="s">
        <v>536</v>
      </c>
      <c r="K1192" s="153" t="s">
        <v>4</v>
      </c>
      <c r="L1192" s="153" t="s">
        <v>537</v>
      </c>
      <c r="M1192" s="153" t="s">
        <v>538</v>
      </c>
      <c r="N1192" s="153" t="s">
        <v>539</v>
      </c>
    </row>
    <row customHeight="1" ht="14.4" r="1193" s="106" spans="1:21">
      <c r="B1193" s="153" t="s">
        <v>540</v>
      </c>
      <c r="C1193" s="153" t="n">
        <v>22249</v>
      </c>
      <c r="D1193" s="157" t="n">
        <v>1253.4844</v>
      </c>
      <c r="E1193" s="153" t="n">
        <v>31780</v>
      </c>
      <c r="F1193" s="157" t="n">
        <v>1812.3882</v>
      </c>
      <c r="G1193" s="153" t="n">
        <v>269306</v>
      </c>
      <c r="H1193" s="157" t="n">
        <v>15206.4972</v>
      </c>
      <c r="I1193" s="161" t="n">
        <v>-558.9038</v>
      </c>
      <c r="J1193" s="161" t="n">
        <v>-2.8467119052515</v>
      </c>
      <c r="K1193" s="158" t="n">
        <v>42375</v>
      </c>
      <c r="L1193" s="159" t="n">
        <v>4452.42</v>
      </c>
      <c r="M1193" s="159" t="n">
        <v>4694.9</v>
      </c>
      <c r="N1193" s="159" t="n">
        <v>-242.48</v>
      </c>
    </row>
    <row customHeight="1" ht="14.4" r="1194" s="106" spans="1:21">
      <c r="B1194" s="153" t="s">
        <v>541</v>
      </c>
      <c r="C1194" s="153" t="n">
        <v>311993</v>
      </c>
      <c r="D1194" s="157" t="n">
        <v>17754.9621</v>
      </c>
      <c r="E1194" s="153" t="n">
        <v>304977</v>
      </c>
      <c r="F1194" s="157" t="n">
        <v>17439.6693</v>
      </c>
      <c r="G1194" s="153" t="n">
        <v>936488</v>
      </c>
      <c r="H1194" s="157" t="n">
        <v>53806.4438</v>
      </c>
      <c r="I1194" s="161" t="n">
        <v>315.292799999999</v>
      </c>
      <c r="J1194" s="161" t="n">
        <v>6.88110879300978</v>
      </c>
    </row>
    <row customHeight="1" ht="14.4" r="1195" s="106" spans="1:21">
      <c r="B1195" s="153" t="s">
        <v>542</v>
      </c>
      <c r="C1195" s="153" t="n">
        <v>69236</v>
      </c>
      <c r="D1195" s="157" t="n">
        <v>3568.8115</v>
      </c>
      <c r="E1195" s="153" t="n">
        <v>69951</v>
      </c>
      <c r="F1195" s="157" t="n">
        <v>3625.6572</v>
      </c>
      <c r="G1195" s="153" t="n">
        <v>1016504</v>
      </c>
      <c r="H1195" s="157" t="n">
        <v>50125.0601</v>
      </c>
      <c r="I1195" s="161" t="n">
        <v>-56.8457000000003</v>
      </c>
      <c r="J1195" s="161" t="n">
        <v>1.36202503876471</v>
      </c>
    </row>
    <row customHeight="1" ht="14.4" r="1196" s="106" spans="1:21">
      <c r="B1196" s="153" t="s">
        <v>543</v>
      </c>
      <c r="C1196" s="153" t="n">
        <v>40001</v>
      </c>
      <c r="D1196" s="157" t="n">
        <v>2079.3978</v>
      </c>
      <c r="E1196" s="153" t="n">
        <v>38646</v>
      </c>
      <c r="F1196" s="157" t="n">
        <v>2017.143</v>
      </c>
      <c r="G1196" s="153" t="n">
        <v>46382</v>
      </c>
      <c r="H1196" s="157" t="n">
        <v>2318.1784</v>
      </c>
      <c r="I1196" s="161" t="n">
        <v>62.2548000000002</v>
      </c>
      <c r="J1196" s="161" t="n">
        <v>19.2186094332348</v>
      </c>
    </row>
    <row customHeight="1" ht="14.4" r="1197" s="106" spans="1:21">
      <c r="B1197" s="153" t="s">
        <v>544</v>
      </c>
      <c r="C1197" s="153">
        <f>SUM(C1193:C1196)</f>
        <v/>
      </c>
      <c r="D1197" s="157">
        <f>SUM(D1193:D1196)</f>
        <v/>
      </c>
      <c r="E1197" s="153">
        <f>SUM(E1193:E1196)</f>
        <v/>
      </c>
      <c r="F1197" s="157">
        <f>SUM(F1193:F1196)</f>
        <v/>
      </c>
      <c r="G1197" s="153">
        <f>SUM(G1193:G1196)</f>
        <v/>
      </c>
      <c r="H1197" s="153">
        <f>SUM(H1193:H1196)</f>
        <v/>
      </c>
      <c r="I1197" s="161" t="n">
        <v>-238.201900000004</v>
      </c>
      <c r="J1197" s="161" t="n">
        <v>3.34998676623801</v>
      </c>
    </row>
    <row customHeight="1" ht="14.4" r="1198" s="106" spans="1:21">
      <c r="D1198" s="109" t="n"/>
      <c r="F1198" s="109" t="n"/>
      <c r="I1198" s="164" t="n"/>
      <c r="J1198" s="164" t="n"/>
    </row>
    <row customHeight="1" ht="14.4" r="1199" s="106" spans="1:21">
      <c r="B1199" s="151" t="s">
        <v>676</v>
      </c>
      <c r="I1199" s="161" t="n"/>
      <c r="J1199" s="162" t="n"/>
    </row>
    <row customHeight="1" ht="14.4" r="1200" s="106" spans="1:21">
      <c r="B1200" s="153" t="n"/>
      <c r="C1200" s="154" t="s">
        <v>529</v>
      </c>
      <c r="E1200" s="154" t="s">
        <v>530</v>
      </c>
      <c r="G1200" s="154" t="s">
        <v>531</v>
      </c>
      <c r="I1200" s="161" t="n"/>
      <c r="J1200" s="162" t="n"/>
      <c r="K1200" s="153" t="s">
        <v>532</v>
      </c>
      <c r="L1200" s="153" t="n"/>
      <c r="M1200" s="153" t="n"/>
      <c r="N1200" s="153" t="n"/>
    </row>
    <row customHeight="1" ht="28.8" r="1201" s="106" spans="1:21">
      <c r="B1201" s="153" t="n"/>
      <c r="C1201" s="155" t="s">
        <v>533</v>
      </c>
      <c r="D1201" s="155" t="s">
        <v>534</v>
      </c>
      <c r="E1201" s="155" t="s">
        <v>533</v>
      </c>
      <c r="F1201" s="155" t="s">
        <v>534</v>
      </c>
      <c r="G1201" s="155" t="s">
        <v>533</v>
      </c>
      <c r="H1201" s="155" t="s">
        <v>534</v>
      </c>
      <c r="I1201" s="163" t="s">
        <v>535</v>
      </c>
      <c r="J1201" s="163" t="s">
        <v>536</v>
      </c>
      <c r="K1201" s="153" t="s">
        <v>4</v>
      </c>
      <c r="L1201" s="153" t="s">
        <v>537</v>
      </c>
      <c r="M1201" s="153" t="s">
        <v>538</v>
      </c>
      <c r="N1201" s="153" t="s">
        <v>539</v>
      </c>
    </row>
    <row customHeight="1" ht="14.4" r="1202" s="106" spans="1:21">
      <c r="B1202" s="153" t="s">
        <v>540</v>
      </c>
      <c r="C1202" s="153" t="n">
        <v>36647</v>
      </c>
      <c r="D1202" s="157" t="n">
        <v>2036.3853</v>
      </c>
      <c r="E1202" s="153" t="n">
        <v>63827</v>
      </c>
      <c r="F1202" s="157" t="n">
        <v>3602.0115</v>
      </c>
      <c r="G1202" s="153" t="n">
        <v>279094</v>
      </c>
      <c r="H1202" s="157" t="n">
        <v>15419.7209</v>
      </c>
      <c r="I1202" s="161" t="n">
        <v>-1565.6262</v>
      </c>
      <c r="J1202" s="161" t="n">
        <v>3.63452726638099</v>
      </c>
      <c r="K1202" s="158" t="n">
        <v>42376</v>
      </c>
      <c r="L1202" s="159" t="n">
        <v>3610.14</v>
      </c>
      <c r="M1202" s="159" t="n">
        <v>4661.88</v>
      </c>
      <c r="N1202" s="159" t="n">
        <v>-1051.74</v>
      </c>
    </row>
    <row customHeight="1" ht="14.4" r="1203" s="106" spans="1:21">
      <c r="B1203" s="153" t="s">
        <v>541</v>
      </c>
      <c r="C1203" s="153" t="n">
        <v>591980</v>
      </c>
      <c r="D1203" s="157" t="n">
        <v>33218.5149</v>
      </c>
      <c r="E1203" s="153" t="n">
        <v>520373</v>
      </c>
      <c r="F1203" s="157" t="n">
        <v>29374.7555</v>
      </c>
      <c r="G1203" s="153" t="n">
        <v>1063947</v>
      </c>
      <c r="H1203" s="157" t="n">
        <v>59750.0846</v>
      </c>
      <c r="I1203" s="161" t="n">
        <v>3843.7594</v>
      </c>
      <c r="J1203" s="161" t="n">
        <v>13.6103185518661</v>
      </c>
    </row>
    <row customHeight="1" ht="14.4" r="1204" s="106" spans="1:21">
      <c r="B1204" s="153" t="s">
        <v>542</v>
      </c>
      <c r="C1204" s="153" t="n">
        <v>89547</v>
      </c>
      <c r="D1204" s="157" t="n">
        <v>4421.6518</v>
      </c>
      <c r="E1204" s="153" t="n">
        <v>91757</v>
      </c>
      <c r="F1204" s="157" t="n">
        <v>4503.989</v>
      </c>
      <c r="G1204" s="153" t="n">
        <v>1028044</v>
      </c>
      <c r="H1204" s="157" t="n">
        <v>48959.6901</v>
      </c>
      <c r="I1204" s="161" t="n">
        <v>-82.3371999999999</v>
      </c>
      <c r="J1204" s="161" t="n">
        <v>1.13526360939062</v>
      </c>
    </row>
    <row customHeight="1" ht="14.4" r="1205" s="106" spans="1:21">
      <c r="B1205" s="153" t="s">
        <v>543</v>
      </c>
      <c r="C1205" s="153" t="n">
        <v>58950</v>
      </c>
      <c r="D1205" s="157" t="n">
        <v>2987.9294</v>
      </c>
      <c r="E1205" s="153" t="n">
        <v>60785</v>
      </c>
      <c r="F1205" s="157" t="n">
        <v>3074.2472</v>
      </c>
      <c r="G1205" s="153" t="n">
        <v>52815</v>
      </c>
      <c r="H1205" s="157" t="n">
        <v>2518.7862</v>
      </c>
      <c r="I1205" s="161" t="n">
        <v>-86.31779999999981</v>
      </c>
      <c r="J1205" s="161" t="n">
        <v>13.8696045879867</v>
      </c>
    </row>
    <row customHeight="1" ht="14.4" r="1206" s="106" spans="1:21">
      <c r="B1206" s="153" t="s">
        <v>544</v>
      </c>
      <c r="C1206" s="153">
        <f>SUM(C1202:C1205)</f>
        <v/>
      </c>
      <c r="D1206" s="157">
        <f>SUM(D1202:D1205)</f>
        <v/>
      </c>
      <c r="E1206" s="153">
        <f>SUM(E1202:E1205)</f>
        <v/>
      </c>
      <c r="F1206" s="157">
        <f>SUM(F1202:F1205)</f>
        <v/>
      </c>
      <c r="G1206" s="153">
        <f>SUM(G1202:G1205)</f>
        <v/>
      </c>
      <c r="H1206" s="153">
        <f>SUM(H1202:H1205)</f>
        <v/>
      </c>
      <c r="I1206" s="161" t="n">
        <v>2109.47820000001</v>
      </c>
      <c r="J1206" s="161" t="n">
        <v>6.84186399139588</v>
      </c>
    </row>
    <row customHeight="1" ht="14.4" r="1207" s="106" spans="1:21">
      <c r="D1207" s="109" t="n"/>
      <c r="F1207" s="109" t="n"/>
      <c r="I1207" s="164" t="n"/>
      <c r="J1207" s="164" t="n"/>
    </row>
    <row customHeight="1" ht="14.4" r="1208" s="106" spans="1:21">
      <c r="B1208" s="151" t="s">
        <v>677</v>
      </c>
      <c r="I1208" s="161" t="n"/>
      <c r="J1208" s="162" t="n"/>
    </row>
    <row customHeight="1" ht="14.4" r="1209" s="106" spans="1:21">
      <c r="B1209" s="153" t="n"/>
      <c r="C1209" s="154" t="s">
        <v>529</v>
      </c>
      <c r="E1209" s="154" t="s">
        <v>530</v>
      </c>
      <c r="G1209" s="154" t="s">
        <v>531</v>
      </c>
      <c r="I1209" s="161" t="n"/>
      <c r="J1209" s="162" t="n"/>
      <c r="K1209" s="153" t="s">
        <v>532</v>
      </c>
      <c r="L1209" s="153" t="n"/>
      <c r="M1209" s="153" t="n"/>
      <c r="N1209" s="153" t="n"/>
    </row>
    <row customHeight="1" ht="28.8" r="1210" s="106" spans="1:21">
      <c r="B1210" s="153" t="n"/>
      <c r="C1210" s="155" t="s">
        <v>533</v>
      </c>
      <c r="D1210" s="155" t="s">
        <v>534</v>
      </c>
      <c r="E1210" s="155" t="s">
        <v>533</v>
      </c>
      <c r="F1210" s="155" t="s">
        <v>534</v>
      </c>
      <c r="G1210" s="155" t="s">
        <v>533</v>
      </c>
      <c r="H1210" s="155" t="s">
        <v>534</v>
      </c>
      <c r="I1210" s="163" t="s">
        <v>535</v>
      </c>
      <c r="J1210" s="163" t="s">
        <v>536</v>
      </c>
      <c r="K1210" s="153" t="s">
        <v>4</v>
      </c>
      <c r="L1210" s="153" t="s">
        <v>537</v>
      </c>
      <c r="M1210" s="153" t="s">
        <v>538</v>
      </c>
      <c r="N1210" s="153" t="s">
        <v>539</v>
      </c>
    </row>
    <row customHeight="1" ht="14.4" r="1211" s="106" spans="1:21">
      <c r="B1211" s="153" t="s">
        <v>540</v>
      </c>
      <c r="C1211" s="153" t="n">
        <v>24937</v>
      </c>
      <c r="D1211" s="157" t="n">
        <v>1391.4645</v>
      </c>
      <c r="E1211" s="153" t="n">
        <v>31214</v>
      </c>
      <c r="F1211" s="157" t="n">
        <v>1747.0092</v>
      </c>
      <c r="G1211" s="153" t="n">
        <v>274215</v>
      </c>
      <c r="H1211" s="157" t="n">
        <v>15206.1445</v>
      </c>
      <c r="I1211" s="161" t="n">
        <v>-355.5447</v>
      </c>
      <c r="J1211" s="161" t="n">
        <v>-1.7481565350742</v>
      </c>
      <c r="K1211" s="158" t="n">
        <v>42377</v>
      </c>
      <c r="L1211" s="159" t="n">
        <v>3802.86</v>
      </c>
      <c r="M1211" s="159" t="n">
        <v>5039.81</v>
      </c>
      <c r="N1211" s="159" t="n">
        <v>-1236.95</v>
      </c>
    </row>
    <row customHeight="1" ht="14.4" r="1212" s="106" spans="1:21">
      <c r="B1212" s="153" t="s">
        <v>541</v>
      </c>
      <c r="C1212" s="153" t="n">
        <v>365290</v>
      </c>
      <c r="D1212" s="157" t="n">
        <v>20503.5433</v>
      </c>
      <c r="E1212" s="153" t="n">
        <v>361916</v>
      </c>
      <c r="F1212" s="157" t="n">
        <v>20379.6104</v>
      </c>
      <c r="G1212" s="153" t="n">
        <v>1129301</v>
      </c>
      <c r="H1212" s="157" t="n">
        <v>63673.8744</v>
      </c>
      <c r="I1212" s="161" t="n">
        <v>123.9329</v>
      </c>
      <c r="J1212" s="161" t="n">
        <v>6.14259920841922</v>
      </c>
    </row>
    <row customHeight="1" ht="14.4" r="1213" s="106" spans="1:21">
      <c r="B1213" s="153" t="s">
        <v>542</v>
      </c>
      <c r="C1213" s="153" t="n">
        <v>60370</v>
      </c>
      <c r="D1213" s="157" t="n">
        <v>3089.3055</v>
      </c>
      <c r="E1213" s="153" t="n">
        <v>69178</v>
      </c>
      <c r="F1213" s="157" t="n">
        <v>3456.5137</v>
      </c>
      <c r="G1213" s="153" t="n">
        <v>1040524</v>
      </c>
      <c r="H1213" s="157" t="n">
        <v>49979.6266</v>
      </c>
      <c r="I1213" s="161" t="n">
        <v>-367.2082</v>
      </c>
      <c r="J1213" s="161" t="n">
        <v>1.21395582290252</v>
      </c>
    </row>
    <row customHeight="1" ht="14.4" r="1214" s="106" spans="1:21">
      <c r="B1214" s="153" t="s">
        <v>543</v>
      </c>
      <c r="C1214" s="153" t="n">
        <v>41735</v>
      </c>
      <c r="D1214" s="157" t="n">
        <v>2063.5381</v>
      </c>
      <c r="E1214" s="153" t="n">
        <v>41078</v>
      </c>
      <c r="F1214" s="157" t="n">
        <v>2034.4832</v>
      </c>
      <c r="G1214" s="153" t="n">
        <v>57680</v>
      </c>
      <c r="H1214" s="157" t="n">
        <v>2767.2498</v>
      </c>
      <c r="I1214" s="161" t="n">
        <v>29.0549000000003</v>
      </c>
      <c r="J1214" s="161" t="n">
        <v>9.211398277004641</v>
      </c>
    </row>
    <row customHeight="1" ht="14.4" r="1215" s="106" spans="1:21">
      <c r="B1215" s="153" t="s">
        <v>544</v>
      </c>
      <c r="C1215" s="153">
        <f>SUM(C1211:C1214)</f>
        <v/>
      </c>
      <c r="D1215" s="157">
        <f>SUM(D1211:D1214)</f>
        <v/>
      </c>
      <c r="E1215" s="153">
        <f>SUM(E1211:E1214)</f>
        <v/>
      </c>
      <c r="F1215" s="157">
        <f>SUM(F1211:F1214)</f>
        <v/>
      </c>
      <c r="G1215" s="153">
        <f>SUM(G1211:G1214)</f>
        <v/>
      </c>
      <c r="H1215" s="153">
        <f>SUM(H1211:H1214)</f>
        <v/>
      </c>
      <c r="I1215" s="161" t="n">
        <v>-569.765100000001</v>
      </c>
      <c r="J1215" s="161" t="n">
        <v>3.21052848714881</v>
      </c>
    </row>
    <row customHeight="1" ht="14.4" r="1216" s="106" spans="1:21">
      <c r="D1216" s="109" t="n"/>
      <c r="F1216" s="109" t="n"/>
      <c r="I1216" s="164" t="n"/>
      <c r="J1216" s="164" t="n"/>
    </row>
    <row customHeight="1" ht="14.4" r="1217" s="106" spans="1:21">
      <c r="B1217" s="151" t="s">
        <v>678</v>
      </c>
      <c r="I1217" s="161" t="n"/>
      <c r="J1217" s="162" t="n"/>
    </row>
    <row customHeight="1" ht="14.4" r="1218" s="106" spans="1:21">
      <c r="B1218" s="153" t="n"/>
      <c r="C1218" s="154" t="s">
        <v>529</v>
      </c>
      <c r="E1218" s="154" t="s">
        <v>530</v>
      </c>
      <c r="G1218" s="154" t="s">
        <v>531</v>
      </c>
      <c r="I1218" s="161" t="n"/>
      <c r="J1218" s="162" t="n"/>
      <c r="K1218" s="153" t="s">
        <v>532</v>
      </c>
      <c r="L1218" s="153" t="n"/>
      <c r="M1218" s="153" t="n"/>
      <c r="N1218" s="153" t="n"/>
    </row>
    <row customHeight="1" ht="28.8" r="1219" s="106" spans="1:21">
      <c r="B1219" s="153" t="n"/>
      <c r="C1219" s="155" t="s">
        <v>533</v>
      </c>
      <c r="D1219" s="155" t="s">
        <v>534</v>
      </c>
      <c r="E1219" s="155" t="s">
        <v>533</v>
      </c>
      <c r="F1219" s="155" t="s">
        <v>534</v>
      </c>
      <c r="G1219" s="155" t="s">
        <v>533</v>
      </c>
      <c r="H1219" s="155" t="s">
        <v>534</v>
      </c>
      <c r="I1219" s="163" t="s">
        <v>535</v>
      </c>
      <c r="J1219" s="163" t="s">
        <v>536</v>
      </c>
      <c r="K1219" s="153" t="s">
        <v>4</v>
      </c>
      <c r="L1219" s="153" t="s">
        <v>537</v>
      </c>
      <c r="M1219" s="153" t="s">
        <v>538</v>
      </c>
      <c r="N1219" s="153" t="s">
        <v>539</v>
      </c>
    </row>
    <row customHeight="1" ht="14.4" r="1220" s="106" spans="1:21">
      <c r="B1220" s="153" t="s">
        <v>540</v>
      </c>
      <c r="C1220" s="153" t="n">
        <v>35212</v>
      </c>
      <c r="D1220" s="157" t="n">
        <v>1917.974</v>
      </c>
      <c r="E1220" s="153" t="n">
        <v>40851</v>
      </c>
      <c r="F1220" s="157" t="n">
        <v>2236.6888</v>
      </c>
      <c r="G1220" s="153" t="n">
        <v>278226</v>
      </c>
      <c r="H1220" s="157" t="n">
        <v>15381.513</v>
      </c>
      <c r="I1220" s="161" t="n">
        <v>-318.7148</v>
      </c>
      <c r="J1220" s="161" t="n">
        <v>1.46272085772113</v>
      </c>
      <c r="K1220" s="158" t="n">
        <v>42380</v>
      </c>
      <c r="L1220" s="159" t="n">
        <v>3157.82</v>
      </c>
      <c r="M1220" s="159" t="n">
        <v>4477.06</v>
      </c>
      <c r="N1220" s="159" t="n">
        <v>-1319.24</v>
      </c>
    </row>
    <row customHeight="1" ht="14.4" r="1221" s="106" spans="1:21">
      <c r="B1221" s="153" t="s">
        <v>541</v>
      </c>
      <c r="C1221" s="153" t="n">
        <v>530217</v>
      </c>
      <c r="D1221" s="157" t="n">
        <v>29548.9118</v>
      </c>
      <c r="E1221" s="153" t="n">
        <v>500194</v>
      </c>
      <c r="F1221" s="157" t="n">
        <v>27925.3177</v>
      </c>
      <c r="G1221" s="153" t="n">
        <v>1203081</v>
      </c>
      <c r="H1221" s="157" t="n">
        <v>67525.8437</v>
      </c>
      <c r="I1221" s="161" t="n">
        <v>1623.5941</v>
      </c>
      <c r="J1221" s="161" t="n">
        <v>6.53324490104941</v>
      </c>
    </row>
    <row customHeight="1" ht="14.4" r="1222" s="106" spans="1:21">
      <c r="B1222" s="153" t="s">
        <v>542</v>
      </c>
      <c r="C1222" s="153" t="n">
        <v>66348</v>
      </c>
      <c r="D1222" s="157" t="n">
        <v>3295.6657</v>
      </c>
      <c r="E1222" s="153" t="n">
        <v>78471</v>
      </c>
      <c r="F1222" s="157" t="n">
        <v>3908.3925</v>
      </c>
      <c r="G1222" s="153" t="n">
        <v>1054189</v>
      </c>
      <c r="H1222" s="157" t="n">
        <v>50362.1505</v>
      </c>
      <c r="I1222" s="161" t="n">
        <v>-612.7268</v>
      </c>
      <c r="J1222" s="161" t="n">
        <v>1.31328061630486</v>
      </c>
    </row>
    <row customHeight="1" ht="14.4" r="1223" s="106" spans="1:21">
      <c r="B1223" s="153" t="s">
        <v>543</v>
      </c>
      <c r="C1223" s="153" t="n">
        <v>55028</v>
      </c>
      <c r="D1223" s="157" t="n">
        <v>2698.4767</v>
      </c>
      <c r="E1223" s="153" t="n">
        <v>55441</v>
      </c>
      <c r="F1223" s="157" t="n">
        <v>2729.3752</v>
      </c>
      <c r="G1223" s="153" t="n">
        <v>61687</v>
      </c>
      <c r="H1223" s="157" t="n">
        <v>2944.5991</v>
      </c>
      <c r="I1223" s="161" t="n">
        <v>-30.8984999999998</v>
      </c>
      <c r="J1223" s="161" t="n">
        <v>6.94694868238558</v>
      </c>
    </row>
    <row customHeight="1" ht="14.4" r="1224" s="106" spans="1:21">
      <c r="B1224" s="153" t="s">
        <v>544</v>
      </c>
      <c r="C1224" s="153">
        <f>SUM(C1220:C1223)</f>
        <v/>
      </c>
      <c r="D1224" s="157">
        <f>SUM(D1220:D1223)</f>
        <v/>
      </c>
      <c r="E1224" s="153">
        <f>SUM(E1220:E1223)</f>
        <v/>
      </c>
      <c r="F1224" s="157">
        <f>SUM(F1220:F1223)</f>
        <v/>
      </c>
      <c r="G1224" s="153">
        <f>SUM(G1220:G1223)</f>
        <v/>
      </c>
      <c r="H1224" s="153">
        <f>SUM(H1220:H1223)</f>
        <v/>
      </c>
      <c r="I1224" s="161" t="n">
        <v>661.254000000001</v>
      </c>
      <c r="J1224" s="161" t="n">
        <v>3.81589466447084</v>
      </c>
    </row>
    <row customHeight="1" ht="14.4" r="1226" s="106" spans="1:21">
      <c r="B1226" s="151" t="s">
        <v>679</v>
      </c>
      <c r="I1226" s="161" t="n"/>
      <c r="J1226" s="162" t="n"/>
    </row>
    <row customHeight="1" ht="14.4" r="1227" s="106" spans="1:21">
      <c r="B1227" s="153" t="n"/>
      <c r="C1227" s="154" t="s">
        <v>529</v>
      </c>
      <c r="E1227" s="154" t="s">
        <v>530</v>
      </c>
      <c r="G1227" s="154" t="s">
        <v>531</v>
      </c>
      <c r="I1227" s="161" t="n"/>
      <c r="J1227" s="162" t="n"/>
      <c r="K1227" s="153" t="s">
        <v>532</v>
      </c>
      <c r="L1227" s="153" t="n"/>
      <c r="M1227" s="153" t="n"/>
      <c r="N1227" s="153" t="n"/>
    </row>
    <row customHeight="1" ht="28.8" r="1228" s="106" spans="1:21">
      <c r="B1228" s="153" t="n"/>
      <c r="C1228" s="155" t="s">
        <v>533</v>
      </c>
      <c r="D1228" s="155" t="s">
        <v>534</v>
      </c>
      <c r="E1228" s="155" t="s">
        <v>533</v>
      </c>
      <c r="F1228" s="155" t="s">
        <v>534</v>
      </c>
      <c r="G1228" s="155" t="s">
        <v>533</v>
      </c>
      <c r="H1228" s="155" t="s">
        <v>534</v>
      </c>
      <c r="I1228" s="163" t="s">
        <v>535</v>
      </c>
      <c r="J1228" s="163" t="s">
        <v>536</v>
      </c>
      <c r="K1228" s="153" t="s">
        <v>4</v>
      </c>
      <c r="L1228" s="153" t="s">
        <v>537</v>
      </c>
      <c r="M1228" s="153" t="s">
        <v>538</v>
      </c>
      <c r="N1228" s="153" t="s">
        <v>539</v>
      </c>
    </row>
    <row customHeight="1" ht="14.4" r="1229" s="106" spans="1:21">
      <c r="B1229" s="153" t="s">
        <v>540</v>
      </c>
      <c r="C1229" s="153" t="n">
        <v>27037</v>
      </c>
      <c r="D1229" s="157" t="n">
        <v>1425.8258</v>
      </c>
      <c r="E1229" s="153" t="n">
        <v>31245</v>
      </c>
      <c r="F1229" s="157" t="n">
        <v>1674.2945</v>
      </c>
      <c r="G1229" s="153" t="n">
        <v>285404</v>
      </c>
      <c r="H1229" s="157" t="n">
        <v>15579.8387</v>
      </c>
      <c r="I1229" s="161" t="n">
        <v>-248.4687</v>
      </c>
      <c r="J1229" s="161" t="n">
        <v>2.57991704585481</v>
      </c>
      <c r="K1229" s="158" t="n">
        <v>42381</v>
      </c>
      <c r="L1229" s="159" t="n">
        <v>3116.43</v>
      </c>
      <c r="M1229" s="159" t="n">
        <v>3514.32</v>
      </c>
      <c r="N1229" s="159" t="n">
        <v>-397.89</v>
      </c>
    </row>
    <row customHeight="1" ht="14.4" r="1230" s="106" spans="1:21">
      <c r="B1230" s="153" t="s">
        <v>541</v>
      </c>
      <c r="C1230" s="153" t="n">
        <v>397503</v>
      </c>
      <c r="D1230" s="157" t="n">
        <v>21850.9078</v>
      </c>
      <c r="E1230" s="153" t="n">
        <v>395763</v>
      </c>
      <c r="F1230" s="157" t="n">
        <v>21866.2686</v>
      </c>
      <c r="G1230" s="153" t="n">
        <v>1251593</v>
      </c>
      <c r="H1230" s="157" t="n">
        <v>69627.1872</v>
      </c>
      <c r="I1230" s="161" t="n">
        <v>-15.3607999999986</v>
      </c>
      <c r="J1230" s="161" t="n">
        <v>4.03231370123874</v>
      </c>
    </row>
    <row customHeight="1" ht="14.4" r="1231" s="106" spans="1:21">
      <c r="B1231" s="153" t="s">
        <v>542</v>
      </c>
      <c r="C1231" s="153" t="n">
        <v>69729</v>
      </c>
      <c r="D1231" s="157" t="n">
        <v>3500.6898</v>
      </c>
      <c r="E1231" s="153" t="n">
        <v>78853</v>
      </c>
      <c r="F1231" s="157" t="n">
        <v>3908.5803</v>
      </c>
      <c r="G1231" s="153" t="n">
        <v>1066725</v>
      </c>
      <c r="H1231" s="157" t="n">
        <v>50343.3425</v>
      </c>
      <c r="I1231" s="161" t="n">
        <v>-407.8905</v>
      </c>
      <c r="J1231" s="161" t="n">
        <v>1.18916057746761</v>
      </c>
    </row>
    <row customHeight="1" ht="14.4" r="1232" s="106" spans="1:21">
      <c r="B1232" s="153" t="s">
        <v>543</v>
      </c>
      <c r="C1232" s="153" t="n">
        <v>53880</v>
      </c>
      <c r="D1232" s="157" t="n">
        <v>2627.8895</v>
      </c>
      <c r="E1232" s="153" t="n">
        <v>53575</v>
      </c>
      <c r="F1232" s="157" t="n">
        <v>2613.2201</v>
      </c>
      <c r="G1232" s="153" t="n">
        <v>66108</v>
      </c>
      <c r="H1232" s="157" t="n">
        <v>3119.1542</v>
      </c>
      <c r="I1232" s="161" t="n">
        <v>14.6694000000002</v>
      </c>
      <c r="J1232" s="161" t="n">
        <v>7.16682607356493</v>
      </c>
    </row>
    <row customHeight="1" ht="14.4" r="1233" s="106" spans="1:21">
      <c r="B1233" s="153" t="s">
        <v>544</v>
      </c>
      <c r="C1233" s="153">
        <f>SUM(C1229:C1232)</f>
        <v/>
      </c>
      <c r="D1233" s="157">
        <f>SUM(D1229:D1232)</f>
        <v/>
      </c>
      <c r="E1233" s="153">
        <f>SUM(E1229:E1232)</f>
        <v/>
      </c>
      <c r="F1233" s="157">
        <f>SUM(F1229:F1232)</f>
        <v/>
      </c>
      <c r="G1233" s="153">
        <f>SUM(G1229:G1232)</f>
        <v/>
      </c>
      <c r="H1233" s="153">
        <f>SUM(H1229:H1232)</f>
        <v/>
      </c>
      <c r="I1233" s="161" t="n">
        <v>-657.050599999999</v>
      </c>
      <c r="J1233" s="161" t="n">
        <v>2.79714598470728</v>
      </c>
    </row>
    <row customHeight="1" ht="14.4" r="1234" s="106" spans="1:21">
      <c r="D1234" s="109" t="n"/>
      <c r="F1234" s="109" t="n"/>
      <c r="I1234" s="164" t="n"/>
      <c r="J1234" s="164" t="n"/>
    </row>
    <row customHeight="1" ht="14.4" r="1235" s="106" spans="1:21">
      <c r="B1235" s="151" t="s">
        <v>680</v>
      </c>
      <c r="I1235" s="161" t="n"/>
      <c r="J1235" s="162" t="n"/>
    </row>
    <row customHeight="1" ht="14.4" r="1236" s="106" spans="1:21">
      <c r="B1236" s="153" t="n"/>
      <c r="C1236" s="154" t="s">
        <v>529</v>
      </c>
      <c r="E1236" s="154" t="s">
        <v>530</v>
      </c>
      <c r="G1236" s="154" t="s">
        <v>531</v>
      </c>
      <c r="I1236" s="161" t="n"/>
      <c r="J1236" s="162" t="n"/>
      <c r="K1236" s="153" t="s">
        <v>532</v>
      </c>
      <c r="L1236" s="153" t="n"/>
      <c r="M1236" s="153" t="n"/>
      <c r="N1236" s="153" t="n"/>
    </row>
    <row customHeight="1" ht="28.8" r="1237" s="106" spans="1:21">
      <c r="B1237" s="153" t="n"/>
      <c r="C1237" s="155" t="s">
        <v>533</v>
      </c>
      <c r="D1237" s="155" t="s">
        <v>534</v>
      </c>
      <c r="E1237" s="155" t="s">
        <v>533</v>
      </c>
      <c r="F1237" s="155" t="s">
        <v>534</v>
      </c>
      <c r="G1237" s="155" t="s">
        <v>533</v>
      </c>
      <c r="H1237" s="155" t="s">
        <v>534</v>
      </c>
      <c r="I1237" s="163" t="s">
        <v>535</v>
      </c>
      <c r="J1237" s="163" t="s">
        <v>536</v>
      </c>
      <c r="K1237" s="153" t="s">
        <v>4</v>
      </c>
      <c r="L1237" s="153" t="s">
        <v>537</v>
      </c>
      <c r="M1237" s="153" t="s">
        <v>538</v>
      </c>
      <c r="N1237" s="153" t="s">
        <v>539</v>
      </c>
    </row>
    <row customHeight="1" ht="14.4" r="1238" s="106" spans="1:21">
      <c r="B1238" s="153" t="s">
        <v>540</v>
      </c>
      <c r="C1238" s="153" t="n">
        <v>45755</v>
      </c>
      <c r="D1238" s="157" t="n">
        <v>2469.9986</v>
      </c>
      <c r="E1238" s="153" t="n">
        <v>39475</v>
      </c>
      <c r="F1238" s="157" t="n">
        <v>2147.9041</v>
      </c>
      <c r="G1238" s="153" t="n">
        <v>285174</v>
      </c>
      <c r="H1238" s="157" t="n">
        <v>15646.0088</v>
      </c>
      <c r="I1238" s="161" t="n">
        <v>322.0945</v>
      </c>
      <c r="J1238" s="161" t="n">
        <v>-0.08058751804459641</v>
      </c>
      <c r="K1238" s="158" t="n">
        <v>42382</v>
      </c>
      <c r="L1238" s="159" t="n">
        <v>4316.56</v>
      </c>
      <c r="M1238" s="159" t="n">
        <v>4392.46</v>
      </c>
      <c r="N1238" s="159" t="n">
        <v>-75.90000000000001</v>
      </c>
    </row>
    <row customHeight="1" ht="14.4" r="1239" s="106" spans="1:21">
      <c r="B1239" s="153" t="s">
        <v>541</v>
      </c>
      <c r="C1239" s="153" t="n">
        <v>844985</v>
      </c>
      <c r="D1239" s="157" t="n">
        <v>46699.1829</v>
      </c>
      <c r="E1239" s="153" t="n">
        <v>833710</v>
      </c>
      <c r="F1239" s="157" t="n">
        <v>46164.551</v>
      </c>
      <c r="G1239" s="153" t="n">
        <v>1302617</v>
      </c>
      <c r="H1239" s="157" t="n">
        <v>72893.0606</v>
      </c>
      <c r="I1239" s="161" t="n">
        <v>534.6319</v>
      </c>
      <c r="J1239" s="161" t="n">
        <v>4.07672462214154</v>
      </c>
    </row>
    <row customHeight="1" ht="14.4" r="1240" s="106" spans="1:21">
      <c r="B1240" s="153" t="s">
        <v>542</v>
      </c>
      <c r="C1240" s="153" t="n">
        <v>112530</v>
      </c>
      <c r="D1240" s="157" t="n">
        <v>5486.9029</v>
      </c>
      <c r="E1240" s="153" t="n">
        <v>101957</v>
      </c>
      <c r="F1240" s="157" t="n">
        <v>4955.9081</v>
      </c>
      <c r="G1240" s="153" t="n">
        <v>1072680</v>
      </c>
      <c r="H1240" s="157" t="n">
        <v>50434.5865</v>
      </c>
      <c r="I1240" s="161" t="n">
        <v>530.9948000000001</v>
      </c>
      <c r="J1240" s="161" t="n">
        <v>0.558250720663714</v>
      </c>
    </row>
    <row customHeight="1" ht="14.4" r="1241" s="106" spans="1:21">
      <c r="B1241" s="153" t="s">
        <v>543</v>
      </c>
      <c r="C1241" s="153" t="n">
        <v>110880</v>
      </c>
      <c r="D1241" s="157" t="n">
        <v>5392.6609</v>
      </c>
      <c r="E1241" s="153" t="n">
        <v>111062</v>
      </c>
      <c r="F1241" s="157" t="n">
        <v>5406.0649</v>
      </c>
      <c r="G1241" s="153" t="n">
        <v>77976</v>
      </c>
      <c r="H1241" s="157" t="n">
        <v>3699.358</v>
      </c>
      <c r="I1241" s="161" t="n">
        <v>-13.4040000000005</v>
      </c>
      <c r="J1241" s="161" t="n">
        <v>17.95244145943</v>
      </c>
    </row>
    <row customHeight="1" ht="14.4" r="1242" s="106" spans="1:21">
      <c r="B1242" s="153" t="s">
        <v>544</v>
      </c>
      <c r="C1242" s="153">
        <f>SUM(C1238:C1241)</f>
        <v/>
      </c>
      <c r="D1242" s="157">
        <f>SUM(D1238:D1241)</f>
        <v/>
      </c>
      <c r="E1242" s="153">
        <f>SUM(E1238:E1241)</f>
        <v/>
      </c>
      <c r="F1242" s="157">
        <f>SUM(F1238:F1241)</f>
        <v/>
      </c>
      <c r="G1242" s="153">
        <f>SUM(G1238:G1241)</f>
        <v/>
      </c>
      <c r="H1242" s="153">
        <f>SUM(H1238:H1241)</f>
        <v/>
      </c>
      <c r="I1242" s="161" t="n">
        <v>1374.31720000001</v>
      </c>
      <c r="J1242" s="161" t="n">
        <v>2.57008873224138</v>
      </c>
    </row>
    <row customHeight="1" ht="14.4" r="1244" s="106" spans="1:21">
      <c r="B1244" s="151" t="s">
        <v>681</v>
      </c>
      <c r="I1244" s="161" t="n"/>
      <c r="J1244" s="162" t="n"/>
    </row>
    <row customHeight="1" ht="14.4" r="1245" s="106" spans="1:21">
      <c r="B1245" s="153" t="n"/>
      <c r="C1245" s="154" t="s">
        <v>529</v>
      </c>
      <c r="E1245" s="154" t="s">
        <v>530</v>
      </c>
      <c r="G1245" s="154" t="s">
        <v>531</v>
      </c>
      <c r="I1245" s="161" t="n"/>
      <c r="J1245" s="162" t="n"/>
      <c r="K1245" s="153" t="s">
        <v>532</v>
      </c>
      <c r="L1245" s="153" t="n"/>
      <c r="M1245" s="153" t="n"/>
      <c r="N1245" s="153" t="n"/>
    </row>
    <row customHeight="1" ht="28.8" r="1246" s="106" spans="1:21">
      <c r="B1246" s="153" t="n"/>
      <c r="C1246" s="155" t="s">
        <v>533</v>
      </c>
      <c r="D1246" s="155" t="s">
        <v>534</v>
      </c>
      <c r="E1246" s="155" t="s">
        <v>533</v>
      </c>
      <c r="F1246" s="155" t="s">
        <v>534</v>
      </c>
      <c r="G1246" s="155" t="s">
        <v>533</v>
      </c>
      <c r="H1246" s="155" t="s">
        <v>534</v>
      </c>
      <c r="I1246" s="163" t="s">
        <v>535</v>
      </c>
      <c r="J1246" s="163" t="s">
        <v>536</v>
      </c>
      <c r="K1246" s="153" t="s">
        <v>4</v>
      </c>
      <c r="L1246" s="153" t="s">
        <v>537</v>
      </c>
      <c r="M1246" s="153" t="s">
        <v>538</v>
      </c>
      <c r="N1246" s="153" t="s">
        <v>539</v>
      </c>
    </row>
    <row customHeight="1" ht="14.4" r="1247" s="106" spans="1:21">
      <c r="B1247" s="153" t="s">
        <v>540</v>
      </c>
      <c r="C1247" s="153" t="n">
        <v>35798</v>
      </c>
      <c r="D1247" s="157" t="n">
        <v>1922.4638</v>
      </c>
      <c r="E1247" s="153" t="n">
        <v>37278</v>
      </c>
      <c r="F1247" s="157" t="n">
        <v>2027.4315</v>
      </c>
      <c r="G1247" s="153" t="n">
        <v>290326</v>
      </c>
      <c r="H1247" s="157" t="n">
        <v>15775.1297</v>
      </c>
      <c r="I1247" s="161" t="n">
        <v>-104.9677</v>
      </c>
      <c r="J1247" s="161" t="n">
        <v>1.80661631144494</v>
      </c>
      <c r="K1247" s="158" t="n">
        <v>42383</v>
      </c>
      <c r="L1247" s="159" t="n">
        <v>3096.69</v>
      </c>
      <c r="M1247" s="159" t="n">
        <v>4318.66</v>
      </c>
      <c r="N1247" s="159" t="n">
        <v>-1221.97</v>
      </c>
    </row>
    <row customHeight="1" ht="14.4" r="1248" s="106" spans="1:21">
      <c r="B1248" s="153" t="s">
        <v>541</v>
      </c>
      <c r="C1248" s="153" t="n">
        <v>852382</v>
      </c>
      <c r="D1248" s="157" t="n">
        <v>46860.8357</v>
      </c>
      <c r="E1248" s="153" t="n">
        <v>842702</v>
      </c>
      <c r="F1248" s="157" t="n">
        <v>46483.18</v>
      </c>
      <c r="G1248" s="153" t="n">
        <v>1325551</v>
      </c>
      <c r="H1248" s="157" t="n">
        <v>73689.0729</v>
      </c>
      <c r="I1248" s="161" t="n">
        <v>377.655700000003</v>
      </c>
      <c r="J1248" s="161" t="n">
        <v>1.76060960359031</v>
      </c>
    </row>
    <row customHeight="1" ht="14.4" r="1249" s="106" spans="1:21">
      <c r="B1249" s="153" t="s">
        <v>542</v>
      </c>
      <c r="C1249" s="153" t="n">
        <v>96503</v>
      </c>
      <c r="D1249" s="157" t="n">
        <v>4664.6091</v>
      </c>
      <c r="E1249" s="153" t="n">
        <v>89607</v>
      </c>
      <c r="F1249" s="157" t="n">
        <v>4288.5014</v>
      </c>
      <c r="G1249" s="153" t="n">
        <v>1093836</v>
      </c>
      <c r="H1249" s="157" t="n">
        <v>50774.3138</v>
      </c>
      <c r="I1249" s="161" t="n">
        <v>376.1077</v>
      </c>
      <c r="J1249" s="161" t="n">
        <v>1.97225640451952</v>
      </c>
    </row>
    <row customHeight="1" ht="14.4" r="1250" s="106" spans="1:21">
      <c r="B1250" s="153" t="s">
        <v>543</v>
      </c>
      <c r="C1250" s="153" t="n">
        <v>96724</v>
      </c>
      <c r="D1250" s="157" t="n">
        <v>4771.3066</v>
      </c>
      <c r="E1250" s="153" t="n">
        <v>97881</v>
      </c>
      <c r="F1250" s="157" t="n">
        <v>4841.2172</v>
      </c>
      <c r="G1250" s="153" t="n">
        <v>84103</v>
      </c>
      <c r="H1250" s="157" t="n">
        <v>3971.1729</v>
      </c>
      <c r="I1250" s="161" t="n">
        <v>-69.9106000000002</v>
      </c>
      <c r="J1250" s="161" t="n">
        <v>7.85754591156253</v>
      </c>
    </row>
    <row customHeight="1" ht="14.4" r="1251" s="106" spans="1:21">
      <c r="B1251" s="153" t="s">
        <v>544</v>
      </c>
      <c r="C1251" s="153">
        <f>SUM(C1247:C1250)</f>
        <v/>
      </c>
      <c r="D1251" s="157">
        <f>SUM(D1247:D1250)</f>
        <v/>
      </c>
      <c r="E1251" s="153">
        <f>SUM(E1247:E1250)</f>
        <v/>
      </c>
      <c r="F1251" s="157">
        <f>SUM(F1247:F1250)</f>
        <v/>
      </c>
      <c r="G1251" s="153">
        <f>SUM(G1247:G1250)</f>
        <v/>
      </c>
      <c r="H1251" s="153">
        <f>SUM(H1247:H1250)</f>
        <v/>
      </c>
      <c r="I1251" s="161" t="n">
        <v>578.885100000007</v>
      </c>
      <c r="J1251" s="161" t="n">
        <v>2.02191241970358</v>
      </c>
    </row>
    <row customHeight="1" ht="14.4" r="1252" s="106" spans="1:21">
      <c r="D1252" s="109" t="n"/>
      <c r="F1252" s="109" t="n"/>
      <c r="I1252" s="164" t="n"/>
      <c r="J1252" s="164" t="n"/>
    </row>
    <row customHeight="1" ht="15" r="1253" s="106" spans="1:21">
      <c r="B1253" s="151" t="s">
        <v>682</v>
      </c>
      <c r="I1253" s="161" t="n"/>
      <c r="J1253" s="162" t="n"/>
    </row>
    <row customHeight="1" ht="14.4" r="1254" s="106" spans="1:21">
      <c r="B1254" s="153" t="n"/>
      <c r="C1254" s="154" t="s">
        <v>529</v>
      </c>
      <c r="E1254" s="154" t="s">
        <v>530</v>
      </c>
      <c r="G1254" s="154" t="s">
        <v>531</v>
      </c>
      <c r="I1254" s="161" t="n"/>
      <c r="J1254" s="162" t="n"/>
      <c r="K1254" s="153" t="s">
        <v>532</v>
      </c>
      <c r="L1254" s="153" t="n"/>
      <c r="M1254" s="153" t="n"/>
      <c r="N1254" s="153" t="n"/>
    </row>
    <row customHeight="1" ht="28.8" r="1255" s="106" spans="1:21">
      <c r="B1255" s="153" t="n"/>
      <c r="C1255" s="155" t="s">
        <v>533</v>
      </c>
      <c r="D1255" s="155" t="s">
        <v>534</v>
      </c>
      <c r="E1255" s="155" t="s">
        <v>533</v>
      </c>
      <c r="F1255" s="155" t="s">
        <v>534</v>
      </c>
      <c r="G1255" s="155" t="s">
        <v>533</v>
      </c>
      <c r="H1255" s="155" t="s">
        <v>534</v>
      </c>
      <c r="I1255" s="163" t="s">
        <v>535</v>
      </c>
      <c r="J1255" s="163" t="s">
        <v>536</v>
      </c>
      <c r="K1255" s="153" t="s">
        <v>4</v>
      </c>
      <c r="L1255" s="153" t="s">
        <v>537</v>
      </c>
      <c r="M1255" s="153" t="s">
        <v>538</v>
      </c>
      <c r="N1255" s="153" t="s">
        <v>539</v>
      </c>
    </row>
    <row customHeight="1" ht="14.4" r="1256" s="106" spans="1:21">
      <c r="B1256" s="153" t="s">
        <v>540</v>
      </c>
      <c r="C1256" s="153" t="n">
        <v>37518</v>
      </c>
      <c r="D1256" s="157" t="n">
        <v>1992.9375</v>
      </c>
      <c r="E1256" s="153" t="n">
        <v>34141</v>
      </c>
      <c r="F1256" s="157" t="n">
        <v>1834.8697</v>
      </c>
      <c r="G1256" s="153" t="n">
        <v>300995</v>
      </c>
      <c r="H1256" s="157" t="n">
        <v>16055.3181</v>
      </c>
      <c r="I1256" s="161" t="n">
        <v>158.0678</v>
      </c>
      <c r="J1256" s="161" t="n">
        <v>3.67483449639371</v>
      </c>
      <c r="K1256" s="158" t="n">
        <v>42384</v>
      </c>
      <c r="L1256" s="159" t="n">
        <v>3172.68</v>
      </c>
      <c r="M1256" s="159" t="n">
        <v>4296.47</v>
      </c>
      <c r="N1256" s="159" t="n">
        <v>-1123.79</v>
      </c>
    </row>
    <row customHeight="1" ht="14.4" r="1257" s="106" spans="1:21">
      <c r="B1257" s="153" t="s">
        <v>541</v>
      </c>
      <c r="C1257" s="153" t="n">
        <v>691404</v>
      </c>
      <c r="D1257" s="157" t="n">
        <v>37978.2703</v>
      </c>
      <c r="E1257" s="153" t="n">
        <v>709505</v>
      </c>
      <c r="F1257" s="157" t="n">
        <v>39065.2744</v>
      </c>
      <c r="G1257" s="153" t="n">
        <v>1380004</v>
      </c>
      <c r="H1257" s="157" t="n">
        <v>75549.1051</v>
      </c>
      <c r="I1257" s="161" t="n">
        <v>-1087.00410000001</v>
      </c>
      <c r="J1257" s="161" t="n">
        <v>4.10795208935756</v>
      </c>
    </row>
    <row customHeight="1" ht="14.4" r="1258" s="106" spans="1:21">
      <c r="B1258" s="153" t="s">
        <v>542</v>
      </c>
      <c r="C1258" s="153" t="n">
        <v>96650</v>
      </c>
      <c r="D1258" s="157" t="n">
        <v>4621.7401</v>
      </c>
      <c r="E1258" s="153" t="n">
        <v>80142</v>
      </c>
      <c r="F1258" s="157" t="n">
        <v>3827.3877</v>
      </c>
      <c r="G1258" s="153" t="n">
        <v>1097744</v>
      </c>
      <c r="H1258" s="157" t="n">
        <v>49461.892</v>
      </c>
      <c r="I1258" s="161" t="n">
        <v>794.3524</v>
      </c>
      <c r="J1258" s="161" t="n">
        <v>0.357274765138467</v>
      </c>
    </row>
    <row customHeight="1" ht="14.4" r="1259" s="106" spans="1:21">
      <c r="B1259" s="153" t="s">
        <v>543</v>
      </c>
      <c r="C1259" s="153" t="n">
        <v>76496</v>
      </c>
      <c r="D1259" s="157" t="n">
        <v>3691.6125</v>
      </c>
      <c r="E1259" s="153" t="n">
        <v>78926</v>
      </c>
      <c r="F1259" s="157" t="n">
        <v>3825.3416</v>
      </c>
      <c r="G1259" s="153" t="n">
        <v>88349</v>
      </c>
      <c r="H1259" s="157" t="n">
        <v>4066.5162</v>
      </c>
      <c r="I1259" s="161" t="n">
        <v>-133.7291</v>
      </c>
      <c r="J1259" s="161" t="n">
        <v>5.04857139459948</v>
      </c>
    </row>
    <row customHeight="1" ht="14.4" r="1260" s="106" spans="1:21">
      <c r="B1260" s="153" t="s">
        <v>544</v>
      </c>
      <c r="C1260" s="153">
        <f>SUM(C1256:C1259)</f>
        <v/>
      </c>
      <c r="D1260" s="157">
        <f>SUM(D1256:D1259)</f>
        <v/>
      </c>
      <c r="E1260" s="153">
        <f>SUM(E1256:E1259)</f>
        <v/>
      </c>
      <c r="F1260" s="157">
        <f>SUM(F1256:F1259)</f>
        <v/>
      </c>
      <c r="G1260" s="153">
        <f>SUM(G1256:G1259)</f>
        <v/>
      </c>
      <c r="H1260" s="153">
        <f>SUM(H1256:H1259)</f>
        <v/>
      </c>
      <c r="I1260" s="161" t="n">
        <v>-268.313000000002</v>
      </c>
      <c r="J1260" s="161" t="n">
        <v>2.62279262485432</v>
      </c>
    </row>
    <row customHeight="1" ht="14.4" r="1261" s="106" spans="1:21">
      <c r="D1261" s="109" t="n"/>
      <c r="F1261" s="109" t="n"/>
      <c r="I1261" s="164" t="n"/>
      <c r="J1261" s="164" t="n"/>
    </row>
    <row customHeight="1" ht="14.4" r="1262" s="106" spans="1:21">
      <c r="B1262" s="151" t="s">
        <v>683</v>
      </c>
      <c r="I1262" s="161" t="n"/>
      <c r="J1262" s="162" t="n"/>
    </row>
    <row customHeight="1" ht="14.4" r="1263" s="106" spans="1:21">
      <c r="B1263" s="153" t="n"/>
      <c r="C1263" s="154" t="s">
        <v>529</v>
      </c>
      <c r="E1263" s="154" t="s">
        <v>530</v>
      </c>
      <c r="G1263" s="154" t="s">
        <v>531</v>
      </c>
      <c r="I1263" s="161" t="n"/>
      <c r="J1263" s="162" t="n"/>
      <c r="K1263" s="153" t="s">
        <v>532</v>
      </c>
      <c r="L1263" s="153" t="n"/>
      <c r="M1263" s="153" t="n"/>
      <c r="N1263" s="153" t="n"/>
    </row>
    <row customHeight="1" ht="28.8" r="1264" s="106" spans="1:21">
      <c r="B1264" s="153" t="n"/>
      <c r="C1264" s="155" t="s">
        <v>533</v>
      </c>
      <c r="D1264" s="155" t="s">
        <v>534</v>
      </c>
      <c r="E1264" s="155" t="s">
        <v>533</v>
      </c>
      <c r="F1264" s="155" t="s">
        <v>534</v>
      </c>
      <c r="G1264" s="155" t="s">
        <v>533</v>
      </c>
      <c r="H1264" s="155" t="s">
        <v>534</v>
      </c>
      <c r="I1264" s="163" t="s">
        <v>535</v>
      </c>
      <c r="J1264" s="163" t="s">
        <v>536</v>
      </c>
      <c r="K1264" s="153" t="s">
        <v>4</v>
      </c>
      <c r="L1264" s="153" t="s">
        <v>537</v>
      </c>
      <c r="M1264" s="153" t="s">
        <v>538</v>
      </c>
      <c r="N1264" s="153" t="s">
        <v>539</v>
      </c>
    </row>
    <row customHeight="1" ht="14.4" r="1265" s="106" spans="1:21">
      <c r="B1265" s="153" t="s">
        <v>540</v>
      </c>
      <c r="C1265" s="153" t="n">
        <v>45488</v>
      </c>
      <c r="D1265" s="157" t="n">
        <v>2370.2399</v>
      </c>
      <c r="E1265" s="153" t="n">
        <v>26781</v>
      </c>
      <c r="F1265" s="157" t="n">
        <v>1412.1272</v>
      </c>
      <c r="G1265" s="153" t="n">
        <v>312462</v>
      </c>
      <c r="H1265" s="157" t="n">
        <v>16541.522</v>
      </c>
      <c r="I1265" s="161" t="n">
        <v>958.1127</v>
      </c>
      <c r="J1265" s="161" t="n">
        <v>3.80969783551222</v>
      </c>
      <c r="K1265" s="158" t="n">
        <v>42387</v>
      </c>
      <c r="L1265" s="159" t="n">
        <v>3140.59</v>
      </c>
      <c r="M1265" s="159" t="n">
        <v>4344.43</v>
      </c>
      <c r="N1265" s="159" t="n">
        <v>-1203.84</v>
      </c>
    </row>
    <row customHeight="1" ht="14.4" r="1266" s="106" spans="1:21">
      <c r="B1266" s="153" t="s">
        <v>541</v>
      </c>
      <c r="C1266" s="153" t="n">
        <v>800882</v>
      </c>
      <c r="D1266" s="157" t="n">
        <v>43058.1571</v>
      </c>
      <c r="E1266" s="153" t="n">
        <v>806680</v>
      </c>
      <c r="F1266" s="157" t="n">
        <v>43588.734</v>
      </c>
      <c r="G1266" s="153" t="n">
        <v>1431798</v>
      </c>
      <c r="H1266" s="157" t="n">
        <v>77447.8221</v>
      </c>
      <c r="I1266" s="161" t="n">
        <v>-530.5769</v>
      </c>
      <c r="J1266" s="161" t="n">
        <v>3.75317752702166</v>
      </c>
    </row>
    <row customHeight="1" ht="14.4" r="1267" s="106" spans="1:21">
      <c r="B1267" s="153" t="s">
        <v>542</v>
      </c>
      <c r="C1267" s="153" t="n">
        <v>112163</v>
      </c>
      <c r="D1267" s="157" t="n">
        <v>5026.4124</v>
      </c>
      <c r="E1267" s="153" t="n">
        <v>119761</v>
      </c>
      <c r="F1267" s="157" t="n">
        <v>5510.2897</v>
      </c>
      <c r="G1267" s="153" t="n">
        <v>1107274</v>
      </c>
      <c r="H1267" s="157" t="n">
        <v>49028.5651</v>
      </c>
      <c r="I1267" s="161" t="n">
        <v>-483.8773</v>
      </c>
      <c r="J1267" s="161" t="n">
        <v>0.868144121033684</v>
      </c>
    </row>
    <row customHeight="1" ht="14.4" r="1268" s="106" spans="1:21">
      <c r="B1268" s="153" t="s">
        <v>543</v>
      </c>
      <c r="C1268" s="153" t="n">
        <v>97361</v>
      </c>
      <c r="D1268" s="157" t="n">
        <v>4573.2111</v>
      </c>
      <c r="E1268" s="153" t="n">
        <v>98898</v>
      </c>
      <c r="F1268" s="157" t="n">
        <v>4652.7407</v>
      </c>
      <c r="G1268" s="153" t="n">
        <v>93054</v>
      </c>
      <c r="H1268" s="157" t="n">
        <v>4199.9219</v>
      </c>
      <c r="I1268" s="161" t="n">
        <v>-79.5295999999999</v>
      </c>
      <c r="J1268" s="161" t="n">
        <v>5.32547057691655</v>
      </c>
    </row>
    <row customHeight="1" ht="14.4" r="1269" s="106" spans="1:21">
      <c r="B1269" s="153" t="s">
        <v>544</v>
      </c>
      <c r="C1269" s="153">
        <f>SUM(C1265:C1268)</f>
        <v/>
      </c>
      <c r="D1269" s="157">
        <f>SUM(D1265:D1268)</f>
        <v/>
      </c>
      <c r="E1269" s="153">
        <f>SUM(E1265:E1268)</f>
        <v/>
      </c>
      <c r="F1269" s="157">
        <f>SUM(F1265:F1268)</f>
        <v/>
      </c>
      <c r="G1269" s="153">
        <f>SUM(G1265:G1268)</f>
        <v/>
      </c>
      <c r="H1269" s="153">
        <f>SUM(H1265:H1268)</f>
        <v/>
      </c>
      <c r="I1269" s="161" t="n">
        <v>-135.871100000004</v>
      </c>
      <c r="J1269" s="161" t="n">
        <v>2.7029477951876</v>
      </c>
    </row>
    <row customHeight="1" ht="14.4" r="1271" s="106" spans="1:21">
      <c r="B1271" s="151" t="s">
        <v>684</v>
      </c>
      <c r="I1271" s="161" t="n"/>
      <c r="J1271" s="162" t="n"/>
    </row>
    <row customHeight="1" ht="14.4" r="1272" s="106" spans="1:21">
      <c r="B1272" s="153" t="n"/>
      <c r="C1272" s="154" t="s">
        <v>529</v>
      </c>
      <c r="E1272" s="154" t="s">
        <v>530</v>
      </c>
      <c r="G1272" s="154" t="s">
        <v>531</v>
      </c>
      <c r="I1272" s="161" t="n"/>
      <c r="J1272" s="162" t="n"/>
      <c r="K1272" s="153" t="s">
        <v>532</v>
      </c>
      <c r="L1272" s="153" t="n"/>
      <c r="M1272" s="153" t="n"/>
      <c r="N1272" s="153" t="n"/>
    </row>
    <row customHeight="1" ht="28.8" r="1273" s="106" spans="1:21">
      <c r="B1273" s="153" t="n"/>
      <c r="C1273" s="155" t="s">
        <v>533</v>
      </c>
      <c r="D1273" s="155" t="s">
        <v>534</v>
      </c>
      <c r="E1273" s="155" t="s">
        <v>533</v>
      </c>
      <c r="F1273" s="155" t="s">
        <v>534</v>
      </c>
      <c r="G1273" s="155" t="s">
        <v>533</v>
      </c>
      <c r="H1273" s="155" t="s">
        <v>534</v>
      </c>
      <c r="I1273" s="163" t="s">
        <v>535</v>
      </c>
      <c r="J1273" s="163" t="s">
        <v>536</v>
      </c>
      <c r="K1273" s="153" t="s">
        <v>4</v>
      </c>
      <c r="L1273" s="153" t="s">
        <v>537</v>
      </c>
      <c r="M1273" s="153" t="s">
        <v>538</v>
      </c>
      <c r="N1273" s="153" t="s">
        <v>539</v>
      </c>
    </row>
    <row customHeight="1" ht="14.4" r="1274" s="106" spans="1:21">
      <c r="B1274" s="153" t="s">
        <v>540</v>
      </c>
      <c r="C1274" s="153" t="n">
        <v>43828</v>
      </c>
      <c r="D1274" s="157" t="n">
        <v>2316.3108</v>
      </c>
      <c r="E1274" s="153" t="n">
        <v>36549</v>
      </c>
      <c r="F1274" s="157" t="n">
        <v>1925.5027</v>
      </c>
      <c r="G1274" s="153" t="n">
        <v>309777</v>
      </c>
      <c r="H1274" s="157" t="n">
        <v>16541.4736</v>
      </c>
      <c r="I1274" s="161" t="n">
        <v>390.8081</v>
      </c>
      <c r="J1274" s="161" t="n">
        <v>-0.8593044914261569</v>
      </c>
      <c r="K1274" s="158" t="n">
        <v>42388</v>
      </c>
      <c r="L1274" s="159" t="n">
        <v>2695.97</v>
      </c>
      <c r="M1274" s="159" t="n">
        <v>3553.67</v>
      </c>
      <c r="N1274" s="159" t="n">
        <v>-857.7</v>
      </c>
    </row>
    <row customHeight="1" ht="14.4" r="1275" s="106" spans="1:21">
      <c r="B1275" s="153" t="s">
        <v>541</v>
      </c>
      <c r="C1275" s="153" t="n">
        <v>617173</v>
      </c>
      <c r="D1275" s="157" t="n">
        <v>33306.2533</v>
      </c>
      <c r="E1275" s="153" t="n">
        <v>600485</v>
      </c>
      <c r="F1275" s="157" t="n">
        <v>32512.464</v>
      </c>
      <c r="G1275" s="153" t="n">
        <v>1504074</v>
      </c>
      <c r="H1275" s="157" t="n">
        <v>82227.77069999999</v>
      </c>
      <c r="I1275" s="161" t="n">
        <v>793.789299999997</v>
      </c>
      <c r="J1275" s="161" t="n">
        <v>5.04791877066458</v>
      </c>
    </row>
    <row customHeight="1" ht="14.4" r="1276" s="106" spans="1:21">
      <c r="B1276" s="153" t="s">
        <v>542</v>
      </c>
      <c r="C1276" s="153" t="n">
        <v>103022</v>
      </c>
      <c r="D1276" s="157" t="n">
        <v>4637.6072</v>
      </c>
      <c r="E1276" s="153" t="n">
        <v>95615</v>
      </c>
      <c r="F1276" s="157" t="n">
        <v>4394.5428</v>
      </c>
      <c r="G1276" s="153" t="n">
        <v>1104396</v>
      </c>
      <c r="H1276" s="157" t="n">
        <v>49647.3417</v>
      </c>
      <c r="I1276" s="161" t="n">
        <v>243.0644</v>
      </c>
      <c r="J1276" s="161" t="n">
        <v>-0.259917599437899</v>
      </c>
    </row>
    <row customHeight="1" ht="14.4" r="1277" s="106" spans="1:21">
      <c r="B1277" s="153" t="s">
        <v>543</v>
      </c>
      <c r="C1277" s="153" t="n">
        <v>70562</v>
      </c>
      <c r="D1277" s="157" t="n">
        <v>3338.0292</v>
      </c>
      <c r="E1277" s="153" t="n">
        <v>73873</v>
      </c>
      <c r="F1277" s="157" t="n">
        <v>3503.9609</v>
      </c>
      <c r="G1277" s="153" t="n">
        <v>94675</v>
      </c>
      <c r="H1277" s="157" t="n">
        <v>4350.2802</v>
      </c>
      <c r="I1277" s="161" t="n">
        <v>-165.9317</v>
      </c>
      <c r="J1277" s="161" t="n">
        <v>1.74199926924152</v>
      </c>
    </row>
    <row customHeight="1" ht="14.4" r="1278" s="106" spans="1:21">
      <c r="B1278" s="153" t="s">
        <v>544</v>
      </c>
      <c r="C1278" s="153">
        <f>SUM(C1274:C1277)</f>
        <v/>
      </c>
      <c r="D1278" s="157">
        <f>SUM(D1274:D1277)</f>
        <v/>
      </c>
      <c r="E1278" s="153">
        <f>SUM(E1274:E1277)</f>
        <v/>
      </c>
      <c r="F1278" s="157">
        <f>SUM(F1274:F1277)</f>
        <v/>
      </c>
      <c r="G1278" s="153">
        <f>SUM(G1274:G1277)</f>
        <v/>
      </c>
      <c r="H1278" s="153">
        <f>SUM(H1274:H1277)</f>
        <v/>
      </c>
      <c r="I1278" s="161" t="n">
        <v>1261.73009999999</v>
      </c>
      <c r="J1278" s="161" t="n">
        <v>2.32066421516355</v>
      </c>
    </row>
    <row customHeight="1" ht="14.4" r="1280" s="106" spans="1:21">
      <c r="B1280" s="151" t="s">
        <v>685</v>
      </c>
      <c r="I1280" s="161" t="n"/>
      <c r="J1280" s="162" t="n"/>
    </row>
    <row customHeight="1" ht="14.4" r="1281" s="106" spans="1:21">
      <c r="B1281" s="153" t="n"/>
      <c r="C1281" s="154" t="s">
        <v>529</v>
      </c>
      <c r="E1281" s="154" t="s">
        <v>530</v>
      </c>
      <c r="G1281" s="154" t="s">
        <v>531</v>
      </c>
      <c r="I1281" s="161" t="n"/>
      <c r="J1281" s="162" t="n"/>
      <c r="K1281" s="153" t="s">
        <v>532</v>
      </c>
      <c r="L1281" s="153" t="n"/>
      <c r="M1281" s="153" t="n"/>
      <c r="N1281" s="153" t="n"/>
    </row>
    <row customHeight="1" ht="28.8" r="1282" s="106" spans="1:21">
      <c r="B1282" s="153" t="n"/>
      <c r="C1282" s="155" t="s">
        <v>533</v>
      </c>
      <c r="D1282" s="155" t="s">
        <v>534</v>
      </c>
      <c r="E1282" s="155" t="s">
        <v>533</v>
      </c>
      <c r="F1282" s="155" t="s">
        <v>534</v>
      </c>
      <c r="G1282" s="155" t="s">
        <v>533</v>
      </c>
      <c r="H1282" s="155" t="s">
        <v>534</v>
      </c>
      <c r="I1282" s="163" t="s">
        <v>535</v>
      </c>
      <c r="J1282" s="163" t="s">
        <v>536</v>
      </c>
      <c r="K1282" s="153" t="s">
        <v>4</v>
      </c>
      <c r="L1282" s="153" t="s">
        <v>537</v>
      </c>
      <c r="M1282" s="153" t="s">
        <v>538</v>
      </c>
      <c r="N1282" s="153" t="s">
        <v>539</v>
      </c>
    </row>
    <row customHeight="1" ht="14.4" r="1283" s="106" spans="1:21">
      <c r="B1283" s="153" t="s">
        <v>540</v>
      </c>
      <c r="C1283" s="153" t="n">
        <v>49625</v>
      </c>
      <c r="D1283" s="157" t="n">
        <v>2553.2197</v>
      </c>
      <c r="E1283" s="153" t="n">
        <v>50306</v>
      </c>
      <c r="F1283" s="157" t="n">
        <v>2640.1608</v>
      </c>
      <c r="G1283" s="153" t="n">
        <v>310024</v>
      </c>
      <c r="H1283" s="157" t="n">
        <v>16210.1708</v>
      </c>
      <c r="I1283" s="161" t="n">
        <v>-86.94110000000001</v>
      </c>
      <c r="J1283" s="161" t="n">
        <v>0.0797347769524529</v>
      </c>
      <c r="K1283" s="158" t="n">
        <v>42389</v>
      </c>
      <c r="L1283" s="159" t="n">
        <v>3854.92</v>
      </c>
      <c r="M1283" s="159" t="n">
        <v>5179.61</v>
      </c>
      <c r="N1283" s="159" t="n">
        <v>-1324.69</v>
      </c>
    </row>
    <row customHeight="1" ht="14.4" r="1284" s="106" spans="1:21">
      <c r="B1284" s="153" t="s">
        <v>541</v>
      </c>
      <c r="C1284" s="153" t="n">
        <v>769196</v>
      </c>
      <c r="D1284" s="157" t="n">
        <v>40819.6945</v>
      </c>
      <c r="E1284" s="153" t="n">
        <v>716257</v>
      </c>
      <c r="F1284" s="157" t="n">
        <v>38211.2918</v>
      </c>
      <c r="G1284" s="153" t="n">
        <v>1579351</v>
      </c>
      <c r="H1284" s="157" t="n">
        <v>84798.41650000001</v>
      </c>
      <c r="I1284" s="161" t="n">
        <v>2608.4027</v>
      </c>
      <c r="J1284" s="161" t="n">
        <v>5.00487343042962</v>
      </c>
    </row>
    <row customHeight="1" ht="14.4" r="1285" s="106" spans="1:21">
      <c r="B1285" s="153" t="s">
        <v>542</v>
      </c>
      <c r="C1285" s="153" t="n">
        <v>123089</v>
      </c>
      <c r="D1285" s="157" t="n">
        <v>5523.7553</v>
      </c>
      <c r="E1285" s="153" t="n">
        <v>108871</v>
      </c>
      <c r="F1285" s="157" t="n">
        <v>4876.7996</v>
      </c>
      <c r="G1285" s="153" t="n">
        <v>1101756</v>
      </c>
      <c r="H1285" s="157" t="n">
        <v>48373.5022</v>
      </c>
      <c r="I1285" s="161" t="n">
        <v>646.9557</v>
      </c>
      <c r="J1285" s="161" t="n">
        <v>-0.239044690491454</v>
      </c>
    </row>
    <row customHeight="1" ht="14.4" r="1286" s="106" spans="1:21">
      <c r="B1286" s="153" t="s">
        <v>543</v>
      </c>
      <c r="C1286" s="153" t="n">
        <v>87535</v>
      </c>
      <c r="D1286" s="157" t="n">
        <v>4011.5249</v>
      </c>
      <c r="E1286" s="153" t="n">
        <v>89353</v>
      </c>
      <c r="F1286" s="157" t="n">
        <v>4102.5125</v>
      </c>
      <c r="G1286" s="153" t="n">
        <v>100307</v>
      </c>
      <c r="H1286" s="157" t="n">
        <v>4458.4863</v>
      </c>
      <c r="I1286" s="161" t="n">
        <v>-90.9875999999999</v>
      </c>
      <c r="J1286" s="161" t="n">
        <v>5.94877211513071</v>
      </c>
    </row>
    <row customHeight="1" ht="14.4" r="1287" s="106" spans="1:21">
      <c r="B1287" s="153" t="s">
        <v>544</v>
      </c>
      <c r="C1287" s="153">
        <f>SUM(C1283:C1286)</f>
        <v/>
      </c>
      <c r="D1287" s="157">
        <f>SUM(D1283:D1286)</f>
        <v/>
      </c>
      <c r="E1287" s="153">
        <f>SUM(E1283:E1286)</f>
        <v/>
      </c>
      <c r="F1287" s="157">
        <f>SUM(F1283:F1286)</f>
        <v/>
      </c>
      <c r="G1287" s="153">
        <f>SUM(G1283:G1286)</f>
        <v/>
      </c>
      <c r="H1287" s="153">
        <f>SUM(H1283:H1286)</f>
        <v/>
      </c>
      <c r="I1287" s="161" t="n">
        <v>3077.4297</v>
      </c>
      <c r="J1287" s="161" t="n">
        <v>2.60597519617169</v>
      </c>
    </row>
    <row customHeight="1" ht="14.4" r="1289" s="106" spans="1:21">
      <c r="B1289" s="151" t="s">
        <v>686</v>
      </c>
      <c r="I1289" s="161" t="n"/>
      <c r="J1289" s="162" t="n"/>
    </row>
    <row customHeight="1" ht="14.4" r="1290" s="106" spans="1:21">
      <c r="B1290" s="153" t="n"/>
      <c r="C1290" s="154" t="s">
        <v>529</v>
      </c>
      <c r="E1290" s="154" t="s">
        <v>530</v>
      </c>
      <c r="G1290" s="154" t="s">
        <v>531</v>
      </c>
      <c r="I1290" s="161" t="n"/>
      <c r="J1290" s="162" t="n"/>
      <c r="K1290" s="153" t="s">
        <v>532</v>
      </c>
      <c r="L1290" s="153" t="n"/>
      <c r="M1290" s="153" t="n"/>
      <c r="N1290" s="153" t="n"/>
    </row>
    <row customHeight="1" ht="28.8" r="1291" s="106" spans="1:21">
      <c r="B1291" s="153" t="n"/>
      <c r="C1291" s="155" t="s">
        <v>533</v>
      </c>
      <c r="D1291" s="155" t="s">
        <v>534</v>
      </c>
      <c r="E1291" s="155" t="s">
        <v>533</v>
      </c>
      <c r="F1291" s="155" t="s">
        <v>534</v>
      </c>
      <c r="G1291" s="155" t="s">
        <v>533</v>
      </c>
      <c r="H1291" s="155" t="s">
        <v>534</v>
      </c>
      <c r="I1291" s="163" t="s">
        <v>535</v>
      </c>
      <c r="J1291" s="163" t="s">
        <v>536</v>
      </c>
      <c r="K1291" s="153" t="s">
        <v>4</v>
      </c>
      <c r="L1291" s="153" t="s">
        <v>537</v>
      </c>
      <c r="M1291" s="153" t="s">
        <v>538</v>
      </c>
      <c r="N1291" s="153" t="s">
        <v>539</v>
      </c>
    </row>
    <row customHeight="1" ht="14.4" r="1292" s="106" spans="1:21">
      <c r="B1292" s="153" t="s">
        <v>540</v>
      </c>
      <c r="C1292" s="153" t="n">
        <v>58561</v>
      </c>
      <c r="D1292" s="157" t="n">
        <v>3067.0432</v>
      </c>
      <c r="E1292" s="153" t="n">
        <v>52207</v>
      </c>
      <c r="F1292" s="157" t="n">
        <v>2737.7905</v>
      </c>
      <c r="G1292" s="153" t="n">
        <v>317528</v>
      </c>
      <c r="H1292" s="157" t="n">
        <v>16622.794</v>
      </c>
      <c r="I1292" s="161" t="n">
        <v>329.2527</v>
      </c>
      <c r="J1292" s="161" t="n">
        <v>2.42045777101128</v>
      </c>
      <c r="K1292" s="158" t="n">
        <v>42390</v>
      </c>
      <c r="L1292" s="159" t="n">
        <v>4042.16</v>
      </c>
      <c r="M1292" s="159" t="n">
        <v>5789.39</v>
      </c>
      <c r="N1292" s="159" t="n">
        <v>-1747.23</v>
      </c>
    </row>
    <row customHeight="1" ht="14.4" r="1293" s="106" spans="1:21">
      <c r="B1293" s="153" t="s">
        <v>541</v>
      </c>
      <c r="C1293" s="153" t="n">
        <v>1161960</v>
      </c>
      <c r="D1293" s="157" t="n">
        <v>61781.27</v>
      </c>
      <c r="E1293" s="153" t="n">
        <v>1163875</v>
      </c>
      <c r="F1293" s="157" t="n">
        <v>61957.2215</v>
      </c>
      <c r="G1293" s="153" t="n">
        <v>1611922</v>
      </c>
      <c r="H1293" s="157" t="n">
        <v>86224.7222</v>
      </c>
      <c r="I1293" s="161" t="n">
        <v>-175.951500000003</v>
      </c>
      <c r="J1293" s="161" t="n">
        <v>2.06230280665919</v>
      </c>
    </row>
    <row customHeight="1" ht="14.4" r="1294" s="106" spans="1:21">
      <c r="B1294" s="153" t="s">
        <v>542</v>
      </c>
      <c r="C1294" s="153" t="n">
        <v>145459</v>
      </c>
      <c r="D1294" s="157" t="n">
        <v>6433.5265</v>
      </c>
      <c r="E1294" s="153" t="n">
        <v>135695</v>
      </c>
      <c r="F1294" s="157" t="n">
        <v>6060.4474</v>
      </c>
      <c r="G1294" s="153" t="n">
        <v>1093732</v>
      </c>
      <c r="H1294" s="157" t="n">
        <v>47892.9038</v>
      </c>
      <c r="I1294" s="161" t="n">
        <v>373.0791</v>
      </c>
      <c r="J1294" s="161" t="n">
        <v>-0.728291926706095</v>
      </c>
    </row>
    <row customHeight="1" ht="14.4" r="1295" s="106" spans="1:21">
      <c r="B1295" s="153" t="s">
        <v>543</v>
      </c>
      <c r="C1295" s="153" t="n">
        <v>90293</v>
      </c>
      <c r="D1295" s="157" t="n">
        <v>4083.876</v>
      </c>
      <c r="E1295" s="153" t="n">
        <v>92162</v>
      </c>
      <c r="F1295" s="157" t="n">
        <v>4160.0711</v>
      </c>
      <c r="G1295" s="153" t="n">
        <v>101660</v>
      </c>
      <c r="H1295" s="157" t="n">
        <v>4531.5022</v>
      </c>
      <c r="I1295" s="161" t="n">
        <v>-76.1950999999999</v>
      </c>
      <c r="J1295" s="161" t="n">
        <v>1.34885900286122</v>
      </c>
    </row>
    <row customHeight="1" ht="14.4" r="1296" s="106" spans="1:21">
      <c r="B1296" s="153" t="s">
        <v>544</v>
      </c>
      <c r="C1296" s="153">
        <f>SUM(C1292:C1295)</f>
        <v/>
      </c>
      <c r="D1296" s="157">
        <f>SUM(D1292:D1295)</f>
        <v/>
      </c>
      <c r="E1296" s="153">
        <f>SUM(E1292:E1295)</f>
        <v/>
      </c>
      <c r="F1296" s="157">
        <f>SUM(F1292:F1295)</f>
        <v/>
      </c>
      <c r="G1296" s="153">
        <f>SUM(G1292:G1295)</f>
        <v/>
      </c>
      <c r="H1296" s="153">
        <f>SUM(H1292:H1295)</f>
        <v/>
      </c>
      <c r="I1296" s="161" t="n">
        <v>450.185199999993</v>
      </c>
      <c r="J1296" s="161" t="n">
        <v>1.08053274883727</v>
      </c>
    </row>
    <row customHeight="1" ht="14.4" r="1297" s="106" spans="1:21">
      <c r="D1297" s="109" t="n"/>
      <c r="F1297" s="109" t="n"/>
      <c r="I1297" s="164" t="n"/>
      <c r="J1297" s="164" t="n"/>
    </row>
    <row customHeight="1" ht="14.4" r="1298" s="106" spans="1:21">
      <c r="B1298" s="151" t="s">
        <v>687</v>
      </c>
      <c r="I1298" s="161" t="n"/>
      <c r="J1298" s="162" t="n"/>
    </row>
    <row customHeight="1" ht="14.4" r="1299" s="106" spans="1:21">
      <c r="B1299" s="153" t="n"/>
      <c r="C1299" s="154" t="s">
        <v>529</v>
      </c>
      <c r="E1299" s="154" t="s">
        <v>530</v>
      </c>
      <c r="G1299" s="154" t="s">
        <v>531</v>
      </c>
      <c r="I1299" s="161" t="n"/>
      <c r="J1299" s="162" t="n"/>
      <c r="K1299" s="153" t="s">
        <v>532</v>
      </c>
      <c r="L1299" s="153" t="n"/>
      <c r="M1299" s="153" t="n"/>
      <c r="N1299" s="153" t="n"/>
    </row>
    <row customHeight="1" ht="28.8" r="1300" s="106" spans="1:21">
      <c r="B1300" s="153" t="n"/>
      <c r="C1300" s="155" t="s">
        <v>533</v>
      </c>
      <c r="D1300" s="155" t="s">
        <v>534</v>
      </c>
      <c r="E1300" s="155" t="s">
        <v>533</v>
      </c>
      <c r="F1300" s="155" t="s">
        <v>534</v>
      </c>
      <c r="G1300" s="155" t="s">
        <v>533</v>
      </c>
      <c r="H1300" s="155" t="s">
        <v>534</v>
      </c>
      <c r="I1300" s="163" t="s">
        <v>535</v>
      </c>
      <c r="J1300" s="163" t="s">
        <v>536</v>
      </c>
      <c r="K1300" s="153" t="s">
        <v>4</v>
      </c>
      <c r="L1300" s="153" t="s">
        <v>537</v>
      </c>
      <c r="M1300" s="153" t="s">
        <v>538</v>
      </c>
      <c r="N1300" s="153" t="s">
        <v>539</v>
      </c>
    </row>
    <row customHeight="1" ht="14.4" r="1301" s="106" spans="1:21">
      <c r="B1301" s="153" t="s">
        <v>540</v>
      </c>
      <c r="C1301" s="153" t="n">
        <v>75810</v>
      </c>
      <c r="D1301" s="157" t="n">
        <v>4003.6808</v>
      </c>
      <c r="E1301" s="153" t="n">
        <v>64883</v>
      </c>
      <c r="F1301" s="157" t="n">
        <v>3447.0704</v>
      </c>
      <c r="G1301" s="153" t="n">
        <v>304017</v>
      </c>
      <c r="H1301" s="157" t="n">
        <v>16385.8617</v>
      </c>
      <c r="I1301" s="161" t="n">
        <v>556.6104</v>
      </c>
      <c r="J1301" s="161" t="n">
        <v>-4.25505782167242</v>
      </c>
      <c r="K1301" s="158" t="n">
        <v>42391</v>
      </c>
      <c r="L1301" s="159" t="n">
        <v>3920.3</v>
      </c>
      <c r="M1301" s="159" t="n">
        <v>4690.13</v>
      </c>
      <c r="N1301" s="159" t="n">
        <v>-769.83</v>
      </c>
    </row>
    <row customHeight="1" ht="14.4" r="1302" s="106" spans="1:21">
      <c r="B1302" s="153" t="s">
        <v>541</v>
      </c>
      <c r="C1302" s="153" t="n">
        <v>810640</v>
      </c>
      <c r="D1302" s="157" t="n">
        <v>43310.7856</v>
      </c>
      <c r="E1302" s="153" t="n">
        <v>792184</v>
      </c>
      <c r="F1302" s="157" t="n">
        <v>42285.1705</v>
      </c>
      <c r="G1302" s="153" t="n">
        <v>1645226</v>
      </c>
      <c r="H1302" s="157" t="n">
        <v>89777.6971</v>
      </c>
      <c r="I1302" s="161" t="n">
        <v>1025.6151</v>
      </c>
      <c r="J1302" s="161" t="n">
        <v>2.06610493559862</v>
      </c>
    </row>
    <row customHeight="1" ht="14.4" r="1303" s="106" spans="1:21">
      <c r="B1303" s="153" t="s">
        <v>542</v>
      </c>
      <c r="C1303" s="153" t="n">
        <v>217770</v>
      </c>
      <c r="D1303" s="157" t="n">
        <v>9589.313599999999</v>
      </c>
      <c r="E1303" s="153" t="n">
        <v>198021</v>
      </c>
      <c r="F1303" s="157" t="n">
        <v>8729.974200000001</v>
      </c>
      <c r="G1303" s="153" t="n">
        <v>1086967</v>
      </c>
      <c r="H1303" s="157" t="n">
        <v>48770.7817</v>
      </c>
      <c r="I1303" s="161" t="n">
        <v>859.339399999999</v>
      </c>
      <c r="J1303" s="161" t="n">
        <v>-0.618524464859765</v>
      </c>
    </row>
    <row customHeight="1" ht="14.4" r="1304" s="106" spans="1:21">
      <c r="B1304" s="153" t="s">
        <v>543</v>
      </c>
      <c r="C1304" s="153" t="n">
        <v>74217</v>
      </c>
      <c r="D1304" s="157" t="n">
        <v>3430.2097</v>
      </c>
      <c r="E1304" s="153" t="n">
        <v>76372</v>
      </c>
      <c r="F1304" s="157" t="n">
        <v>3523.079</v>
      </c>
      <c r="G1304" s="153" t="n">
        <v>102841</v>
      </c>
      <c r="H1304" s="157" t="n">
        <v>4719.9337</v>
      </c>
      <c r="I1304" s="161" t="n">
        <v>-92.86930000000029</v>
      </c>
      <c r="J1304" s="161" t="n">
        <v>1.16171552232933</v>
      </c>
    </row>
    <row customHeight="1" ht="14.4" r="1305" s="106" spans="1:21">
      <c r="B1305" s="153" t="s">
        <v>544</v>
      </c>
      <c r="C1305" s="153">
        <f>SUM(C1301:C1304)</f>
        <v/>
      </c>
      <c r="D1305" s="157">
        <f>SUM(D1301:D1304)</f>
        <v/>
      </c>
      <c r="E1305" s="153">
        <f>SUM(E1301:E1304)</f>
        <v/>
      </c>
      <c r="F1305" s="157">
        <f>SUM(F1301:F1304)</f>
        <v/>
      </c>
      <c r="G1305" s="153">
        <f>SUM(G1301:G1304)</f>
        <v/>
      </c>
      <c r="H1305" s="153">
        <f>SUM(H1301:H1304)</f>
        <v/>
      </c>
      <c r="I1305" s="161" t="n">
        <v>2348.69560000001</v>
      </c>
      <c r="J1305" s="161" t="n">
        <v>0.454710990187664</v>
      </c>
    </row>
    <row customHeight="1" ht="14.4" r="1307" s="106" spans="1:21">
      <c r="B1307" s="151" t="s">
        <v>688</v>
      </c>
      <c r="I1307" s="161" t="n"/>
      <c r="J1307" s="162" t="n"/>
    </row>
    <row customHeight="1" ht="14.4" r="1308" s="106" spans="1:21">
      <c r="B1308" s="153" t="n"/>
      <c r="C1308" s="154" t="s">
        <v>529</v>
      </c>
      <c r="E1308" s="154" t="s">
        <v>530</v>
      </c>
      <c r="G1308" s="154" t="s">
        <v>531</v>
      </c>
      <c r="I1308" s="161" t="n"/>
      <c r="J1308" s="162" t="n"/>
      <c r="K1308" s="153" t="s">
        <v>532</v>
      </c>
      <c r="L1308" s="153" t="n"/>
      <c r="M1308" s="153" t="n"/>
      <c r="N1308" s="153" t="n"/>
    </row>
    <row customHeight="1" ht="28.8" r="1309" s="106" spans="1:21">
      <c r="B1309" s="153" t="n"/>
      <c r="C1309" s="155" t="s">
        <v>533</v>
      </c>
      <c r="D1309" s="155" t="s">
        <v>534</v>
      </c>
      <c r="E1309" s="155" t="s">
        <v>533</v>
      </c>
      <c r="F1309" s="155" t="s">
        <v>534</v>
      </c>
      <c r="G1309" s="155" t="s">
        <v>533</v>
      </c>
      <c r="H1309" s="155" t="s">
        <v>534</v>
      </c>
      <c r="I1309" s="163" t="s">
        <v>535</v>
      </c>
      <c r="J1309" s="163" t="s">
        <v>536</v>
      </c>
      <c r="K1309" s="153" t="s">
        <v>4</v>
      </c>
      <c r="L1309" s="153" t="s">
        <v>537</v>
      </c>
      <c r="M1309" s="153" t="s">
        <v>538</v>
      </c>
      <c r="N1309" s="153" t="s">
        <v>539</v>
      </c>
    </row>
    <row customHeight="1" ht="14.4" r="1310" s="106" spans="1:21">
      <c r="B1310" s="153" t="s">
        <v>540</v>
      </c>
      <c r="C1310" s="153" t="n">
        <v>86182</v>
      </c>
      <c r="D1310" s="157" t="n">
        <v>4660.7498</v>
      </c>
      <c r="E1310" s="153" t="n">
        <v>104345</v>
      </c>
      <c r="F1310" s="157" t="n">
        <v>5642.7341</v>
      </c>
      <c r="G1310" s="153" t="n">
        <v>310776</v>
      </c>
      <c r="H1310" s="157" t="n">
        <v>16728.8699</v>
      </c>
      <c r="I1310" s="161" t="n">
        <v>-981.9843</v>
      </c>
      <c r="J1310" s="161" t="n">
        <v>2.22323093774361</v>
      </c>
      <c r="K1310" s="158" t="n">
        <v>42394</v>
      </c>
      <c r="L1310" s="159" t="n">
        <v>3261.63</v>
      </c>
      <c r="M1310" s="159" t="n">
        <v>3352.78</v>
      </c>
      <c r="N1310" s="159" t="n">
        <v>-91.15000000000001</v>
      </c>
    </row>
    <row customHeight="1" ht="14.4" r="1311" s="106" spans="1:21">
      <c r="B1311" s="153" t="s">
        <v>541</v>
      </c>
      <c r="C1311" s="153" t="n">
        <v>730985</v>
      </c>
      <c r="D1311" s="157" t="n">
        <v>39616.6252</v>
      </c>
      <c r="E1311" s="153" t="n">
        <v>731684</v>
      </c>
      <c r="F1311" s="157" t="n">
        <v>39698.4697</v>
      </c>
      <c r="G1311" s="153" t="n">
        <v>1640093</v>
      </c>
      <c r="H1311" s="157" t="n">
        <v>89713.67570000001</v>
      </c>
      <c r="I1311" s="161" t="n">
        <v>-81.8444999999992</v>
      </c>
      <c r="J1311" s="161" t="n">
        <v>-0.311993610604257</v>
      </c>
    </row>
    <row customHeight="1" ht="14.4" r="1312" s="106" spans="1:21">
      <c r="B1312" s="153" t="s">
        <v>542</v>
      </c>
      <c r="C1312" s="153" t="n">
        <v>425727</v>
      </c>
      <c r="D1312" s="157" t="n">
        <v>19052.8153</v>
      </c>
      <c r="E1312" s="153" t="n">
        <v>409119</v>
      </c>
      <c r="F1312" s="157" t="n">
        <v>18206.6213</v>
      </c>
      <c r="G1312" s="153" t="n">
        <v>1127809</v>
      </c>
      <c r="H1312" s="157" t="n">
        <v>50469.2748</v>
      </c>
      <c r="I1312" s="161" t="n">
        <v>846.194</v>
      </c>
      <c r="J1312" s="161" t="n">
        <v>3.75742777839622</v>
      </c>
    </row>
    <row customHeight="1" ht="14.4" r="1313" s="106" spans="1:21">
      <c r="B1313" s="153" t="s">
        <v>543</v>
      </c>
      <c r="C1313" s="153" t="n">
        <v>57674</v>
      </c>
      <c r="D1313" s="157" t="n">
        <v>2673.1181</v>
      </c>
      <c r="E1313" s="153" t="n">
        <v>60359</v>
      </c>
      <c r="F1313" s="157" t="n">
        <v>2805.9305</v>
      </c>
      <c r="G1313" s="153" t="n">
        <v>102906</v>
      </c>
      <c r="H1313" s="157" t="n">
        <v>4712.6701</v>
      </c>
      <c r="I1313" s="161" t="n">
        <v>-132.8124</v>
      </c>
      <c r="J1313" s="161" t="n">
        <v>0.0632043640182418</v>
      </c>
    </row>
    <row customHeight="1" ht="14.4" r="1314" s="106" spans="1:21">
      <c r="B1314" s="153" t="s">
        <v>544</v>
      </c>
      <c r="C1314" s="153">
        <f>SUM(C1310:C1313)</f>
        <v/>
      </c>
      <c r="D1314" s="157">
        <f>SUM(D1310:D1313)</f>
        <v/>
      </c>
      <c r="E1314" s="153">
        <f>SUM(E1310:E1313)</f>
        <v/>
      </c>
      <c r="F1314" s="157">
        <f>SUM(F1310:F1313)</f>
        <v/>
      </c>
      <c r="G1314" s="153">
        <f>SUM(G1310:G1313)</f>
        <v/>
      </c>
      <c r="H1314" s="153">
        <f>SUM(H1310:H1313)</f>
        <v/>
      </c>
      <c r="I1314" s="161" t="n">
        <v>-350.447199999995</v>
      </c>
      <c r="J1314" s="161" t="n">
        <v>1.35496364984194</v>
      </c>
    </row>
    <row customHeight="1" ht="14.4" r="1315" s="106" spans="1:21">
      <c r="D1315" s="109" t="n"/>
      <c r="F1315" s="109" t="n"/>
      <c r="I1315" s="164" t="n"/>
      <c r="J1315" s="164" t="n"/>
    </row>
    <row customHeight="1" ht="14.4" r="1316" s="106" spans="1:21">
      <c r="B1316" s="151" t="s">
        <v>689</v>
      </c>
      <c r="I1316" s="161" t="n"/>
      <c r="J1316" s="162" t="n"/>
    </row>
    <row customHeight="1" ht="14.4" r="1317" s="106" spans="1:21">
      <c r="B1317" s="153" t="n"/>
      <c r="C1317" s="154" t="s">
        <v>529</v>
      </c>
      <c r="E1317" s="154" t="s">
        <v>530</v>
      </c>
      <c r="G1317" s="154" t="s">
        <v>531</v>
      </c>
      <c r="I1317" s="161" t="n"/>
      <c r="J1317" s="162" t="n"/>
      <c r="K1317" s="153" t="s">
        <v>532</v>
      </c>
      <c r="L1317" s="153" t="n"/>
      <c r="M1317" s="153" t="n"/>
      <c r="N1317" s="153" t="n"/>
    </row>
    <row customHeight="1" ht="28.8" r="1318" s="106" spans="1:21">
      <c r="B1318" s="153" t="n"/>
      <c r="C1318" s="155" t="s">
        <v>533</v>
      </c>
      <c r="D1318" s="155" t="s">
        <v>534</v>
      </c>
      <c r="E1318" s="155" t="s">
        <v>533</v>
      </c>
      <c r="F1318" s="155" t="s">
        <v>534</v>
      </c>
      <c r="G1318" s="155" t="s">
        <v>533</v>
      </c>
      <c r="H1318" s="155" t="s">
        <v>534</v>
      </c>
      <c r="I1318" s="163" t="s">
        <v>535</v>
      </c>
      <c r="J1318" s="163" t="s">
        <v>536</v>
      </c>
      <c r="K1318" s="153" t="s">
        <v>4</v>
      </c>
      <c r="L1318" s="153" t="s">
        <v>537</v>
      </c>
      <c r="M1318" s="153" t="s">
        <v>538</v>
      </c>
      <c r="N1318" s="153" t="s">
        <v>539</v>
      </c>
    </row>
    <row customHeight="1" ht="14.4" r="1319" s="106" spans="1:21">
      <c r="B1319" s="153" t="s">
        <v>540</v>
      </c>
      <c r="C1319" s="153" t="n">
        <v>141062</v>
      </c>
      <c r="D1319" s="157" t="n">
        <v>7469.1966</v>
      </c>
      <c r="E1319" s="153" t="n">
        <v>152783</v>
      </c>
      <c r="F1319" s="157" t="n">
        <v>8088.5327</v>
      </c>
      <c r="G1319" s="153" t="n">
        <v>357325</v>
      </c>
      <c r="H1319" s="157" t="n">
        <v>19321.2463</v>
      </c>
      <c r="I1319" s="161" t="n">
        <v>-619.3361</v>
      </c>
      <c r="J1319" s="161" t="n">
        <v>14.9783123535923</v>
      </c>
      <c r="K1319" s="158" t="n">
        <v>42396</v>
      </c>
      <c r="L1319" s="159" t="n">
        <v>4355</v>
      </c>
      <c r="M1319" s="159" t="n">
        <v>4721.93</v>
      </c>
      <c r="N1319" s="159" t="n">
        <v>-366.93</v>
      </c>
    </row>
    <row customHeight="1" ht="14.4" r="1320" s="106" spans="1:21">
      <c r="B1320" s="153" t="s">
        <v>541</v>
      </c>
      <c r="C1320" s="153" t="n">
        <v>671840</v>
      </c>
      <c r="D1320" s="157" t="n">
        <v>36358.2205</v>
      </c>
      <c r="E1320" s="153" t="n">
        <v>655052</v>
      </c>
      <c r="F1320" s="157" t="n">
        <v>35306.4147</v>
      </c>
      <c r="G1320" s="153" t="n">
        <v>1638737</v>
      </c>
      <c r="H1320" s="157" t="n">
        <v>89786.6983</v>
      </c>
      <c r="I1320" s="161" t="n">
        <v>1051.8058</v>
      </c>
      <c r="J1320" s="161" t="n">
        <v>-0.0826782383681901</v>
      </c>
    </row>
    <row customHeight="1" ht="14.4" r="1321" s="106" spans="1:21">
      <c r="B1321" s="153" t="s">
        <v>542</v>
      </c>
      <c r="C1321" s="153" t="n">
        <v>531740</v>
      </c>
      <c r="D1321" s="157" t="n">
        <v>24293.3007</v>
      </c>
      <c r="E1321" s="153" t="n">
        <v>513082</v>
      </c>
      <c r="F1321" s="157" t="n">
        <v>23441.0315</v>
      </c>
      <c r="G1321" s="153" t="n">
        <v>1196417</v>
      </c>
      <c r="H1321" s="157" t="n">
        <v>53704.2885</v>
      </c>
      <c r="I1321" s="161" t="n">
        <v>852.269199999999</v>
      </c>
      <c r="J1321" s="161" t="n">
        <v>6.08329956579527</v>
      </c>
    </row>
    <row customHeight="1" ht="14.4" r="1322" s="106" spans="1:21">
      <c r="B1322" s="153" t="s">
        <v>543</v>
      </c>
      <c r="C1322" s="153" t="n">
        <v>47513</v>
      </c>
      <c r="D1322" s="157" t="n">
        <v>2200.7195</v>
      </c>
      <c r="E1322" s="153" t="n">
        <v>48272</v>
      </c>
      <c r="F1322" s="157" t="n">
        <v>2237.6728</v>
      </c>
      <c r="G1322" s="153" t="n">
        <v>101637</v>
      </c>
      <c r="H1322" s="157" t="n">
        <v>4661.6621</v>
      </c>
      <c r="I1322" s="161" t="n">
        <v>-36.9532999999997</v>
      </c>
      <c r="J1322" s="161" t="n">
        <v>-1.23316424698268</v>
      </c>
    </row>
    <row customHeight="1" ht="14.4" r="1323" s="106" spans="1:21">
      <c r="B1323" s="153" t="s">
        <v>544</v>
      </c>
      <c r="C1323" s="153">
        <f>SUM(C1319:C1322)</f>
        <v/>
      </c>
      <c r="D1323" s="157">
        <f>SUM(D1319:D1322)</f>
        <v/>
      </c>
      <c r="E1323" s="153">
        <f>SUM(E1319:E1322)</f>
        <v/>
      </c>
      <c r="F1323" s="157">
        <f>SUM(F1319:F1322)</f>
        <v/>
      </c>
      <c r="G1323" s="153">
        <f>SUM(G1319:G1322)</f>
        <v/>
      </c>
      <c r="H1323" s="153">
        <f>SUM(H1319:H1322)</f>
        <v/>
      </c>
      <c r="I1323" s="161" t="n">
        <v>1247.78560000002</v>
      </c>
      <c r="J1323" s="161" t="n">
        <v>3.53698032175168</v>
      </c>
    </row>
    <row customHeight="1" ht="14.4" r="1325" s="106" spans="1:21">
      <c r="B1325" s="151" t="s">
        <v>690</v>
      </c>
      <c r="I1325" s="161" t="n"/>
      <c r="J1325" s="162" t="n"/>
    </row>
    <row customHeight="1" ht="14.4" r="1326" s="106" spans="1:21">
      <c r="B1326" s="153" t="n"/>
      <c r="C1326" s="154" t="s">
        <v>529</v>
      </c>
      <c r="E1326" s="154" t="s">
        <v>530</v>
      </c>
      <c r="G1326" s="154" t="s">
        <v>531</v>
      </c>
      <c r="I1326" s="161" t="n"/>
      <c r="J1326" s="162" t="n"/>
      <c r="K1326" s="153" t="s">
        <v>532</v>
      </c>
      <c r="L1326" s="153" t="n"/>
      <c r="M1326" s="153" t="n"/>
      <c r="N1326" s="153" t="n"/>
    </row>
    <row customHeight="1" ht="28.8" r="1327" s="106" spans="1:21">
      <c r="B1327" s="153" t="n"/>
      <c r="C1327" s="155" t="s">
        <v>533</v>
      </c>
      <c r="D1327" s="155" t="s">
        <v>534</v>
      </c>
      <c r="E1327" s="155" t="s">
        <v>533</v>
      </c>
      <c r="F1327" s="155" t="s">
        <v>534</v>
      </c>
      <c r="G1327" s="155" t="s">
        <v>533</v>
      </c>
      <c r="H1327" s="155" t="s">
        <v>534</v>
      </c>
      <c r="I1327" s="163" t="s">
        <v>535</v>
      </c>
      <c r="J1327" s="163" t="s">
        <v>536</v>
      </c>
      <c r="K1327" s="153" t="s">
        <v>4</v>
      </c>
      <c r="L1327" s="153" t="s">
        <v>537</v>
      </c>
      <c r="M1327" s="153" t="s">
        <v>538</v>
      </c>
      <c r="N1327" s="153" t="s">
        <v>539</v>
      </c>
    </row>
    <row customHeight="1" ht="14.4" r="1328" s="106" spans="1:21">
      <c r="B1328" s="153" t="s">
        <v>540</v>
      </c>
      <c r="C1328" s="153" t="n">
        <v>63330</v>
      </c>
      <c r="D1328" s="157" t="n">
        <v>3335.1964</v>
      </c>
      <c r="E1328" s="153" t="n">
        <v>92963</v>
      </c>
      <c r="F1328" s="157" t="n">
        <v>4933.0078</v>
      </c>
      <c r="G1328" s="153" t="n">
        <v>196199</v>
      </c>
      <c r="H1328" s="157" t="n">
        <v>10553.8102</v>
      </c>
      <c r="I1328" s="161" t="n">
        <v>-1597.8114</v>
      </c>
      <c r="J1328" s="161" t="n">
        <v>-45.0922829357028</v>
      </c>
      <c r="K1328" s="158" t="n">
        <v>42397</v>
      </c>
      <c r="L1328" s="159" t="n">
        <v>5889.83</v>
      </c>
      <c r="M1328" s="159" t="n">
        <v>6851.65</v>
      </c>
      <c r="N1328" s="159" t="n">
        <v>-961.85</v>
      </c>
    </row>
    <row customHeight="1" ht="14.4" r="1329" s="106" spans="1:21">
      <c r="B1329" s="153" t="s">
        <v>541</v>
      </c>
      <c r="C1329" s="153" t="n">
        <v>582211</v>
      </c>
      <c r="D1329" s="157" t="n">
        <v>31490.1101</v>
      </c>
      <c r="E1329" s="153" t="n">
        <v>595175</v>
      </c>
      <c r="F1329" s="157" t="n">
        <v>32287.8261</v>
      </c>
      <c r="G1329" s="153" t="n">
        <v>796049</v>
      </c>
      <c r="H1329" s="157" t="n">
        <v>44024.8237</v>
      </c>
      <c r="I1329" s="161" t="n">
        <v>-797.7159999999971</v>
      </c>
      <c r="J1329" s="161" t="n">
        <v>-51.4230166280495</v>
      </c>
    </row>
    <row customHeight="1" ht="14.4" r="1330" s="106" spans="1:21">
      <c r="B1330" s="153" t="s">
        <v>542</v>
      </c>
      <c r="C1330" s="153" t="n">
        <v>322583</v>
      </c>
      <c r="D1330" s="157" t="n">
        <v>14933.364</v>
      </c>
      <c r="E1330" s="153" t="n">
        <v>316375</v>
      </c>
      <c r="F1330" s="157" t="n">
        <v>14546.8196</v>
      </c>
      <c r="G1330" s="153" t="n">
        <v>1013459</v>
      </c>
      <c r="H1330" s="157" t="n">
        <v>45273.5119</v>
      </c>
      <c r="I1330" s="161" t="n">
        <v>386.544399999999</v>
      </c>
      <c r="J1330" s="161" t="n">
        <v>-15.2921598405907</v>
      </c>
    </row>
    <row customHeight="1" ht="14.4" r="1331" s="106" spans="1:21">
      <c r="B1331" s="153" t="s">
        <v>543</v>
      </c>
      <c r="C1331" s="153" t="n">
        <v>40627</v>
      </c>
      <c r="D1331" s="157" t="n">
        <v>1930.9074</v>
      </c>
      <c r="E1331" s="153" t="n">
        <v>38053</v>
      </c>
      <c r="F1331" s="157" t="n">
        <v>1801.9316</v>
      </c>
      <c r="G1331" s="153" t="n">
        <v>258</v>
      </c>
      <c r="H1331" s="157" t="n">
        <v>13.0687</v>
      </c>
      <c r="I1331" s="161" t="n">
        <v>128.9758</v>
      </c>
      <c r="J1331" s="161" t="n">
        <v>-99.74615543552051</v>
      </c>
    </row>
    <row customHeight="1" ht="14.4" r="1332" s="106" spans="1:21">
      <c r="B1332" s="153" t="s">
        <v>544</v>
      </c>
      <c r="C1332" s="153">
        <f>SUM(C1328:C1331)</f>
        <v/>
      </c>
      <c r="D1332" s="157">
        <f>SUM(D1328:D1331)</f>
        <v/>
      </c>
      <c r="E1332" s="153">
        <f>SUM(E1328:E1331)</f>
        <v/>
      </c>
      <c r="F1332" s="157">
        <f>SUM(F1328:F1331)</f>
        <v/>
      </c>
      <c r="G1332" s="153">
        <f>SUM(G1328:G1331)</f>
        <v/>
      </c>
      <c r="H1332" s="153">
        <f>SUM(H1328:H1331)</f>
        <v/>
      </c>
      <c r="I1332" s="161" t="n">
        <v>-1880.00719999999</v>
      </c>
      <c r="J1332" s="161" t="n">
        <v>-39.1046034808732</v>
      </c>
    </row>
    <row customHeight="1" ht="14.4" r="1333" s="106" spans="1:21">
      <c r="B1333" s="166" t="n"/>
      <c r="C1333" s="166" t="n"/>
      <c r="D1333" s="166" t="n"/>
      <c r="E1333" s="166" t="n"/>
      <c r="F1333" s="166" t="n"/>
      <c r="G1333" s="166" t="n"/>
      <c r="H1333" s="166" t="n"/>
      <c r="I1333" s="164" t="n"/>
      <c r="J1333" s="165" t="n"/>
    </row>
    <row customHeight="1" ht="14.4" r="1334" s="106" spans="1:21">
      <c r="B1334" s="151" t="s">
        <v>691</v>
      </c>
      <c r="I1334" s="161" t="n"/>
      <c r="J1334" s="162" t="n"/>
    </row>
    <row customHeight="1" ht="14.4" r="1335" s="106" spans="1:21">
      <c r="B1335" s="153" t="n"/>
      <c r="C1335" s="154" t="s">
        <v>529</v>
      </c>
      <c r="E1335" s="154" t="s">
        <v>530</v>
      </c>
      <c r="G1335" s="154" t="s">
        <v>531</v>
      </c>
      <c r="I1335" s="161" t="n"/>
      <c r="J1335" s="162" t="n"/>
      <c r="K1335" s="153" t="s">
        <v>532</v>
      </c>
      <c r="L1335" s="153" t="n"/>
      <c r="M1335" s="153" t="n"/>
      <c r="N1335" s="153" t="n"/>
    </row>
    <row customHeight="1" ht="28.8" r="1336" s="106" spans="1:21">
      <c r="B1336" s="153" t="n"/>
      <c r="C1336" s="155" t="s">
        <v>533</v>
      </c>
      <c r="D1336" s="155" t="s">
        <v>534</v>
      </c>
      <c r="E1336" s="155" t="s">
        <v>533</v>
      </c>
      <c r="F1336" s="155" t="s">
        <v>534</v>
      </c>
      <c r="G1336" s="155" t="s">
        <v>533</v>
      </c>
      <c r="H1336" s="155" t="s">
        <v>534</v>
      </c>
      <c r="I1336" s="163" t="s">
        <v>535</v>
      </c>
      <c r="J1336" s="163" t="s">
        <v>536</v>
      </c>
      <c r="K1336" s="153" t="s">
        <v>4</v>
      </c>
      <c r="L1336" s="153" t="s">
        <v>537</v>
      </c>
      <c r="M1336" s="153" t="s">
        <v>538</v>
      </c>
      <c r="N1336" s="153" t="s">
        <v>539</v>
      </c>
    </row>
    <row customHeight="1" ht="14.4" r="1337" s="106" spans="1:21">
      <c r="B1337" s="153" t="s">
        <v>540</v>
      </c>
      <c r="C1337" s="153" t="n">
        <v>53481</v>
      </c>
      <c r="D1337" s="157" t="n">
        <v>2929.212</v>
      </c>
      <c r="E1337" s="153" t="n">
        <v>29554</v>
      </c>
      <c r="F1337" s="157" t="n">
        <v>1601.9854</v>
      </c>
      <c r="G1337" s="153" t="n">
        <v>213262</v>
      </c>
      <c r="H1337" s="157" t="n">
        <v>11638.7138</v>
      </c>
      <c r="I1337" s="161" t="n">
        <v>1327.2266</v>
      </c>
      <c r="J1337" s="161" t="n">
        <v>8.69678234853389</v>
      </c>
      <c r="K1337" s="158" t="n">
        <v>42398</v>
      </c>
      <c r="L1337" s="159" t="n">
        <v>5632.66</v>
      </c>
      <c r="M1337" s="159" t="n">
        <v>5060.96</v>
      </c>
      <c r="N1337" s="159" t="n">
        <v>571.7</v>
      </c>
    </row>
    <row customHeight="1" ht="14.4" r="1338" s="106" spans="1:21">
      <c r="B1338" s="153" t="s">
        <v>541</v>
      </c>
      <c r="C1338" s="153" t="n">
        <v>485370</v>
      </c>
      <c r="D1338" s="157" t="n">
        <v>26586.3792</v>
      </c>
      <c r="E1338" s="153" t="n">
        <v>444296</v>
      </c>
      <c r="F1338" s="157" t="n">
        <v>24310.3821</v>
      </c>
      <c r="G1338" s="153" t="n">
        <v>896729</v>
      </c>
      <c r="H1338" s="157" t="n">
        <v>50441.9882</v>
      </c>
      <c r="I1338" s="161" t="n">
        <v>2275.9971</v>
      </c>
      <c r="J1338" s="161" t="n">
        <v>12.6474626561933</v>
      </c>
    </row>
    <row customHeight="1" ht="14.4" r="1339" s="106" spans="1:21">
      <c r="B1339" s="153" t="s">
        <v>542</v>
      </c>
      <c r="C1339" s="153" t="n">
        <v>114157</v>
      </c>
      <c r="D1339" s="157" t="n">
        <v>5248.2583</v>
      </c>
      <c r="E1339" s="153" t="n">
        <v>102979</v>
      </c>
      <c r="F1339" s="157" t="n">
        <v>4707.0183</v>
      </c>
      <c r="G1339" s="153" t="n">
        <v>1037901</v>
      </c>
      <c r="H1339" s="157" t="n">
        <v>47154.3551</v>
      </c>
      <c r="I1339" s="161" t="n">
        <v>541.240000000001</v>
      </c>
      <c r="J1339" s="161" t="n">
        <v>2.4117403861429</v>
      </c>
    </row>
    <row customHeight="1" ht="14.4" r="1340" s="106" spans="1:21">
      <c r="B1340" s="153" t="s">
        <v>543</v>
      </c>
      <c r="C1340" s="153" t="n">
        <v>57729</v>
      </c>
      <c r="D1340" s="157" t="n">
        <v>2592.4013</v>
      </c>
      <c r="E1340" s="153" t="n">
        <v>55611</v>
      </c>
      <c r="F1340" s="157" t="n">
        <v>2483.2679</v>
      </c>
      <c r="G1340" s="153" t="n">
        <v>26962</v>
      </c>
      <c r="H1340" s="157" t="n">
        <v>1205.6705</v>
      </c>
      <c r="I1340" s="161" t="n">
        <v>109.1334</v>
      </c>
      <c r="J1340" s="161" t="n">
        <v>10350.3875968992</v>
      </c>
    </row>
    <row customHeight="1" ht="14.4" r="1341" s="106" spans="1:21">
      <c r="B1341" s="153" t="s">
        <v>544</v>
      </c>
      <c r="C1341" s="153">
        <f>SUM(C1337:C1340)</f>
        <v/>
      </c>
      <c r="D1341" s="157">
        <f>SUM(D1337:D1340)</f>
        <v/>
      </c>
      <c r="E1341" s="153">
        <f>SUM(E1337:E1340)</f>
        <v/>
      </c>
      <c r="F1341" s="157">
        <f>SUM(F1337:F1340)</f>
        <v/>
      </c>
      <c r="G1341" s="153">
        <f>SUM(G1337:G1340)</f>
        <v/>
      </c>
      <c r="H1341" s="153">
        <f>SUM(H1337:H1340)</f>
        <v/>
      </c>
      <c r="I1341" s="161" t="n">
        <v>4253.59709999999</v>
      </c>
      <c r="J1341" s="161" t="n">
        <v>8.419339320476681</v>
      </c>
    </row>
    <row customHeight="1" ht="14.4" r="1343" s="106" spans="1:21">
      <c r="B1343" s="151" t="s">
        <v>692</v>
      </c>
      <c r="I1343" s="161" t="n"/>
      <c r="J1343" s="162" t="n"/>
    </row>
    <row customHeight="1" ht="14.4" r="1344" s="106" spans="1:21">
      <c r="B1344" s="153" t="n"/>
      <c r="C1344" s="154" t="s">
        <v>529</v>
      </c>
      <c r="E1344" s="154" t="s">
        <v>530</v>
      </c>
      <c r="G1344" s="154" t="s">
        <v>531</v>
      </c>
      <c r="I1344" s="161" t="n"/>
      <c r="J1344" s="162" t="n"/>
      <c r="K1344" s="153" t="s">
        <v>532</v>
      </c>
      <c r="L1344" s="153" t="n"/>
      <c r="M1344" s="153" t="n"/>
      <c r="N1344" s="153" t="n"/>
    </row>
    <row customHeight="1" ht="28.8" r="1345" s="106" spans="1:21">
      <c r="B1345" s="153" t="n"/>
      <c r="C1345" s="155" t="s">
        <v>533</v>
      </c>
      <c r="D1345" s="155" t="s">
        <v>534</v>
      </c>
      <c r="E1345" s="155" t="s">
        <v>533</v>
      </c>
      <c r="F1345" s="155" t="s">
        <v>534</v>
      </c>
      <c r="G1345" s="155" t="s">
        <v>533</v>
      </c>
      <c r="H1345" s="155" t="s">
        <v>534</v>
      </c>
      <c r="I1345" s="163" t="s">
        <v>535</v>
      </c>
      <c r="J1345" s="163" t="s">
        <v>536</v>
      </c>
      <c r="K1345" s="153" t="s">
        <v>4</v>
      </c>
      <c r="L1345" s="153" t="s">
        <v>537</v>
      </c>
      <c r="M1345" s="153" t="s">
        <v>538</v>
      </c>
      <c r="N1345" s="153" t="s">
        <v>539</v>
      </c>
    </row>
    <row customHeight="1" ht="14.4" r="1346" s="106" spans="1:21">
      <c r="B1346" s="153" t="s">
        <v>540</v>
      </c>
      <c r="C1346" s="153" t="n">
        <v>26592</v>
      </c>
      <c r="D1346" s="157" t="n">
        <v>1431.1361</v>
      </c>
      <c r="E1346" s="153" t="n">
        <v>19774</v>
      </c>
      <c r="F1346" s="157" t="n">
        <v>1066.1938</v>
      </c>
      <c r="G1346" s="153" t="n">
        <v>221570</v>
      </c>
      <c r="H1346" s="157" t="n">
        <v>12045.7961</v>
      </c>
      <c r="I1346" s="161" t="n">
        <v>364.9423</v>
      </c>
      <c r="J1346" s="161" t="n">
        <v>3.89567761720325</v>
      </c>
      <c r="K1346" s="158" t="n">
        <v>42401</v>
      </c>
      <c r="L1346" s="159" t="n">
        <v>4211.32</v>
      </c>
      <c r="M1346" s="159" t="n">
        <v>3957.44</v>
      </c>
      <c r="N1346" s="159" t="n">
        <v>253.88</v>
      </c>
    </row>
    <row customHeight="1" ht="14.4" r="1347" s="106" spans="1:21">
      <c r="B1347" s="153" t="s">
        <v>541</v>
      </c>
      <c r="C1347" s="153" t="n">
        <v>448252</v>
      </c>
      <c r="D1347" s="157" t="n">
        <v>24667.4513</v>
      </c>
      <c r="E1347" s="153" t="n">
        <v>412689</v>
      </c>
      <c r="F1347" s="157" t="n">
        <v>22670.9999</v>
      </c>
      <c r="G1347" s="153" t="n">
        <v>977356</v>
      </c>
      <c r="H1347" s="157" t="n">
        <v>54794.3076</v>
      </c>
      <c r="I1347" s="161" t="n">
        <v>1996.4514</v>
      </c>
      <c r="J1347" s="161" t="n">
        <v>8.991233694906709</v>
      </c>
    </row>
    <row customHeight="1" ht="14.4" r="1348" s="106" spans="1:21">
      <c r="B1348" s="153" t="s">
        <v>542</v>
      </c>
      <c r="C1348" s="153" t="n">
        <v>88340</v>
      </c>
      <c r="D1348" s="157" t="n">
        <v>4114.4154</v>
      </c>
      <c r="E1348" s="153" t="n">
        <v>84493</v>
      </c>
      <c r="F1348" s="157" t="n">
        <v>3854.6566</v>
      </c>
      <c r="G1348" s="153" t="n">
        <v>1067500</v>
      </c>
      <c r="H1348" s="157" t="n">
        <v>48363.2335</v>
      </c>
      <c r="I1348" s="161" t="n">
        <v>259.7588</v>
      </c>
      <c r="J1348" s="161" t="n">
        <v>2.85181341958433</v>
      </c>
    </row>
    <row customHeight="1" ht="14.4" r="1349" s="106" spans="1:21">
      <c r="B1349" s="153" t="s">
        <v>543</v>
      </c>
      <c r="C1349" s="153" t="n">
        <v>49245</v>
      </c>
      <c r="D1349" s="157" t="n">
        <v>2192.8864</v>
      </c>
      <c r="E1349" s="153" t="n">
        <v>48371</v>
      </c>
      <c r="F1349" s="157" t="n">
        <v>2160.0239</v>
      </c>
      <c r="G1349" s="153" t="n">
        <v>34502</v>
      </c>
      <c r="H1349" s="157" t="n">
        <v>1543.6114</v>
      </c>
      <c r="I1349" s="161" t="n">
        <v>32.8624999999997</v>
      </c>
      <c r="J1349" s="161" t="n">
        <v>27.9652844744455</v>
      </c>
    </row>
    <row customHeight="1" ht="14.4" r="1350" s="106" spans="1:21">
      <c r="B1350" s="153" t="s">
        <v>544</v>
      </c>
      <c r="C1350" s="153">
        <f>SUM(C1346:C1349)</f>
        <v/>
      </c>
      <c r="D1350" s="157">
        <f>SUM(D1346:D1349)</f>
        <v/>
      </c>
      <c r="E1350" s="153">
        <f>SUM(E1346:E1349)</f>
        <v/>
      </c>
      <c r="F1350" s="157">
        <f>SUM(F1346:F1349)</f>
        <v/>
      </c>
      <c r="G1350" s="153">
        <f>SUM(G1346:G1349)</f>
        <v/>
      </c>
      <c r="H1350" s="153">
        <f>SUM(H1346:H1349)</f>
        <v/>
      </c>
      <c r="I1350" s="161" t="n">
        <v>2654.015</v>
      </c>
      <c r="J1350" s="161" t="n">
        <v>5.79689487202359</v>
      </c>
    </row>
    <row customHeight="1" ht="14.4" r="1351" s="106" spans="1:21">
      <c r="D1351" s="109" t="n"/>
      <c r="F1351" s="109" t="n"/>
      <c r="I1351" s="164" t="n"/>
      <c r="J1351" s="164" t="n"/>
    </row>
    <row customHeight="1" ht="14.4" r="1352" s="106" spans="1:21">
      <c r="B1352" s="151" t="s">
        <v>693</v>
      </c>
      <c r="I1352" s="161" t="n"/>
      <c r="J1352" s="162" t="n"/>
    </row>
    <row customHeight="1" ht="14.4" r="1353" s="106" spans="1:21">
      <c r="B1353" s="153" t="n"/>
      <c r="C1353" s="154" t="s">
        <v>529</v>
      </c>
      <c r="E1353" s="154" t="s">
        <v>530</v>
      </c>
      <c r="G1353" s="154" t="s">
        <v>531</v>
      </c>
      <c r="I1353" s="161" t="n"/>
      <c r="J1353" s="162" t="n"/>
      <c r="K1353" s="153" t="s">
        <v>532</v>
      </c>
      <c r="L1353" s="153" t="n"/>
      <c r="M1353" s="153" t="n"/>
      <c r="N1353" s="153" t="n"/>
    </row>
    <row customHeight="1" ht="28.8" r="1354" s="106" spans="1:21">
      <c r="B1354" s="153" t="n"/>
      <c r="C1354" s="155" t="s">
        <v>533</v>
      </c>
      <c r="D1354" s="155" t="s">
        <v>534</v>
      </c>
      <c r="E1354" s="155" t="s">
        <v>533</v>
      </c>
      <c r="F1354" s="155" t="s">
        <v>534</v>
      </c>
      <c r="G1354" s="155" t="s">
        <v>533</v>
      </c>
      <c r="H1354" s="155" t="s">
        <v>534</v>
      </c>
      <c r="I1354" s="163" t="s">
        <v>535</v>
      </c>
      <c r="J1354" s="163" t="s">
        <v>536</v>
      </c>
      <c r="K1354" s="153" t="s">
        <v>4</v>
      </c>
      <c r="L1354" s="153" t="s">
        <v>537</v>
      </c>
      <c r="M1354" s="153" t="s">
        <v>538</v>
      </c>
      <c r="N1354" s="153" t="s">
        <v>539</v>
      </c>
    </row>
    <row customHeight="1" ht="14.4" r="1355" s="106" spans="1:21">
      <c r="B1355" s="153" t="s">
        <v>540</v>
      </c>
      <c r="C1355" s="153" t="n">
        <v>38664</v>
      </c>
      <c r="D1355" s="157" t="n">
        <v>2076.4207</v>
      </c>
      <c r="E1355" s="153" t="n">
        <v>39540</v>
      </c>
      <c r="F1355" s="157" t="n">
        <v>2127.4071</v>
      </c>
      <c r="G1355" s="153" t="n">
        <v>209140</v>
      </c>
      <c r="H1355" s="157" t="n">
        <v>11146.4757</v>
      </c>
      <c r="I1355" s="161" t="n">
        <v>-50.9863999999998</v>
      </c>
      <c r="J1355" s="161" t="n">
        <v>-5.60996524800289</v>
      </c>
      <c r="K1355" s="158" t="n">
        <v>42402</v>
      </c>
      <c r="L1355" s="159" t="n">
        <v>4102.58</v>
      </c>
      <c r="M1355" s="159" t="n">
        <v>4216.56</v>
      </c>
      <c r="N1355" s="159" t="n">
        <v>-113.98</v>
      </c>
    </row>
    <row customHeight="1" ht="14.4" r="1356" s="106" spans="1:21">
      <c r="B1356" s="153" t="s">
        <v>541</v>
      </c>
      <c r="C1356" s="153" t="n">
        <v>685786</v>
      </c>
      <c r="D1356" s="157" t="n">
        <v>37450.2913</v>
      </c>
      <c r="E1356" s="153" t="n">
        <v>701342</v>
      </c>
      <c r="F1356" s="157" t="n">
        <v>38168.3634</v>
      </c>
      <c r="G1356" s="153" t="n">
        <v>1000380</v>
      </c>
      <c r="H1356" s="157" t="n">
        <v>55245.3235</v>
      </c>
      <c r="I1356" s="161" t="n">
        <v>-718.072100000005</v>
      </c>
      <c r="J1356" s="161" t="n">
        <v>2.35574345479027</v>
      </c>
    </row>
    <row customHeight="1" ht="14.4" r="1357" s="106" spans="1:21">
      <c r="B1357" s="153" t="s">
        <v>542</v>
      </c>
      <c r="C1357" s="153" t="n">
        <v>94011</v>
      </c>
      <c r="D1357" s="157" t="n">
        <v>4229.9219</v>
      </c>
      <c r="E1357" s="153" t="n">
        <v>102513</v>
      </c>
      <c r="F1357" s="157" t="n">
        <v>4623.1409</v>
      </c>
      <c r="G1357" s="153" t="n">
        <v>1085428</v>
      </c>
      <c r="H1357" s="157" t="n">
        <v>48350.7451</v>
      </c>
      <c r="I1357" s="161" t="n">
        <v>-393.219</v>
      </c>
      <c r="J1357" s="161" t="n">
        <v>1.67943793911007</v>
      </c>
    </row>
    <row customHeight="1" ht="14.4" r="1358" s="106" spans="1:21">
      <c r="B1358" s="153" t="s">
        <v>543</v>
      </c>
      <c r="C1358" s="153" t="n">
        <v>61733</v>
      </c>
      <c r="D1358" s="157" t="n">
        <v>2771.8034</v>
      </c>
      <c r="E1358" s="153" t="n">
        <v>62115</v>
      </c>
      <c r="F1358" s="157" t="n">
        <v>2769.9345</v>
      </c>
      <c r="G1358" s="153" t="n">
        <v>40610</v>
      </c>
      <c r="H1358" s="157" t="n">
        <v>1793.3078</v>
      </c>
      <c r="I1358" s="161" t="n">
        <v>1.86889999999994</v>
      </c>
      <c r="J1358" s="161" t="n">
        <v>17.703321546577</v>
      </c>
    </row>
    <row customHeight="1" ht="14.4" r="1359" s="106" spans="1:21">
      <c r="B1359" s="153" t="s">
        <v>544</v>
      </c>
      <c r="C1359" s="153">
        <f>SUM(C1355:C1358)</f>
        <v/>
      </c>
      <c r="D1359" s="157">
        <f>SUM(D1355:D1358)</f>
        <v/>
      </c>
      <c r="E1359" s="153">
        <f>SUM(E1355:E1358)</f>
        <v/>
      </c>
      <c r="F1359" s="157">
        <f>SUM(F1355:F1358)</f>
        <v/>
      </c>
      <c r="G1359" s="153">
        <f>SUM(G1355:G1358)</f>
        <v/>
      </c>
      <c r="H1359" s="153">
        <f>SUM(H1355:H1358)</f>
        <v/>
      </c>
      <c r="I1359" s="161" t="n">
        <v>-1160.4086</v>
      </c>
      <c r="J1359" s="161" t="n">
        <v>1.50504492100579</v>
      </c>
    </row>
    <row customHeight="1" ht="14.4" r="1361" s="106" spans="1:21">
      <c r="B1361" s="151" t="s">
        <v>694</v>
      </c>
      <c r="I1361" s="161" t="n"/>
      <c r="J1361" s="162" t="n"/>
    </row>
    <row customHeight="1" ht="14.4" r="1362" s="106" spans="1:21">
      <c r="B1362" s="153" t="n"/>
      <c r="C1362" s="154" t="s">
        <v>529</v>
      </c>
      <c r="E1362" s="154" t="s">
        <v>530</v>
      </c>
      <c r="G1362" s="154" t="s">
        <v>531</v>
      </c>
      <c r="I1362" s="161" t="n"/>
      <c r="J1362" s="162" t="n"/>
      <c r="K1362" s="153" t="s">
        <v>532</v>
      </c>
      <c r="L1362" s="153" t="n"/>
      <c r="M1362" s="153" t="n"/>
      <c r="N1362" s="153" t="n"/>
    </row>
    <row customHeight="1" ht="28.8" r="1363" s="106" spans="1:21">
      <c r="B1363" s="153" t="n"/>
      <c r="C1363" s="155" t="s">
        <v>533</v>
      </c>
      <c r="D1363" s="155" t="s">
        <v>534</v>
      </c>
      <c r="E1363" s="155" t="s">
        <v>533</v>
      </c>
      <c r="F1363" s="155" t="s">
        <v>534</v>
      </c>
      <c r="G1363" s="155" t="s">
        <v>533</v>
      </c>
      <c r="H1363" s="155" t="s">
        <v>534</v>
      </c>
      <c r="I1363" s="163" t="s">
        <v>535</v>
      </c>
      <c r="J1363" s="163" t="s">
        <v>536</v>
      </c>
      <c r="K1363" s="153" t="s">
        <v>4</v>
      </c>
      <c r="L1363" s="153" t="s">
        <v>537</v>
      </c>
      <c r="M1363" s="153" t="s">
        <v>538</v>
      </c>
      <c r="N1363" s="153" t="s">
        <v>539</v>
      </c>
    </row>
    <row customHeight="1" ht="14.4" r="1364" s="106" spans="1:21">
      <c r="B1364" s="153" t="s">
        <v>540</v>
      </c>
      <c r="C1364" s="153" t="n">
        <v>26218</v>
      </c>
      <c r="D1364" s="157" t="n">
        <v>1335.5082</v>
      </c>
      <c r="E1364" s="153" t="n">
        <v>32717</v>
      </c>
      <c r="F1364" s="157" t="n">
        <v>1687.8506</v>
      </c>
      <c r="G1364" s="153" t="n">
        <v>207675</v>
      </c>
      <c r="H1364" s="157" t="n">
        <v>10972.2</v>
      </c>
      <c r="I1364" s="161">
        <f>SUM(D1364-F1364)</f>
        <v/>
      </c>
      <c r="J1364" s="161">
        <f>SUM(G1364/G1355*100-100)</f>
        <v/>
      </c>
      <c r="K1364" s="158" t="n">
        <v>42403</v>
      </c>
      <c r="L1364" s="159" t="n">
        <v>3178.36</v>
      </c>
      <c r="M1364" s="159" t="n">
        <v>3495.69</v>
      </c>
      <c r="N1364" s="159" t="n">
        <v>-317.33</v>
      </c>
      <c r="P1364" s="167" t="n"/>
    </row>
    <row customHeight="1" ht="14.4" r="1365" s="106" spans="1:21">
      <c r="B1365" s="153" t="s">
        <v>541</v>
      </c>
      <c r="C1365" s="153" t="n">
        <v>582977</v>
      </c>
      <c r="D1365" s="157" t="n">
        <v>31429.7766</v>
      </c>
      <c r="E1365" s="153" t="n">
        <v>573380</v>
      </c>
      <c r="F1365" s="157" t="n">
        <v>30957.6521</v>
      </c>
      <c r="G1365" s="153" t="n">
        <v>1039565</v>
      </c>
      <c r="H1365" s="157" t="n">
        <v>56696.1823</v>
      </c>
      <c r="I1365" s="161">
        <f>SUM(D1365-F1365)</f>
        <v/>
      </c>
      <c r="J1365" s="161">
        <f>SUM(G1365/G1356*100-100)</f>
        <v/>
      </c>
    </row>
    <row customHeight="1" ht="14.4" r="1366" s="106" spans="1:21">
      <c r="B1366" s="153" t="s">
        <v>542</v>
      </c>
      <c r="C1366" s="153" t="n">
        <v>88330</v>
      </c>
      <c r="D1366" s="157" t="n">
        <v>3965.4825</v>
      </c>
      <c r="E1366" s="153" t="n">
        <v>97077</v>
      </c>
      <c r="F1366" s="157" t="n">
        <v>4261.2337</v>
      </c>
      <c r="G1366" s="153" t="n">
        <v>1100477</v>
      </c>
      <c r="H1366" s="157" t="n">
        <v>48060.0058</v>
      </c>
      <c r="I1366" s="161">
        <f>SUM(D1366-F1366)</f>
        <v/>
      </c>
      <c r="J1366" s="161">
        <f>SUM(G1366/G1357*100-100)</f>
        <v/>
      </c>
    </row>
    <row customHeight="1" ht="14.4" r="1367" s="106" spans="1:21">
      <c r="B1367" s="153" t="s">
        <v>543</v>
      </c>
      <c r="C1367" s="153" t="n">
        <v>56934</v>
      </c>
      <c r="D1367" s="157" t="n">
        <v>2530.1665</v>
      </c>
      <c r="E1367" s="153" t="n">
        <v>58220</v>
      </c>
      <c r="F1367" s="157" t="n">
        <v>2582.5362</v>
      </c>
      <c r="G1367" s="153" t="n">
        <v>46054</v>
      </c>
      <c r="H1367" s="157" t="n">
        <v>1991.1853</v>
      </c>
      <c r="I1367" s="161">
        <f>SUM(D1367-F1367)</f>
        <v/>
      </c>
      <c r="J1367" s="161">
        <f>SUM(G1367/G1358*100-100)</f>
        <v/>
      </c>
    </row>
    <row customHeight="1" ht="14.4" r="1368" s="106" spans="1:21">
      <c r="B1368" s="153" t="s">
        <v>544</v>
      </c>
      <c r="C1368" s="153">
        <f>SUM(C1364:C1367)</f>
        <v/>
      </c>
      <c r="D1368" s="157">
        <f>SUM(D1364:D1367)</f>
        <v/>
      </c>
      <c r="E1368" s="153">
        <f>SUM(E1364:E1367)</f>
        <v/>
      </c>
      <c r="F1368" s="157">
        <f>SUM(F1364:F1367)</f>
        <v/>
      </c>
      <c r="G1368" s="153">
        <f>SUM(G1364:G1367)</f>
        <v/>
      </c>
      <c r="H1368" s="153">
        <f>SUM(H1364:H1367)</f>
        <v/>
      </c>
      <c r="I1368" s="161">
        <f>SUM(D1368-F1368)</f>
        <v/>
      </c>
      <c r="J1368" s="161">
        <f>SUM(G1368/G1359*100-100)</f>
        <v/>
      </c>
    </row>
    <row customHeight="1" ht="14.4" r="1369" s="106" spans="1:21">
      <c r="D1369" s="109" t="n"/>
      <c r="F1369" s="109" t="n"/>
      <c r="I1369" s="161" t="n"/>
      <c r="J1369" s="161" t="n"/>
    </row>
    <row customHeight="1" ht="14.4" r="1370" s="106" spans="1:21">
      <c r="B1370" s="151" t="s">
        <v>695</v>
      </c>
      <c r="I1370" s="161" t="n"/>
      <c r="J1370" s="162" t="n"/>
    </row>
    <row customHeight="1" ht="14.4" r="1371" s="106" spans="1:21">
      <c r="B1371" s="153" t="n"/>
      <c r="C1371" s="154" t="s">
        <v>529</v>
      </c>
      <c r="E1371" s="154" t="s">
        <v>530</v>
      </c>
      <c r="G1371" s="154" t="s">
        <v>531</v>
      </c>
      <c r="I1371" s="161" t="n"/>
      <c r="J1371" s="162" t="n"/>
      <c r="K1371" s="153" t="s">
        <v>532</v>
      </c>
      <c r="L1371" s="153" t="n"/>
      <c r="M1371" s="153" t="n"/>
      <c r="N1371" s="153" t="n"/>
    </row>
    <row customHeight="1" ht="28.8" r="1372" s="106" spans="1:21">
      <c r="B1372" s="153" t="n"/>
      <c r="C1372" s="155" t="s">
        <v>533</v>
      </c>
      <c r="D1372" s="155" t="s">
        <v>534</v>
      </c>
      <c r="E1372" s="155" t="s">
        <v>533</v>
      </c>
      <c r="F1372" s="155" t="s">
        <v>534</v>
      </c>
      <c r="G1372" s="155" t="s">
        <v>533</v>
      </c>
      <c r="H1372" s="155" t="s">
        <v>534</v>
      </c>
      <c r="I1372" s="163" t="s">
        <v>535</v>
      </c>
      <c r="J1372" s="163" t="s">
        <v>536</v>
      </c>
      <c r="K1372" s="153" t="s">
        <v>4</v>
      </c>
      <c r="L1372" s="153" t="s">
        <v>537</v>
      </c>
      <c r="M1372" s="153" t="s">
        <v>538</v>
      </c>
      <c r="N1372" s="153" t="s">
        <v>539</v>
      </c>
    </row>
    <row customHeight="1" ht="14.4" r="1373" s="106" spans="1:21">
      <c r="B1373" s="153" t="s">
        <v>540</v>
      </c>
      <c r="C1373" s="153" t="n">
        <v>38230</v>
      </c>
      <c r="D1373" s="157" t="n">
        <v>2008.9312</v>
      </c>
      <c r="E1373" s="153" t="n">
        <v>21507</v>
      </c>
      <c r="F1373" s="157" t="n">
        <v>1118.8234</v>
      </c>
      <c r="G1373" s="153" t="n">
        <v>210414</v>
      </c>
      <c r="H1373" s="157" t="n">
        <v>11177.8937</v>
      </c>
      <c r="I1373" s="161">
        <f>SUM(D1373-F1373)</f>
        <v/>
      </c>
      <c r="J1373" s="161">
        <f>SUM(G1373/G1364*100-100)</f>
        <v/>
      </c>
      <c r="K1373" s="158" t="n">
        <v>42404</v>
      </c>
      <c r="L1373" s="159" t="n">
        <v>3123.44</v>
      </c>
      <c r="M1373" s="159" t="n">
        <v>3301.02</v>
      </c>
      <c r="N1373" s="159" t="n">
        <v>-177.58</v>
      </c>
    </row>
    <row customHeight="1" ht="14.4" r="1374" s="106" spans="1:21">
      <c r="B1374" s="153" t="s">
        <v>541</v>
      </c>
      <c r="C1374" s="153" t="n">
        <v>551271</v>
      </c>
      <c r="D1374" s="157" t="n">
        <v>29695.0134</v>
      </c>
      <c r="E1374" s="153" t="n">
        <v>539349</v>
      </c>
      <c r="F1374" s="157" t="n">
        <v>29115.7357</v>
      </c>
      <c r="G1374" s="153" t="n">
        <v>1097748</v>
      </c>
      <c r="H1374" s="157" t="n">
        <v>60113.1318</v>
      </c>
      <c r="I1374" s="161">
        <f>SUM(D1374-F1374)</f>
        <v/>
      </c>
      <c r="J1374" s="161">
        <f>SUM(G1374/G1365*100-100)</f>
        <v/>
      </c>
    </row>
    <row customHeight="1" ht="14.4" r="1375" s="106" spans="1:21">
      <c r="B1375" s="153" t="s">
        <v>542</v>
      </c>
      <c r="C1375" s="153" t="n">
        <v>103291</v>
      </c>
      <c r="D1375" s="157" t="n">
        <v>4539.3963</v>
      </c>
      <c r="E1375" s="153" t="n">
        <v>101398</v>
      </c>
      <c r="F1375" s="157" t="n">
        <v>4509.3446</v>
      </c>
      <c r="G1375" s="153" t="n">
        <v>1117520</v>
      </c>
      <c r="H1375" s="157" t="n">
        <v>48839.7327</v>
      </c>
      <c r="I1375" s="161">
        <f>SUM(D1375-F1375)</f>
        <v/>
      </c>
      <c r="J1375" s="161">
        <f>SUM(G1375/G1366*100-100)</f>
        <v/>
      </c>
    </row>
    <row customHeight="1" ht="14.4" r="1376" s="106" spans="1:21">
      <c r="B1376" s="153" t="s">
        <v>543</v>
      </c>
      <c r="C1376" s="153" t="n">
        <v>63206</v>
      </c>
      <c r="D1376" s="157" t="n">
        <v>2810.5616</v>
      </c>
      <c r="E1376" s="153" t="n">
        <v>63159</v>
      </c>
      <c r="F1376" s="157" t="n">
        <v>2808.3337</v>
      </c>
      <c r="G1376" s="153" t="n">
        <v>51709</v>
      </c>
      <c r="H1376" s="157" t="n">
        <v>2245.7739</v>
      </c>
      <c r="I1376" s="161">
        <f>SUM(D1376-F1376)</f>
        <v/>
      </c>
      <c r="J1376" s="161">
        <f>SUM(G1376/G1367*100-100)</f>
        <v/>
      </c>
    </row>
    <row customHeight="1" ht="14.4" r="1377" s="106" spans="1:21">
      <c r="B1377" s="153" t="s">
        <v>544</v>
      </c>
      <c r="C1377" s="153">
        <f>SUM(C1373:C1376)</f>
        <v/>
      </c>
      <c r="D1377" s="157">
        <f>SUM(D1373:D1376)</f>
        <v/>
      </c>
      <c r="E1377" s="153">
        <f>SUM(E1373:E1376)</f>
        <v/>
      </c>
      <c r="F1377" s="157">
        <f>SUM(F1373:F1376)</f>
        <v/>
      </c>
      <c r="G1377" s="153">
        <f>SUM(G1373:G1376)</f>
        <v/>
      </c>
      <c r="H1377" s="153">
        <f>SUM(H1373:H1376)</f>
        <v/>
      </c>
      <c r="I1377" s="161">
        <f>SUM(D1377-F1377)</f>
        <v/>
      </c>
      <c r="J1377" s="161">
        <f>SUM(G1377/G1368*100-100)</f>
        <v/>
      </c>
    </row>
    <row customHeight="1" ht="14.4" r="1378" s="106" spans="1:21">
      <c r="D1378" s="109" t="n"/>
      <c r="F1378" s="109" t="n"/>
      <c r="I1378" s="161" t="n"/>
      <c r="J1378" s="162" t="n"/>
    </row>
    <row customHeight="1" ht="14.4" r="1379" s="106" spans="1:21">
      <c r="B1379" s="151" t="s">
        <v>696</v>
      </c>
      <c r="I1379" s="161" t="n"/>
      <c r="J1379" s="162" t="n"/>
    </row>
    <row customHeight="1" ht="14.4" r="1380" s="106" spans="1:21">
      <c r="B1380" s="153" t="n"/>
      <c r="C1380" s="154" t="s">
        <v>529</v>
      </c>
      <c r="E1380" s="154" t="s">
        <v>530</v>
      </c>
      <c r="G1380" s="154" t="s">
        <v>531</v>
      </c>
      <c r="I1380" s="161" t="n"/>
      <c r="J1380" s="162" t="n"/>
      <c r="K1380" s="153" t="s">
        <v>532</v>
      </c>
      <c r="L1380" s="153" t="n"/>
      <c r="M1380" s="153" t="n"/>
      <c r="N1380" s="153" t="n"/>
    </row>
    <row customHeight="1" ht="28.8" r="1381" s="106" spans="1:21">
      <c r="B1381" s="153" t="n"/>
      <c r="C1381" s="155" t="s">
        <v>533</v>
      </c>
      <c r="D1381" s="155" t="s">
        <v>534</v>
      </c>
      <c r="E1381" s="155" t="s">
        <v>533</v>
      </c>
      <c r="F1381" s="155" t="s">
        <v>534</v>
      </c>
      <c r="G1381" s="155" t="s">
        <v>533</v>
      </c>
      <c r="H1381" s="155" t="s">
        <v>534</v>
      </c>
      <c r="I1381" s="163" t="s">
        <v>535</v>
      </c>
      <c r="J1381" s="163" t="s">
        <v>536</v>
      </c>
      <c r="K1381" s="153" t="s">
        <v>4</v>
      </c>
      <c r="L1381" s="153" t="s">
        <v>537</v>
      </c>
      <c r="M1381" s="153" t="s">
        <v>538</v>
      </c>
      <c r="N1381" s="153" t="s">
        <v>539</v>
      </c>
    </row>
    <row customHeight="1" ht="14.4" r="1382" s="106" spans="1:21">
      <c r="B1382" s="153" t="s">
        <v>540</v>
      </c>
      <c r="C1382" s="153" t="n">
        <v>27836</v>
      </c>
      <c r="D1382" s="157" t="n">
        <v>1479.0183</v>
      </c>
      <c r="E1382" s="153" t="n">
        <v>27236</v>
      </c>
      <c r="F1382" s="157" t="n">
        <v>1455.3921</v>
      </c>
      <c r="G1382" s="153" t="n">
        <v>217880</v>
      </c>
      <c r="H1382" s="157" t="n">
        <v>11752.834</v>
      </c>
      <c r="I1382" s="161">
        <f>SUM(D1382-F1382)</f>
        <v/>
      </c>
      <c r="J1382" s="161">
        <f>SUM(G1382/G1373*100-100)</f>
        <v/>
      </c>
      <c r="K1382" s="158" t="n">
        <v>42405</v>
      </c>
      <c r="L1382" s="159" t="n">
        <v>3139.08</v>
      </c>
      <c r="M1382" s="159" t="n">
        <v>3606.57</v>
      </c>
      <c r="N1382" s="159" t="n">
        <v>-467.49</v>
      </c>
    </row>
    <row customHeight="1" ht="14.4" r="1383" s="106" spans="1:21">
      <c r="B1383" s="153" t="s">
        <v>541</v>
      </c>
      <c r="C1383" s="153" t="n">
        <v>618169</v>
      </c>
      <c r="D1383" s="157" t="n">
        <v>33578.5189</v>
      </c>
      <c r="E1383" s="153" t="n">
        <v>593127</v>
      </c>
      <c r="F1383" s="157" t="n">
        <v>32173.5511</v>
      </c>
      <c r="G1383" s="153" t="n">
        <v>1137167</v>
      </c>
      <c r="H1383" s="157" t="n">
        <v>63033.2116</v>
      </c>
      <c r="I1383" s="161">
        <f>SUM(D1383-F1383)</f>
        <v/>
      </c>
      <c r="J1383" s="161">
        <f>SUM(G1383/G1374*100-100)</f>
        <v/>
      </c>
      <c r="L1383" s="105" t="s">
        <v>30</v>
      </c>
    </row>
    <row customHeight="1" ht="14.4" r="1384" s="106" spans="1:21">
      <c r="B1384" s="153" t="s">
        <v>542</v>
      </c>
      <c r="C1384" s="153" t="n">
        <v>92042</v>
      </c>
      <c r="D1384" s="157" t="n">
        <v>4095.8727</v>
      </c>
      <c r="E1384" s="153" t="n">
        <v>94417</v>
      </c>
      <c r="F1384" s="157" t="n">
        <v>4255.109</v>
      </c>
      <c r="G1384" s="153" t="n">
        <v>1129297</v>
      </c>
      <c r="H1384" s="157" t="n">
        <v>50347.3026</v>
      </c>
      <c r="I1384" s="161">
        <f>SUM(D1384-F1384)</f>
        <v/>
      </c>
      <c r="J1384" s="161">
        <f>SUM(G1384/G1375*100-100)</f>
        <v/>
      </c>
    </row>
    <row customHeight="1" ht="14.4" r="1385" s="106" spans="1:21">
      <c r="B1385" s="153" t="s">
        <v>543</v>
      </c>
      <c r="C1385" s="153" t="n">
        <v>68369</v>
      </c>
      <c r="D1385" s="157" t="n">
        <v>3054.1217</v>
      </c>
      <c r="E1385" s="153" t="n">
        <v>67633</v>
      </c>
      <c r="F1385" s="157" t="n">
        <v>3021.1375</v>
      </c>
      <c r="G1385" s="153" t="n">
        <v>56665</v>
      </c>
      <c r="H1385" s="157" t="n">
        <v>2513.1373</v>
      </c>
      <c r="I1385" s="161">
        <f>SUM(D1385-F1385)</f>
        <v/>
      </c>
      <c r="J1385" s="161">
        <f>SUM(G1385/G1376*100-100)</f>
        <v/>
      </c>
    </row>
    <row customHeight="1" ht="14.4" r="1386" s="106" spans="1:21">
      <c r="B1386" s="153" t="s">
        <v>544</v>
      </c>
      <c r="C1386" s="153">
        <f>SUM(C1382:C1385)</f>
        <v/>
      </c>
      <c r="D1386" s="157">
        <f>SUM(D1382:D1385)</f>
        <v/>
      </c>
      <c r="E1386" s="153">
        <f>SUM(E1382:E1385)</f>
        <v/>
      </c>
      <c r="F1386" s="157">
        <f>SUM(F1382:F1385)</f>
        <v/>
      </c>
      <c r="G1386" s="153">
        <f>SUM(G1382:G1385)</f>
        <v/>
      </c>
      <c r="H1386" s="153">
        <f>SUM(H1382:H1385)</f>
        <v/>
      </c>
      <c r="I1386" s="161">
        <f>SUM(D1386-F1386)</f>
        <v/>
      </c>
      <c r="J1386" s="161">
        <f>SUM(G1386/G1377*100-100)</f>
        <v/>
      </c>
    </row>
    <row customHeight="1" ht="14.4" r="1387" s="106" spans="1:21">
      <c r="D1387" s="109" t="n"/>
      <c r="F1387" s="109" t="n"/>
      <c r="I1387" s="164" t="n"/>
      <c r="J1387" s="164" t="n"/>
    </row>
    <row customHeight="1" ht="14.4" r="1388" s="106" spans="1:21">
      <c r="B1388" s="128" t="s">
        <v>697</v>
      </c>
      <c r="I1388" s="164" t="n"/>
      <c r="J1388" s="164" t="n"/>
    </row>
    <row customHeight="1" ht="14.4" r="1389" s="106" spans="1:21">
      <c r="C1389" s="168" t="s">
        <v>529</v>
      </c>
      <c r="E1389" s="168" t="s">
        <v>530</v>
      </c>
      <c r="G1389" s="168" t="s">
        <v>531</v>
      </c>
      <c r="I1389" s="161" t="n"/>
      <c r="J1389" s="162" t="n"/>
    </row>
    <row customHeight="1" ht="27" r="1390" s="106" spans="1:21">
      <c r="C1390" s="120" t="s">
        <v>533</v>
      </c>
      <c r="D1390" s="120" t="s">
        <v>534</v>
      </c>
      <c r="E1390" s="120" t="s">
        <v>533</v>
      </c>
      <c r="F1390" s="120" t="s">
        <v>534</v>
      </c>
      <c r="G1390" s="120" t="s">
        <v>533</v>
      </c>
      <c r="H1390" s="120" t="s">
        <v>534</v>
      </c>
      <c r="I1390" s="163" t="s">
        <v>535</v>
      </c>
      <c r="J1390" s="163" t="s">
        <v>536</v>
      </c>
    </row>
    <row customHeight="1" ht="14.4" r="1391" s="106" spans="1:21">
      <c r="B1391" s="105" t="s">
        <v>540</v>
      </c>
      <c r="C1391" s="105" t="n">
        <v>33783</v>
      </c>
      <c r="D1391" s="105" t="n">
        <v>1835.8138</v>
      </c>
      <c r="E1391" s="105" t="n">
        <v>19774</v>
      </c>
      <c r="F1391" s="105" t="n">
        <v>1032.4075</v>
      </c>
      <c r="G1391" s="105" t="n">
        <v>294380</v>
      </c>
      <c r="H1391" s="105" t="n">
        <v>15959.3784</v>
      </c>
      <c r="I1391" s="161">
        <f>SUM(D1391-F1391)</f>
        <v/>
      </c>
      <c r="J1391" s="161">
        <f>SUM(G1391/G1382*100-100)</f>
        <v/>
      </c>
    </row>
    <row customHeight="1" ht="14.4" r="1392" s="106" spans="1:21">
      <c r="B1392" s="105" t="s">
        <v>541</v>
      </c>
      <c r="C1392" s="105" t="n">
        <v>466884</v>
      </c>
      <c r="D1392" s="105" t="n">
        <v>25235.5396</v>
      </c>
      <c r="E1392" s="105" t="n">
        <v>476945</v>
      </c>
      <c r="F1392" s="105" t="n">
        <v>25802.5755</v>
      </c>
      <c r="G1392" s="105" t="n">
        <v>1269583</v>
      </c>
      <c r="H1392" s="105" t="n">
        <v>70424.5901</v>
      </c>
      <c r="I1392" s="161">
        <f>SUM(D1392-F1392)</f>
        <v/>
      </c>
      <c r="J1392" s="161">
        <f>SUM(G1392/G1383*100-100)</f>
        <v/>
      </c>
    </row>
    <row customHeight="1" ht="14.4" r="1393" s="106" spans="1:21">
      <c r="B1393" s="105" t="s">
        <v>542</v>
      </c>
      <c r="C1393" s="105" t="n">
        <v>91333</v>
      </c>
      <c r="D1393" s="105" t="n">
        <v>4151.6383</v>
      </c>
      <c r="E1393" s="105" t="n">
        <v>83851</v>
      </c>
      <c r="F1393" s="105" t="n">
        <v>3802.6014</v>
      </c>
      <c r="G1393" s="105" t="n">
        <v>1059140</v>
      </c>
      <c r="H1393" s="105" t="n">
        <v>47517.1086</v>
      </c>
      <c r="I1393" s="161">
        <f>SUM(D1393-F1393)</f>
        <v/>
      </c>
      <c r="J1393" s="161">
        <f>SUM(G1393/G1384*100-100)</f>
        <v/>
      </c>
    </row>
    <row customHeight="1" ht="14.4" r="1394" s="106" spans="1:21">
      <c r="B1394" s="105" t="s">
        <v>543</v>
      </c>
      <c r="C1394" s="105" t="n">
        <v>46039</v>
      </c>
      <c r="D1394" s="105" t="n">
        <v>2030.882</v>
      </c>
      <c r="E1394" s="105" t="n">
        <v>45715</v>
      </c>
      <c r="F1394" s="105" t="n">
        <v>2014.9604</v>
      </c>
      <c r="G1394" s="105" t="n">
        <v>62924</v>
      </c>
      <c r="H1394" s="105" t="n">
        <v>2800.8769</v>
      </c>
      <c r="I1394" s="161">
        <f>SUM(D1394-F1394)</f>
        <v/>
      </c>
      <c r="J1394" s="161">
        <f>SUM(G1394/G1385*100-100)</f>
        <v/>
      </c>
    </row>
    <row customHeight="1" ht="14.4" r="1395" s="106" spans="1:21">
      <c r="B1395" s="153" t="s">
        <v>544</v>
      </c>
      <c r="C1395" s="153">
        <f>SUM(C1391:C1394)</f>
        <v/>
      </c>
      <c r="D1395" s="157">
        <f>SUM(D1391:D1394)</f>
        <v/>
      </c>
      <c r="E1395" s="153">
        <f>SUM(E1391:E1394)</f>
        <v/>
      </c>
      <c r="F1395" s="157">
        <f>SUM(F1391:F1394)</f>
        <v/>
      </c>
      <c r="G1395" s="153">
        <f>SUM(G1391:G1394)</f>
        <v/>
      </c>
      <c r="H1395" s="153">
        <f>SUM(H1391:H1394)</f>
        <v/>
      </c>
      <c r="I1395" s="161">
        <f>SUM(D1395-F1395)</f>
        <v/>
      </c>
      <c r="J1395" s="161">
        <f>SUM(G1395/G1386*100-100)</f>
        <v/>
      </c>
    </row>
    <row customHeight="1" ht="14.4" r="1396" s="106" spans="1:21">
      <c r="B1396" s="145" t="n"/>
    </row>
    <row customHeight="1" ht="14.4" r="1397" s="106" spans="1:21">
      <c r="B1397" s="128" t="s">
        <v>698</v>
      </c>
    </row>
    <row customHeight="1" ht="14.4" r="1398" s="106" spans="1:21">
      <c r="C1398" s="168" t="s">
        <v>529</v>
      </c>
      <c r="E1398" s="168" t="s">
        <v>530</v>
      </c>
      <c r="G1398" s="168" t="s">
        <v>531</v>
      </c>
      <c r="I1398" s="161" t="n"/>
      <c r="J1398" s="162" t="n"/>
    </row>
    <row customHeight="1" ht="27" r="1399" s="106" spans="1:21">
      <c r="C1399" s="120" t="s">
        <v>533</v>
      </c>
      <c r="D1399" s="120" t="s">
        <v>534</v>
      </c>
      <c r="E1399" s="120" t="s">
        <v>533</v>
      </c>
      <c r="F1399" s="120" t="s">
        <v>534</v>
      </c>
      <c r="G1399" s="120" t="s">
        <v>533</v>
      </c>
      <c r="H1399" s="120" t="s">
        <v>534</v>
      </c>
      <c r="I1399" s="163" t="s">
        <v>535</v>
      </c>
      <c r="J1399" s="163" t="s">
        <v>536</v>
      </c>
    </row>
    <row customHeight="1" ht="14.4" r="1400" s="106" spans="1:21">
      <c r="B1400" s="105" t="s">
        <v>540</v>
      </c>
      <c r="C1400" s="105" t="n">
        <v>28249</v>
      </c>
      <c r="D1400" s="105" t="n">
        <v>1493.3879</v>
      </c>
      <c r="E1400" s="105" t="n">
        <v>25902</v>
      </c>
      <c r="F1400" s="105" t="n">
        <v>1338.7654</v>
      </c>
      <c r="G1400" s="105" t="n">
        <v>309405</v>
      </c>
      <c r="H1400" s="105" t="n">
        <v>16991.6431</v>
      </c>
      <c r="I1400" s="161">
        <f>SUM(D1400-F1400)</f>
        <v/>
      </c>
      <c r="J1400" s="161">
        <f>SUM(G1400/G1391*100-100)</f>
        <v/>
      </c>
    </row>
    <row customHeight="1" ht="14.4" r="1401" s="106" spans="1:21">
      <c r="B1401" s="105" t="s">
        <v>541</v>
      </c>
      <c r="C1401" s="105" t="n">
        <v>485418</v>
      </c>
      <c r="D1401" s="105" t="n">
        <v>26373.9933</v>
      </c>
      <c r="E1401" s="105" t="n">
        <v>472104</v>
      </c>
      <c r="F1401" s="105" t="n">
        <v>25632.346</v>
      </c>
      <c r="G1401" s="105" t="n">
        <v>1302314</v>
      </c>
      <c r="H1401" s="105" t="n">
        <v>72591.86139999999</v>
      </c>
      <c r="I1401" s="161">
        <f>SUM(D1401-F1401)</f>
        <v/>
      </c>
      <c r="J1401" s="161">
        <f>SUM(G1401/G1392*100-100)</f>
        <v/>
      </c>
    </row>
    <row customHeight="1" ht="14.4" r="1402" s="106" spans="1:21">
      <c r="B1402" s="105" t="s">
        <v>542</v>
      </c>
      <c r="C1402" s="105" t="n">
        <v>70934</v>
      </c>
      <c r="D1402" s="105" t="n">
        <v>3238.7018</v>
      </c>
      <c r="E1402" s="105" t="n">
        <v>97120</v>
      </c>
      <c r="F1402" s="105" t="n">
        <v>4492.1875</v>
      </c>
      <c r="G1402" s="105" t="n">
        <v>1050258</v>
      </c>
      <c r="H1402" s="105" t="n">
        <v>47580.454</v>
      </c>
      <c r="I1402" s="161">
        <f>SUM(D1402-F1402)</f>
        <v/>
      </c>
      <c r="J1402" s="161">
        <f>SUM(G1402/G1393*100-100)</f>
        <v/>
      </c>
    </row>
    <row customHeight="1" ht="14.4" r="1403" s="106" spans="1:21">
      <c r="B1403" s="105" t="s">
        <v>543</v>
      </c>
      <c r="C1403" s="105" t="n">
        <v>46936</v>
      </c>
      <c r="D1403" s="105" t="n">
        <v>2186.789</v>
      </c>
      <c r="E1403" s="105" t="n">
        <v>45330</v>
      </c>
      <c r="F1403" s="105" t="n">
        <v>2097.6252</v>
      </c>
      <c r="G1403" s="105" t="n">
        <v>66676</v>
      </c>
      <c r="H1403" s="105" t="n">
        <v>3018.7896</v>
      </c>
      <c r="I1403" s="161">
        <f>SUM(D1403-F1403)</f>
        <v/>
      </c>
      <c r="J1403" s="161">
        <f>SUM(G1403/G1394*100-100)</f>
        <v/>
      </c>
    </row>
    <row customHeight="1" ht="14.4" r="1404" s="106" spans="1:21">
      <c r="B1404" s="153" t="s">
        <v>544</v>
      </c>
      <c r="C1404" s="153">
        <f>SUM(C1400:C1403)</f>
        <v/>
      </c>
      <c r="D1404" s="157">
        <f>SUM(D1400:D1403)</f>
        <v/>
      </c>
      <c r="E1404" s="153">
        <f>SUM(E1400:E1403)</f>
        <v/>
      </c>
      <c r="F1404" s="157">
        <f>SUM(F1400:F1403)</f>
        <v/>
      </c>
      <c r="G1404" s="153">
        <f>SUM(G1400:G1403)</f>
        <v/>
      </c>
      <c r="H1404" s="153">
        <f>SUM(H1400:H1403)</f>
        <v/>
      </c>
      <c r="I1404" s="161">
        <f>SUM(D1404-F1404)</f>
        <v/>
      </c>
      <c r="J1404" s="161">
        <f>SUM(G1404/G1395*100-100)</f>
        <v/>
      </c>
    </row>
    <row customHeight="1" ht="14.4" r="1405" s="106" spans="1:21">
      <c r="B1405" s="169" t="n"/>
      <c r="C1405" s="169" t="n"/>
      <c r="D1405" s="170" t="n"/>
      <c r="E1405" s="169" t="n"/>
      <c r="F1405" s="170" t="n"/>
      <c r="G1405" s="169" t="n"/>
      <c r="H1405" s="169" t="n"/>
      <c r="I1405" s="164" t="n"/>
      <c r="J1405" s="164" t="n"/>
    </row>
    <row customHeight="1" ht="14.4" r="1406" s="106" spans="1:21">
      <c r="B1406" s="128" t="s">
        <v>699</v>
      </c>
    </row>
    <row customHeight="1" ht="14.4" r="1407" s="106" spans="1:21">
      <c r="C1407" s="168" t="s">
        <v>529</v>
      </c>
      <c r="E1407" s="168" t="s">
        <v>530</v>
      </c>
      <c r="G1407" s="168" t="s">
        <v>531</v>
      </c>
      <c r="I1407" s="161" t="n"/>
      <c r="J1407" s="162" t="n"/>
    </row>
    <row customHeight="1" ht="27" r="1408" s="106" spans="1:21">
      <c r="C1408" s="120" t="s">
        <v>533</v>
      </c>
      <c r="D1408" s="120" t="s">
        <v>534</v>
      </c>
      <c r="E1408" s="120" t="s">
        <v>533</v>
      </c>
      <c r="F1408" s="120" t="s">
        <v>534</v>
      </c>
      <c r="G1408" s="120" t="s">
        <v>533</v>
      </c>
      <c r="H1408" s="120" t="s">
        <v>534</v>
      </c>
      <c r="I1408" s="163" t="s">
        <v>535</v>
      </c>
      <c r="J1408" s="163" t="s">
        <v>536</v>
      </c>
    </row>
    <row customHeight="1" ht="14.4" r="1409" s="106" spans="1:21">
      <c r="B1409" s="105" t="s">
        <v>540</v>
      </c>
      <c r="C1409" s="105" t="n">
        <v>25640</v>
      </c>
      <c r="D1409" s="105" t="n">
        <v>1368.7558</v>
      </c>
      <c r="E1409" s="105" t="n">
        <v>26448</v>
      </c>
      <c r="F1409" s="105" t="n">
        <v>1397.2851</v>
      </c>
      <c r="G1409" s="105" t="n">
        <v>297205</v>
      </c>
      <c r="H1409" s="105" t="n">
        <v>16224.2966</v>
      </c>
      <c r="I1409" s="161">
        <f>SUM(D1409-F1409)</f>
        <v/>
      </c>
      <c r="J1409" s="161">
        <f>SUM(G1409/G1400*100-100)</f>
        <v/>
      </c>
    </row>
    <row customHeight="1" ht="15" r="1410" s="106" spans="1:21">
      <c r="B1410" s="105" t="s">
        <v>541</v>
      </c>
      <c r="C1410" s="105" t="n">
        <v>512038</v>
      </c>
      <c r="D1410" s="105" t="n">
        <v>27952.5557</v>
      </c>
      <c r="E1410" s="105" t="n">
        <v>505704</v>
      </c>
      <c r="F1410" s="105" t="n">
        <v>27540.5861</v>
      </c>
      <c r="G1410" s="105" t="n">
        <v>1337971</v>
      </c>
      <c r="H1410" s="105" t="n">
        <v>74127.74559999999</v>
      </c>
      <c r="I1410" s="161">
        <f>SUM(D1410-F1410)</f>
        <v/>
      </c>
      <c r="J1410" s="161">
        <f>SUM(G1410/G1401*100-100)</f>
        <v/>
      </c>
    </row>
    <row customHeight="1" ht="15" r="1411" s="106" spans="1:21">
      <c r="B1411" s="105" t="s">
        <v>542</v>
      </c>
      <c r="C1411" s="105" t="n">
        <v>61322</v>
      </c>
      <c r="D1411" s="105" t="n">
        <v>2785.3112</v>
      </c>
      <c r="E1411" s="105" t="n">
        <v>74004</v>
      </c>
      <c r="F1411" s="105" t="n">
        <v>3420.8464</v>
      </c>
      <c r="G1411" s="105" t="n">
        <v>1053978</v>
      </c>
      <c r="H1411" s="105" t="n">
        <v>47346.6415</v>
      </c>
      <c r="I1411" s="161">
        <f>SUM(D1411-F1411)</f>
        <v/>
      </c>
      <c r="J1411" s="161">
        <f>SUM(G1411/G1402*100-100)</f>
        <v/>
      </c>
    </row>
    <row customHeight="1" ht="14.4" r="1412" s="106" spans="1:21">
      <c r="B1412" s="105" t="s">
        <v>543</v>
      </c>
      <c r="C1412" s="105" t="n">
        <v>43593</v>
      </c>
      <c r="D1412" s="105" t="n">
        <v>2037.6466</v>
      </c>
      <c r="E1412" s="105" t="n">
        <v>43626</v>
      </c>
      <c r="F1412" s="105" t="n">
        <v>2038.4541</v>
      </c>
      <c r="G1412" s="105" t="n">
        <v>70419</v>
      </c>
      <c r="H1412" s="105" t="n">
        <v>3182.0037</v>
      </c>
      <c r="I1412" s="161">
        <f>SUM(D1412-F1412)</f>
        <v/>
      </c>
      <c r="J1412" s="161">
        <f>SUM(G1412/G1403*100-100)</f>
        <v/>
      </c>
    </row>
    <row customHeight="1" ht="14.4" r="1413" s="106" spans="1:21">
      <c r="B1413" s="153" t="s">
        <v>544</v>
      </c>
      <c r="C1413" s="153">
        <f>SUM(C1409:C1412)</f>
        <v/>
      </c>
      <c r="D1413" s="157">
        <f>SUM(D1409:D1412)</f>
        <v/>
      </c>
      <c r="E1413" s="153">
        <f>SUM(E1409:E1412)</f>
        <v/>
      </c>
      <c r="F1413" s="157">
        <f>SUM(F1409:F1412)</f>
        <v/>
      </c>
      <c r="G1413" s="153">
        <f>SUM(G1409:G1412)</f>
        <v/>
      </c>
      <c r="H1413" s="153">
        <f>SUM(H1409:H1412)</f>
        <v/>
      </c>
      <c r="I1413" s="161">
        <f>SUM(D1413-F1413)</f>
        <v/>
      </c>
      <c r="J1413" s="161">
        <f>SUM(G1413/G1404*100-100)</f>
        <v/>
      </c>
    </row>
    <row customHeight="1" ht="14.4" r="1414" s="106" spans="1:21">
      <c r="B1414" s="145" t="n"/>
    </row>
    <row customHeight="1" ht="14.4" r="1415" s="106" spans="1:21">
      <c r="B1415" s="128" t="s">
        <v>700</v>
      </c>
    </row>
    <row customHeight="1" ht="14.4" r="1416" s="106" spans="1:21">
      <c r="C1416" s="168" t="s">
        <v>529</v>
      </c>
      <c r="E1416" s="168" t="s">
        <v>530</v>
      </c>
      <c r="G1416" s="168" t="s">
        <v>531</v>
      </c>
      <c r="I1416" s="161" t="n"/>
      <c r="J1416" s="162" t="n"/>
    </row>
    <row customHeight="1" ht="27" r="1417" s="106" spans="1:21">
      <c r="C1417" s="120" t="s">
        <v>533</v>
      </c>
      <c r="D1417" s="120" t="s">
        <v>534</v>
      </c>
      <c r="E1417" s="120" t="s">
        <v>533</v>
      </c>
      <c r="F1417" s="120" t="s">
        <v>534</v>
      </c>
      <c r="G1417" s="120" t="s">
        <v>533</v>
      </c>
      <c r="H1417" s="120" t="s">
        <v>534</v>
      </c>
      <c r="I1417" s="163" t="s">
        <v>535</v>
      </c>
      <c r="J1417" s="163" t="s">
        <v>536</v>
      </c>
    </row>
    <row customHeight="1" ht="14.4" r="1418" s="106" spans="1:21">
      <c r="B1418" s="105" t="s">
        <v>540</v>
      </c>
      <c r="C1418" s="105" t="n">
        <v>37585</v>
      </c>
      <c r="D1418" s="105" t="n">
        <v>1996.963</v>
      </c>
      <c r="E1418" s="105" t="n">
        <v>20942</v>
      </c>
      <c r="F1418" s="105" t="n">
        <v>1065.3507</v>
      </c>
      <c r="G1418" s="105" t="n">
        <v>312014</v>
      </c>
      <c r="H1418" s="105" t="n">
        <v>17095.0984</v>
      </c>
      <c r="I1418" s="161">
        <f>SUM(D1418-F1418)</f>
        <v/>
      </c>
      <c r="J1418" s="161">
        <f>SUM(G1418/G1409*100-100)</f>
        <v/>
      </c>
    </row>
    <row customHeight="1" ht="14.4" r="1419" s="106" spans="1:21">
      <c r="B1419" s="105" t="s">
        <v>541</v>
      </c>
      <c r="C1419" s="105" t="n">
        <v>642288</v>
      </c>
      <c r="D1419" s="105" t="n">
        <v>35240.0609</v>
      </c>
      <c r="E1419" s="105" t="n">
        <v>645367</v>
      </c>
      <c r="F1419" s="105" t="n">
        <v>35346.5771</v>
      </c>
      <c r="G1419" s="105" t="n">
        <v>1369477</v>
      </c>
      <c r="H1419" s="105" t="n">
        <v>76069.5971</v>
      </c>
      <c r="I1419" s="161">
        <f>SUM(D1419-F1419)</f>
        <v/>
      </c>
      <c r="J1419" s="161">
        <f>SUM(G1419/G1410*100-100)</f>
        <v/>
      </c>
    </row>
    <row customHeight="1" ht="14.4" r="1420" s="106" spans="1:21">
      <c r="B1420" s="105" t="s">
        <v>542</v>
      </c>
      <c r="C1420" s="105" t="n">
        <v>61004</v>
      </c>
      <c r="D1420" s="105" t="n">
        <v>2817.2651</v>
      </c>
      <c r="E1420" s="105" t="n">
        <v>68034</v>
      </c>
      <c r="F1420" s="105" t="n">
        <v>3195.451</v>
      </c>
      <c r="G1420" s="105" t="n">
        <v>1046442</v>
      </c>
      <c r="H1420" s="105" t="n">
        <v>47160.8754</v>
      </c>
      <c r="I1420" s="161">
        <f>SUM(D1420-F1420)</f>
        <v/>
      </c>
      <c r="J1420" s="161">
        <f>SUM(G1420/G1411*100-100)</f>
        <v/>
      </c>
    </row>
    <row customHeight="1" ht="14.4" r="1421" s="106" spans="1:21">
      <c r="B1421" s="105" t="s">
        <v>543</v>
      </c>
      <c r="C1421" s="105" t="n">
        <v>44101</v>
      </c>
      <c r="D1421" s="105" t="n">
        <v>2039.0044</v>
      </c>
      <c r="E1421" s="105" t="n">
        <v>44602</v>
      </c>
      <c r="F1421" s="105" t="n">
        <v>2053.3864</v>
      </c>
      <c r="G1421" s="105" t="n">
        <v>73706</v>
      </c>
      <c r="H1421" s="105" t="n">
        <v>3344.55</v>
      </c>
      <c r="I1421" s="161">
        <f>SUM(D1421-F1421)</f>
        <v/>
      </c>
      <c r="J1421" s="161">
        <f>SUM(G1421/G1412*100-100)</f>
        <v/>
      </c>
    </row>
    <row customHeight="1" ht="14.4" r="1422" s="106" spans="1:21">
      <c r="B1422" s="153" t="s">
        <v>544</v>
      </c>
      <c r="C1422" s="153">
        <f>SUM(C1418:C1421)</f>
        <v/>
      </c>
      <c r="D1422" s="157">
        <f>SUM(D1418:D1421)</f>
        <v/>
      </c>
      <c r="E1422" s="153">
        <f>SUM(E1418:E1421)</f>
        <v/>
      </c>
      <c r="F1422" s="157">
        <f>SUM(F1418:F1421)</f>
        <v/>
      </c>
      <c r="G1422" s="153">
        <f>SUM(G1418:G1421)</f>
        <v/>
      </c>
      <c r="H1422" s="153">
        <f>SUM(H1418:H1421)</f>
        <v/>
      </c>
      <c r="I1422" s="161">
        <f>SUM(D1422-F1422)</f>
        <v/>
      </c>
      <c r="J1422" s="161">
        <f>SUM(G1422/G1413*100-100)</f>
        <v/>
      </c>
    </row>
    <row customHeight="1" ht="14.4" r="1423" s="106" spans="1:21">
      <c r="B1423" s="169" t="n"/>
      <c r="C1423" s="169" t="n"/>
      <c r="D1423" s="170" t="n"/>
      <c r="E1423" s="169" t="n"/>
      <c r="F1423" s="170" t="n"/>
      <c r="G1423" s="169" t="n"/>
      <c r="H1423" s="169" t="n"/>
      <c r="I1423" s="164" t="n"/>
      <c r="J1423" s="164" t="n"/>
    </row>
    <row customHeight="1" ht="14.4" r="1424" s="106" spans="1:21">
      <c r="B1424" s="128" t="s">
        <v>701</v>
      </c>
    </row>
    <row customHeight="1" ht="14.4" r="1425" s="106" spans="1:21">
      <c r="C1425" s="168" t="s">
        <v>529</v>
      </c>
      <c r="E1425" s="168" t="s">
        <v>530</v>
      </c>
      <c r="G1425" s="168" t="s">
        <v>531</v>
      </c>
      <c r="I1425" s="161" t="n"/>
      <c r="J1425" s="162" t="n"/>
    </row>
    <row customHeight="1" ht="27" r="1426" s="106" spans="1:21">
      <c r="C1426" s="120" t="s">
        <v>533</v>
      </c>
      <c r="D1426" s="120" t="s">
        <v>534</v>
      </c>
      <c r="E1426" s="120" t="s">
        <v>533</v>
      </c>
      <c r="F1426" s="120" t="s">
        <v>534</v>
      </c>
      <c r="G1426" s="120" t="s">
        <v>533</v>
      </c>
      <c r="H1426" s="120" t="s">
        <v>534</v>
      </c>
      <c r="I1426" s="163" t="s">
        <v>535</v>
      </c>
      <c r="J1426" s="163" t="s">
        <v>536</v>
      </c>
    </row>
    <row customHeight="1" ht="14.4" r="1427" s="106" spans="1:21">
      <c r="B1427" s="105" t="s">
        <v>540</v>
      </c>
      <c r="C1427" s="105" t="n">
        <v>34300</v>
      </c>
      <c r="D1427" s="105" t="n">
        <v>1865.9546</v>
      </c>
      <c r="E1427" s="105" t="n">
        <v>19447</v>
      </c>
      <c r="F1427" s="105" t="n">
        <v>1004.8755</v>
      </c>
      <c r="G1427" s="105" t="n">
        <v>313185</v>
      </c>
      <c r="H1427" s="105" t="n">
        <v>17261.6249</v>
      </c>
      <c r="I1427" s="161">
        <f>SUM(D1427-F1427)</f>
        <v/>
      </c>
      <c r="J1427" s="161">
        <f>SUM(G1427/G1418*100-100)</f>
        <v/>
      </c>
    </row>
    <row customHeight="1" ht="14.4" r="1428" s="106" spans="1:21">
      <c r="B1428" s="105" t="s">
        <v>541</v>
      </c>
      <c r="C1428" s="105" t="n">
        <v>388961</v>
      </c>
      <c r="D1428" s="105" t="n">
        <v>21289.193</v>
      </c>
      <c r="E1428" s="105" t="n">
        <v>384640</v>
      </c>
      <c r="F1428" s="105" t="n">
        <v>21050.5826</v>
      </c>
      <c r="G1428" s="105" t="n">
        <v>1378144</v>
      </c>
      <c r="H1428" s="105" t="n">
        <v>76811.927</v>
      </c>
      <c r="I1428" s="161">
        <f>SUM(D1428-F1428)</f>
        <v/>
      </c>
      <c r="J1428" s="161">
        <f>SUM(G1428/G1419*100-100)</f>
        <v/>
      </c>
    </row>
    <row customHeight="1" ht="14.4" r="1429" s="106" spans="1:21">
      <c r="B1429" s="105" t="s">
        <v>542</v>
      </c>
      <c r="C1429" s="105" t="n">
        <v>58372</v>
      </c>
      <c r="D1429" s="105" t="n">
        <v>2677.787</v>
      </c>
      <c r="E1429" s="105" t="n">
        <v>62931</v>
      </c>
      <c r="F1429" s="105" t="n">
        <v>2930.9093</v>
      </c>
      <c r="G1429" s="105" t="n">
        <v>1038751</v>
      </c>
      <c r="H1429" s="105" t="n">
        <v>47035.8489</v>
      </c>
      <c r="I1429" s="161">
        <f>SUM(D1429-F1429)</f>
        <v/>
      </c>
      <c r="J1429" s="161">
        <f>SUM(G1429/G1420*100-100)</f>
        <v/>
      </c>
    </row>
    <row customHeight="1" ht="14.4" r="1430" s="106" spans="1:21">
      <c r="B1430" s="105" t="s">
        <v>543</v>
      </c>
      <c r="C1430" s="105" t="n">
        <v>39640</v>
      </c>
      <c r="D1430" s="105" t="n">
        <v>1808.5242</v>
      </c>
      <c r="E1430" s="105" t="n">
        <v>39315</v>
      </c>
      <c r="F1430" s="105" t="n">
        <v>1778.2632</v>
      </c>
      <c r="G1430" s="105" t="n">
        <v>77097</v>
      </c>
      <c r="H1430" s="105" t="n">
        <v>3519.1915</v>
      </c>
      <c r="I1430" s="161">
        <f>SUM(D1430-F1430)</f>
        <v/>
      </c>
      <c r="J1430" s="161">
        <f>SUM(G1430/G1421*100-100)</f>
        <v/>
      </c>
    </row>
    <row customHeight="1" ht="14.4" r="1431" s="106" spans="1:21">
      <c r="B1431" s="153" t="s">
        <v>544</v>
      </c>
      <c r="C1431" s="153">
        <f>SUM(C1427:C1430)</f>
        <v/>
      </c>
      <c r="D1431" s="157">
        <f>SUM(D1427:D1430)</f>
        <v/>
      </c>
      <c r="E1431" s="153">
        <f>SUM(E1427:E1430)</f>
        <v/>
      </c>
      <c r="F1431" s="157">
        <f>SUM(F1427:F1430)</f>
        <v/>
      </c>
      <c r="G1431" s="153">
        <f>SUM(G1427:G1430)</f>
        <v/>
      </c>
      <c r="H1431" s="153">
        <f>SUM(H1427:H1430)</f>
        <v/>
      </c>
      <c r="I1431" s="161">
        <f>SUM(D1431-F1431)</f>
        <v/>
      </c>
      <c r="J1431" s="161">
        <f>SUM(G1431/G1422*100-100)</f>
        <v/>
      </c>
    </row>
    <row customHeight="1" ht="14.4" r="1432" s="106" spans="1:21">
      <c r="B1432" s="171" t="n"/>
      <c r="C1432" s="171" t="n"/>
      <c r="D1432" s="172" t="n"/>
      <c r="E1432" s="171" t="n"/>
      <c r="F1432" s="172" t="n"/>
      <c r="G1432" s="171" t="n"/>
      <c r="H1432" s="171" t="n"/>
      <c r="I1432" s="164" t="n"/>
      <c r="J1432" s="164" t="n"/>
    </row>
    <row customHeight="1" ht="14.4" r="1433" s="106" spans="1:21">
      <c r="B1433" s="128" t="s">
        <v>702</v>
      </c>
    </row>
    <row customHeight="1" ht="15" r="1434" s="106" spans="1:21">
      <c r="C1434" s="168" t="s">
        <v>529</v>
      </c>
      <c r="E1434" s="168" t="s">
        <v>530</v>
      </c>
      <c r="G1434" s="168" t="s">
        <v>531</v>
      </c>
      <c r="I1434" s="161" t="n"/>
      <c r="J1434" s="162" t="n"/>
    </row>
    <row customHeight="1" ht="27" r="1435" s="106" spans="1:21">
      <c r="C1435" s="120" t="s">
        <v>533</v>
      </c>
      <c r="D1435" s="120" t="s">
        <v>534</v>
      </c>
      <c r="E1435" s="120" t="s">
        <v>533</v>
      </c>
      <c r="F1435" s="120" t="s">
        <v>534</v>
      </c>
      <c r="G1435" s="120" t="s">
        <v>533</v>
      </c>
      <c r="H1435" s="120" t="s">
        <v>534</v>
      </c>
      <c r="I1435" s="163" t="s">
        <v>535</v>
      </c>
      <c r="J1435" s="163" t="s">
        <v>536</v>
      </c>
    </row>
    <row customHeight="1" ht="14.4" r="1436" s="106" spans="1:21">
      <c r="B1436" s="105" t="s">
        <v>540</v>
      </c>
      <c r="C1436" s="105" t="n">
        <v>35287</v>
      </c>
      <c r="D1436" s="105" t="n">
        <v>1892.9629</v>
      </c>
      <c r="E1436" s="105" t="n">
        <v>25150</v>
      </c>
      <c r="F1436" s="105" t="n">
        <v>1339.2782</v>
      </c>
      <c r="G1436" s="105" t="n">
        <v>308544</v>
      </c>
      <c r="H1436" s="105" t="n">
        <v>16937.2932</v>
      </c>
      <c r="I1436" s="173">
        <f>SUM(D1436-F1436)</f>
        <v/>
      </c>
      <c r="J1436" s="174">
        <f>SUM(G1436/G1427*100-100)</f>
        <v/>
      </c>
    </row>
    <row customHeight="1" ht="14.4" r="1437" s="106" spans="1:21">
      <c r="B1437" s="105" t="s">
        <v>541</v>
      </c>
      <c r="C1437" s="105" t="n">
        <v>413802</v>
      </c>
      <c r="D1437" s="105" t="n">
        <v>22716.7415</v>
      </c>
      <c r="E1437" s="105" t="n">
        <v>398207</v>
      </c>
      <c r="F1437" s="105" t="n">
        <v>21843.2588</v>
      </c>
      <c r="G1437" s="105" t="n">
        <v>1391184</v>
      </c>
      <c r="H1437" s="105" t="n">
        <v>76774.46980000001</v>
      </c>
      <c r="I1437" s="161">
        <f>SUM(D1437-F1437)</f>
        <v/>
      </c>
      <c r="J1437" s="161">
        <f>SUM(G1437/G1428*100-100)</f>
        <v/>
      </c>
    </row>
    <row customHeight="1" ht="14.4" r="1438" s="106" spans="1:21">
      <c r="B1438" s="105" t="s">
        <v>542</v>
      </c>
      <c r="C1438" s="105" t="n">
        <v>60762</v>
      </c>
      <c r="D1438" s="105" t="n">
        <v>2838.5803</v>
      </c>
      <c r="E1438" s="105" t="n">
        <v>75739</v>
      </c>
      <c r="F1438" s="105" t="n">
        <v>3522.1788</v>
      </c>
      <c r="G1438" s="105" t="n">
        <v>1036854</v>
      </c>
      <c r="H1438" s="105" t="n">
        <v>46603.3472</v>
      </c>
      <c r="I1438" s="161">
        <f>SUM(D1438-F1438)</f>
        <v/>
      </c>
      <c r="J1438" s="161">
        <f>SUM(G1438/G1429*100-100)</f>
        <v/>
      </c>
    </row>
    <row customHeight="1" ht="14.4" r="1439" s="106" spans="1:21">
      <c r="B1439" s="105" t="s">
        <v>543</v>
      </c>
      <c r="C1439" s="105" t="n">
        <v>34451</v>
      </c>
      <c r="D1439" s="105" t="n">
        <v>1611.7835</v>
      </c>
      <c r="E1439" s="105" t="n">
        <v>34731</v>
      </c>
      <c r="F1439" s="105" t="n">
        <v>1616.5999</v>
      </c>
      <c r="G1439" s="105" t="n">
        <v>79887</v>
      </c>
      <c r="H1439" s="105" t="n">
        <v>3648.1842</v>
      </c>
      <c r="I1439" s="161">
        <f>SUM(D1439-F1439)</f>
        <v/>
      </c>
      <c r="J1439" s="161">
        <f>SUM(G1439/G1430*100-100)</f>
        <v/>
      </c>
    </row>
    <row customHeight="1" ht="14.4" r="1440" s="106" spans="1:21">
      <c r="B1440" s="153" t="s">
        <v>544</v>
      </c>
      <c r="C1440" s="153">
        <f>SUM(C1436:C1439)</f>
        <v/>
      </c>
      <c r="D1440" s="157">
        <f>SUM(D1436:D1439)</f>
        <v/>
      </c>
      <c r="E1440" s="153">
        <f>SUM(E1436:E1439)</f>
        <v/>
      </c>
      <c r="F1440" s="157">
        <f>SUM(F1436:F1439)</f>
        <v/>
      </c>
      <c r="G1440" s="153">
        <f>SUM(G1436:G1439)</f>
        <v/>
      </c>
      <c r="H1440" s="153">
        <f>SUM(H1436:H1439)</f>
        <v/>
      </c>
      <c r="I1440" s="161">
        <f>SUM(D1440-F1440)</f>
        <v/>
      </c>
      <c r="J1440" s="161">
        <f>SUM(G1440/G1431*100-100)</f>
        <v/>
      </c>
    </row>
    <row customHeight="1" ht="14.4" r="1441" s="106" spans="1:21">
      <c r="B1441" s="169" t="n"/>
      <c r="C1441" s="169" t="n"/>
      <c r="D1441" s="170" t="n"/>
      <c r="E1441" s="169" t="n"/>
      <c r="F1441" s="170" t="n"/>
      <c r="G1441" s="169" t="n"/>
      <c r="H1441" s="169" t="n"/>
      <c r="I1441" s="164" t="n"/>
      <c r="J1441" s="164" t="n"/>
    </row>
    <row customHeight="1" ht="14.4" r="1442" s="106" spans="1:21">
      <c r="B1442" s="128" t="s">
        <v>703</v>
      </c>
    </row>
    <row customHeight="1" ht="14.4" r="1443" s="106" spans="1:21">
      <c r="C1443" s="168" t="s">
        <v>529</v>
      </c>
      <c r="E1443" s="168" t="s">
        <v>530</v>
      </c>
      <c r="G1443" s="168" t="s">
        <v>531</v>
      </c>
      <c r="I1443" s="161" t="n"/>
      <c r="J1443" s="162" t="n"/>
    </row>
    <row customHeight="1" ht="27" r="1444" s="106" spans="1:21">
      <c r="C1444" s="120" t="s">
        <v>533</v>
      </c>
      <c r="D1444" s="120" t="s">
        <v>534</v>
      </c>
      <c r="E1444" s="120" t="s">
        <v>533</v>
      </c>
      <c r="F1444" s="120" t="s">
        <v>534</v>
      </c>
      <c r="G1444" s="120" t="s">
        <v>533</v>
      </c>
      <c r="H1444" s="120" t="s">
        <v>534</v>
      </c>
      <c r="I1444" s="163" t="s">
        <v>535</v>
      </c>
      <c r="J1444" s="163" t="s">
        <v>536</v>
      </c>
    </row>
    <row customHeight="1" ht="14.4" r="1445" s="106" spans="1:21">
      <c r="B1445" s="105" t="s">
        <v>540</v>
      </c>
      <c r="C1445" s="105" t="n">
        <v>44957</v>
      </c>
      <c r="D1445" s="105" t="n">
        <v>2463.4854</v>
      </c>
      <c r="E1445" s="105" t="n">
        <v>47360</v>
      </c>
      <c r="F1445" s="105" t="n">
        <v>2578.339</v>
      </c>
      <c r="G1445" s="105" t="n">
        <v>332885</v>
      </c>
      <c r="H1445" s="105" t="n">
        <v>18398.4624</v>
      </c>
      <c r="I1445" s="161">
        <f>SUM(D1445-F1445)</f>
        <v/>
      </c>
      <c r="J1445" s="161">
        <f>SUM(G1445/G1436*100-100)</f>
        <v/>
      </c>
      <c r="K1445" s="105" t="s">
        <v>704</v>
      </c>
    </row>
    <row customHeight="1" ht="14.4" r="1446" s="106" spans="1:21">
      <c r="B1446" s="105" t="s">
        <v>541</v>
      </c>
      <c r="C1446" s="105" t="n">
        <v>518998</v>
      </c>
      <c r="D1446" s="105" t="n">
        <v>28287.0848</v>
      </c>
      <c r="E1446" s="105" t="n">
        <v>526316</v>
      </c>
      <c r="F1446" s="105" t="n">
        <v>28691.9129</v>
      </c>
      <c r="G1446" s="105" t="n">
        <v>1463548</v>
      </c>
      <c r="H1446" s="105" t="n">
        <v>81200.89539999999</v>
      </c>
      <c r="I1446" s="161">
        <f>SUM(D1446-F1446)</f>
        <v/>
      </c>
      <c r="J1446" s="161">
        <f>SUM(G1446/G1437*100-100)</f>
        <v/>
      </c>
    </row>
    <row customHeight="1" ht="14.4" r="1447" s="106" spans="1:21">
      <c r="B1447" s="105" t="s">
        <v>542</v>
      </c>
      <c r="C1447" s="105" t="n">
        <v>65612</v>
      </c>
      <c r="D1447" s="105" t="n">
        <v>3027.1369</v>
      </c>
      <c r="E1447" s="105" t="n">
        <v>87282</v>
      </c>
      <c r="F1447" s="105" t="n">
        <v>3982.5243</v>
      </c>
      <c r="G1447" s="105" t="n">
        <v>1032864</v>
      </c>
      <c r="H1447" s="105" t="n">
        <v>46468.0556</v>
      </c>
      <c r="I1447" s="161">
        <f>SUM(D1447-F1447)</f>
        <v/>
      </c>
      <c r="J1447" s="161">
        <f>SUM(G1447/G1438*100-100)</f>
        <v/>
      </c>
    </row>
    <row customHeight="1" ht="14.4" r="1448" s="106" spans="1:21">
      <c r="B1448" s="105" t="s">
        <v>543</v>
      </c>
      <c r="C1448" s="105" t="n">
        <v>45319</v>
      </c>
      <c r="D1448" s="105" t="n">
        <v>2064.1416</v>
      </c>
      <c r="E1448" s="105" t="n">
        <v>47851</v>
      </c>
      <c r="F1448" s="105" t="n">
        <v>2160.8663</v>
      </c>
      <c r="G1448" s="105" t="n">
        <v>82809</v>
      </c>
      <c r="H1448" s="105" t="n">
        <v>3772.8504</v>
      </c>
      <c r="I1448" s="161">
        <f>SUM(D1448-F1448)</f>
        <v/>
      </c>
      <c r="J1448" s="161">
        <f>SUM(G1448/G1439*100-100)</f>
        <v/>
      </c>
    </row>
    <row customHeight="1" ht="14.4" r="1449" s="106" spans="1:21">
      <c r="B1449" s="153" t="s">
        <v>544</v>
      </c>
      <c r="C1449" s="153">
        <f>SUM(C1445:C1448)</f>
        <v/>
      </c>
      <c r="D1449" s="157">
        <f>SUM(D1445:D1448)</f>
        <v/>
      </c>
      <c r="E1449" s="153">
        <f>SUM(E1445:E1448)</f>
        <v/>
      </c>
      <c r="F1449" s="157">
        <f>SUM(F1445:F1448)</f>
        <v/>
      </c>
      <c r="G1449" s="153">
        <f>SUM(G1445:G1448)</f>
        <v/>
      </c>
      <c r="H1449" s="153">
        <f>SUM(H1445:H1448)</f>
        <v/>
      </c>
      <c r="I1449" s="161">
        <f>SUM(D1449-F1449)</f>
        <v/>
      </c>
      <c r="J1449" s="161">
        <f>SUM(G1449/G1440*100-100)</f>
        <v/>
      </c>
    </row>
    <row customHeight="1" ht="14.4" r="1450" s="106" spans="1:21">
      <c r="B1450" s="169" t="n"/>
      <c r="C1450" s="169" t="n"/>
      <c r="D1450" s="170" t="n"/>
      <c r="E1450" s="169" t="n"/>
      <c r="F1450" s="170" t="n"/>
      <c r="G1450" s="169" t="n"/>
      <c r="H1450" s="169" t="n"/>
      <c r="I1450" s="164" t="n"/>
      <c r="J1450" s="164" t="n"/>
    </row>
    <row customHeight="1" ht="14.4" r="1451" s="106" spans="1:21">
      <c r="B1451" s="151" t="s">
        <v>705</v>
      </c>
    </row>
    <row customHeight="1" ht="14.4" r="1452" s="106" spans="1:21">
      <c r="B1452" s="153" t="n"/>
      <c r="C1452" s="154" t="s">
        <v>529</v>
      </c>
      <c r="E1452" s="154" t="s">
        <v>530</v>
      </c>
      <c r="G1452" s="154" t="s">
        <v>531</v>
      </c>
      <c r="I1452" s="161" t="n"/>
      <c r="J1452" s="162" t="n"/>
    </row>
    <row customHeight="1" ht="28.8" r="1453" s="106" spans="1:21">
      <c r="B1453" s="153" t="n"/>
      <c r="C1453" s="155" t="s">
        <v>533</v>
      </c>
      <c r="D1453" s="155" t="s">
        <v>534</v>
      </c>
      <c r="E1453" s="155" t="s">
        <v>533</v>
      </c>
      <c r="F1453" s="155" t="s">
        <v>534</v>
      </c>
      <c r="G1453" s="155" t="s">
        <v>533</v>
      </c>
      <c r="H1453" s="155" t="s">
        <v>534</v>
      </c>
      <c r="I1453" s="163" t="s">
        <v>535</v>
      </c>
      <c r="J1453" s="163" t="s">
        <v>536</v>
      </c>
    </row>
    <row customHeight="1" ht="14.4" r="1454" s="106" spans="1:21">
      <c r="B1454" s="153" t="s">
        <v>540</v>
      </c>
      <c r="C1454" s="153" t="n">
        <v>42361</v>
      </c>
      <c r="D1454" s="157" t="n">
        <v>2284.1185</v>
      </c>
      <c r="E1454" s="153" t="n">
        <v>31622</v>
      </c>
      <c r="F1454" s="157" t="n">
        <v>1692.1382</v>
      </c>
      <c r="G1454" s="153" t="n">
        <v>336346</v>
      </c>
      <c r="H1454" s="157" t="n">
        <v>18560.9057</v>
      </c>
      <c r="I1454" s="161">
        <f>SUM(D1454-F1454)</f>
        <v/>
      </c>
      <c r="J1454" s="161">
        <f>SUM(G1454/G1445*100-100)</f>
        <v/>
      </c>
    </row>
    <row customHeight="1" ht="14.4" r="1455" s="106" spans="1:21">
      <c r="B1455" s="153" t="s">
        <v>541</v>
      </c>
      <c r="C1455" s="153" t="n">
        <v>610246</v>
      </c>
      <c r="D1455" s="157" t="n">
        <v>33481.7815</v>
      </c>
      <c r="E1455" s="153" t="n">
        <v>595425</v>
      </c>
      <c r="F1455" s="157" t="n">
        <v>32776.1422</v>
      </c>
      <c r="G1455" s="153" t="n">
        <v>1507988</v>
      </c>
      <c r="H1455" s="157" t="n">
        <v>83731.72560000001</v>
      </c>
      <c r="I1455" s="161">
        <f>SUM(D1455-F1455)</f>
        <v/>
      </c>
      <c r="J1455" s="161">
        <f>SUM(G1455/G1446*100-100)</f>
        <v/>
      </c>
    </row>
    <row customHeight="1" ht="14.4" r="1456" s="106" spans="1:21">
      <c r="B1456" s="153" t="s">
        <v>542</v>
      </c>
      <c r="C1456" s="153" t="n">
        <v>91796</v>
      </c>
      <c r="D1456" s="157" t="n">
        <v>4179.2022</v>
      </c>
      <c r="E1456" s="153" t="n">
        <v>81865</v>
      </c>
      <c r="F1456" s="157" t="n">
        <v>3734.9485</v>
      </c>
      <c r="G1456" s="153" t="n">
        <v>1039993</v>
      </c>
      <c r="H1456" s="157" t="n">
        <v>46770.5569</v>
      </c>
      <c r="I1456" s="161">
        <f>SUM(D1456-F1456)</f>
        <v/>
      </c>
      <c r="J1456" s="161">
        <f>SUM(G1456/G1447*100-100)</f>
        <v/>
      </c>
    </row>
    <row customHeight="1" ht="14.4" r="1457" s="106" spans="1:21">
      <c r="B1457" s="153" t="s">
        <v>543</v>
      </c>
      <c r="C1457" s="153" t="n">
        <v>52435</v>
      </c>
      <c r="D1457" s="157" t="n">
        <v>2392.5451</v>
      </c>
      <c r="E1457" s="153" t="n">
        <v>54215</v>
      </c>
      <c r="F1457" s="157" t="n">
        <v>2468.8849</v>
      </c>
      <c r="G1457" s="153" t="n">
        <v>85693</v>
      </c>
      <c r="H1457" s="157" t="n">
        <v>3907.6329</v>
      </c>
      <c r="I1457" s="161">
        <f>SUM(D1457-F1457)</f>
        <v/>
      </c>
      <c r="J1457" s="161">
        <f>SUM(G1457/G1448*100-100)</f>
        <v/>
      </c>
    </row>
    <row customHeight="1" ht="14.4" r="1458" s="106" spans="1:21">
      <c r="B1458" s="153" t="s">
        <v>544</v>
      </c>
      <c r="C1458" s="153">
        <f>SUM(C1454:C1457)</f>
        <v/>
      </c>
      <c r="D1458" s="157">
        <f>SUM(D1454:D1457)</f>
        <v/>
      </c>
      <c r="E1458" s="153">
        <f>SUM(E1454:E1457)</f>
        <v/>
      </c>
      <c r="F1458" s="157">
        <f>SUM(F1454:F1457)</f>
        <v/>
      </c>
      <c r="G1458" s="153">
        <f>SUM(G1454:G1457)</f>
        <v/>
      </c>
      <c r="H1458" s="153">
        <f>SUM(H1454:H1457)</f>
        <v/>
      </c>
      <c r="I1458" s="161">
        <f>SUM(D1458-F1458)</f>
        <v/>
      </c>
      <c r="J1458" s="161">
        <f>SUM(G1458/G1449*100-100)</f>
        <v/>
      </c>
    </row>
    <row customHeight="1" ht="14.4" r="1459" s="106" spans="1:21">
      <c r="B1459" s="169" t="n"/>
      <c r="C1459" s="169" t="n"/>
      <c r="D1459" s="170" t="n"/>
      <c r="E1459" s="169" t="n"/>
      <c r="F1459" s="170" t="n"/>
      <c r="G1459" s="169" t="n"/>
      <c r="H1459" s="169" t="n"/>
      <c r="I1459" s="164" t="n"/>
      <c r="J1459" s="164" t="n"/>
    </row>
    <row customHeight="1" ht="14.4" r="1460" s="106" spans="1:21">
      <c r="B1460" s="151" t="s">
        <v>706</v>
      </c>
    </row>
    <row customHeight="1" ht="14.4" r="1461" s="106" spans="1:21">
      <c r="B1461" s="153" t="n"/>
      <c r="C1461" s="154" t="s">
        <v>529</v>
      </c>
      <c r="E1461" s="154" t="s">
        <v>530</v>
      </c>
      <c r="G1461" s="154" t="s">
        <v>531</v>
      </c>
      <c r="I1461" s="161" t="n"/>
      <c r="J1461" s="162" t="n"/>
    </row>
    <row customHeight="1" ht="28.8" r="1462" s="106" spans="1:21">
      <c r="B1462" s="153" t="n"/>
      <c r="C1462" s="155" t="s">
        <v>533</v>
      </c>
      <c r="D1462" s="155" t="s">
        <v>534</v>
      </c>
      <c r="E1462" s="155" t="s">
        <v>533</v>
      </c>
      <c r="F1462" s="155" t="s">
        <v>534</v>
      </c>
      <c r="G1462" s="155" t="s">
        <v>533</v>
      </c>
      <c r="H1462" s="155" t="s">
        <v>534</v>
      </c>
      <c r="I1462" s="163" t="s">
        <v>535</v>
      </c>
      <c r="J1462" s="163" t="s">
        <v>536</v>
      </c>
    </row>
    <row customHeight="1" ht="14.4" r="1463" s="106" spans="1:21">
      <c r="B1463" s="153" t="s">
        <v>540</v>
      </c>
      <c r="C1463" s="153" t="n">
        <v>41803</v>
      </c>
      <c r="D1463" s="157" t="n">
        <v>2319.1384</v>
      </c>
      <c r="E1463" s="153" t="n">
        <v>34109</v>
      </c>
      <c r="F1463" s="157" t="n">
        <v>1828.2252</v>
      </c>
      <c r="G1463" s="153" t="n">
        <v>360878</v>
      </c>
      <c r="H1463" s="157" t="n">
        <v>20118.1867</v>
      </c>
      <c r="I1463" s="161">
        <f>SUM(D1463-F1463)</f>
        <v/>
      </c>
      <c r="J1463" s="161">
        <f>SUM(G1463/G1454*100-100)</f>
        <v/>
      </c>
    </row>
    <row customHeight="1" ht="14.4" r="1464" s="106" spans="1:21">
      <c r="B1464" s="153" t="s">
        <v>541</v>
      </c>
      <c r="C1464" s="153" t="n">
        <v>662319</v>
      </c>
      <c r="D1464" s="157" t="n">
        <v>36579.2228</v>
      </c>
      <c r="E1464" s="153" t="n">
        <v>658108</v>
      </c>
      <c r="F1464" s="157" t="n">
        <v>36263.5883</v>
      </c>
      <c r="G1464" s="153" t="n">
        <v>1553461</v>
      </c>
      <c r="H1464" s="157" t="n">
        <v>87319.4832</v>
      </c>
      <c r="I1464" s="161">
        <f>SUM(D1464-F1464)</f>
        <v/>
      </c>
      <c r="J1464" s="161">
        <f>SUM(G1464/G1455*100-100)</f>
        <v/>
      </c>
    </row>
    <row customHeight="1" ht="14.4" r="1465" s="106" spans="1:21">
      <c r="B1465" s="153" t="s">
        <v>542</v>
      </c>
      <c r="C1465" s="153" t="n">
        <v>79529</v>
      </c>
      <c r="D1465" s="157" t="n">
        <v>3694.451</v>
      </c>
      <c r="E1465" s="153" t="n">
        <v>82936</v>
      </c>
      <c r="F1465" s="157" t="n">
        <v>3865.5119</v>
      </c>
      <c r="G1465" s="153" t="n">
        <v>1039096</v>
      </c>
      <c r="H1465" s="157" t="n">
        <v>47280.3092</v>
      </c>
      <c r="I1465" s="161">
        <f>SUM(D1465-F1465)</f>
        <v/>
      </c>
      <c r="J1465" s="161">
        <f>SUM(G1465/G1456*100-100)</f>
        <v/>
      </c>
    </row>
    <row customHeight="1" ht="14.4" r="1466" s="106" spans="1:21">
      <c r="B1466" s="153" t="s">
        <v>543</v>
      </c>
      <c r="C1466" s="153" t="n">
        <v>54125</v>
      </c>
      <c r="D1466" s="157" t="n">
        <v>2496.7816</v>
      </c>
      <c r="E1466" s="153" t="n">
        <v>56339</v>
      </c>
      <c r="F1466" s="157" t="n">
        <v>2593.1525</v>
      </c>
      <c r="G1466" s="153" t="n">
        <v>89419</v>
      </c>
      <c r="H1466" s="157" t="n">
        <v>4116.3745</v>
      </c>
      <c r="I1466" s="161">
        <f>SUM(D1466-F1466)</f>
        <v/>
      </c>
      <c r="J1466" s="161">
        <f>SUM(G1466/G1457*100-100)</f>
        <v/>
      </c>
    </row>
    <row customHeight="1" ht="14.4" r="1467" s="106" spans="1:21">
      <c r="B1467" s="153" t="s">
        <v>544</v>
      </c>
      <c r="C1467" s="153">
        <f>SUM(C1463:C1466)</f>
        <v/>
      </c>
      <c r="D1467" s="157">
        <f>SUM(D1463:D1466)</f>
        <v/>
      </c>
      <c r="E1467" s="153">
        <f>SUM(E1463:E1466)</f>
        <v/>
      </c>
      <c r="F1467" s="157">
        <f>SUM(F1463:F1466)</f>
        <v/>
      </c>
      <c r="G1467" s="153">
        <f>SUM(G1463:G1466)</f>
        <v/>
      </c>
      <c r="H1467" s="153">
        <f>SUM(H1463:H1466)</f>
        <v/>
      </c>
      <c r="I1467" s="161">
        <f>SUM(D1467-F1467)</f>
        <v/>
      </c>
      <c r="J1467" s="161">
        <f>SUM(G1467/G1458*100-100)</f>
        <v/>
      </c>
    </row>
    <row customHeight="1" ht="14.4" r="1469" s="106" spans="1:21">
      <c r="B1469" s="128" t="s">
        <v>707</v>
      </c>
    </row>
    <row customHeight="1" ht="14.4" r="1470" s="106" spans="1:21">
      <c r="C1470" s="168" t="s">
        <v>529</v>
      </c>
      <c r="E1470" s="168" t="s">
        <v>530</v>
      </c>
      <c r="G1470" s="168" t="s">
        <v>531</v>
      </c>
      <c r="I1470" s="161" t="n"/>
      <c r="J1470" s="162" t="n"/>
    </row>
    <row customHeight="1" ht="26.25" r="1471" s="106" spans="1:21">
      <c r="C1471" s="120" t="s">
        <v>533</v>
      </c>
      <c r="D1471" s="120" t="s">
        <v>534</v>
      </c>
      <c r="E1471" s="120" t="s">
        <v>533</v>
      </c>
      <c r="F1471" s="120" t="s">
        <v>534</v>
      </c>
      <c r="G1471" s="120" t="s">
        <v>533</v>
      </c>
      <c r="H1471" s="120" t="s">
        <v>534</v>
      </c>
      <c r="I1471" s="163" t="s">
        <v>535</v>
      </c>
      <c r="J1471" s="163" t="s">
        <v>536</v>
      </c>
    </row>
    <row customHeight="1" ht="14.4" r="1472" s="106" spans="1:21">
      <c r="B1472" s="105" t="s">
        <v>540</v>
      </c>
      <c r="C1472" s="105" t="n">
        <v>61152</v>
      </c>
      <c r="D1472" s="105" t="n">
        <v>3454.3444</v>
      </c>
      <c r="E1472" s="105" t="n">
        <v>58291</v>
      </c>
      <c r="F1472" s="105" t="n">
        <v>3203.4474</v>
      </c>
      <c r="G1472" s="105" t="n">
        <v>349349</v>
      </c>
      <c r="H1472" s="105" t="n">
        <v>19668.4657</v>
      </c>
      <c r="I1472" s="161">
        <f>SUM(D1472-F1472)</f>
        <v/>
      </c>
      <c r="J1472" s="161">
        <f>SUM(G1472/G1463*100-100)</f>
        <v/>
      </c>
    </row>
    <row customHeight="1" ht="14.4" r="1473" s="106" spans="1:21">
      <c r="B1473" s="105" t="s">
        <v>541</v>
      </c>
      <c r="C1473" s="105" t="n">
        <v>555462</v>
      </c>
      <c r="D1473" s="105" t="n">
        <v>30835.282</v>
      </c>
      <c r="E1473" s="105" t="n">
        <v>569792</v>
      </c>
      <c r="F1473" s="105" t="n">
        <v>31438.4352</v>
      </c>
      <c r="G1473" s="105" t="n">
        <v>1558990</v>
      </c>
      <c r="H1473" s="105" t="n">
        <v>88680.113</v>
      </c>
      <c r="I1473" s="161">
        <f>SUM(D1473-F1473)</f>
        <v/>
      </c>
      <c r="J1473" s="161">
        <f>SUM(G1473/G1464*100-100)</f>
        <v/>
      </c>
    </row>
    <row customHeight="1" ht="14.4" r="1474" s="106" spans="1:21">
      <c r="B1474" s="105" t="s">
        <v>542</v>
      </c>
      <c r="C1474" s="105" t="n">
        <v>72208</v>
      </c>
      <c r="D1474" s="105" t="n">
        <v>3418.1899</v>
      </c>
      <c r="E1474" s="105" t="n">
        <v>74126</v>
      </c>
      <c r="F1474" s="105" t="n">
        <v>3496.0649</v>
      </c>
      <c r="G1474" s="105" t="n">
        <v>1047586</v>
      </c>
      <c r="H1474" s="105" t="n">
        <v>48429.0979</v>
      </c>
      <c r="I1474" s="161">
        <f>SUM(D1474-F1474)</f>
        <v/>
      </c>
      <c r="J1474" s="161">
        <f>SUM(G1474/G1465*100-100)</f>
        <v/>
      </c>
    </row>
    <row customHeight="1" ht="14.4" r="1475" s="106" spans="1:21">
      <c r="B1475" s="105" t="s">
        <v>543</v>
      </c>
      <c r="C1475" s="105" t="n">
        <v>51477</v>
      </c>
      <c r="D1475" s="105" t="n">
        <v>2421.1493</v>
      </c>
      <c r="E1475" s="105" t="n">
        <v>52645</v>
      </c>
      <c r="F1475" s="105" t="n">
        <v>2472.158</v>
      </c>
      <c r="G1475" s="105" t="n">
        <v>92639</v>
      </c>
      <c r="H1475" s="105" t="n">
        <v>4322.9451</v>
      </c>
      <c r="I1475" s="161">
        <f>SUM(D1475-F1475)</f>
        <v/>
      </c>
      <c r="J1475" s="161">
        <f>SUM(G1475/G1466*100-100)</f>
        <v/>
      </c>
    </row>
    <row customHeight="1" ht="14.4" r="1476" s="106" spans="1:21">
      <c r="B1476" s="153" t="n"/>
      <c r="C1476" s="153">
        <f>SUM(C1472:C1475)</f>
        <v/>
      </c>
      <c r="D1476" s="153">
        <f>SUM(D1472:D1475)</f>
        <v/>
      </c>
      <c r="E1476" s="153">
        <f>SUM(E1472:E1475)</f>
        <v/>
      </c>
      <c r="F1476" s="153">
        <f>SUM(F1472:F1475)</f>
        <v/>
      </c>
      <c r="G1476" s="153">
        <f>SUM(G1472:G1475)</f>
        <v/>
      </c>
      <c r="H1476" s="153">
        <f>SUM(H1472:H1475)</f>
        <v/>
      </c>
      <c r="I1476" s="161">
        <f>SUM(D1476-F1476)</f>
        <v/>
      </c>
      <c r="J1476" s="161">
        <f>SUM(G1476/G1467*100-100)</f>
        <v/>
      </c>
    </row>
    <row customHeight="1" ht="14.4" r="1478" s="106" spans="1:21">
      <c r="B1478" s="151" t="s">
        <v>708</v>
      </c>
    </row>
    <row customHeight="1" ht="14.4" r="1479" s="106" spans="1:21">
      <c r="B1479" s="153" t="n"/>
      <c r="C1479" s="154" t="s">
        <v>529</v>
      </c>
      <c r="E1479" s="154" t="s">
        <v>530</v>
      </c>
      <c r="G1479" s="154" t="s">
        <v>531</v>
      </c>
      <c r="I1479" s="161" t="n"/>
      <c r="J1479" s="162" t="n"/>
    </row>
    <row customHeight="1" ht="28.8" r="1480" s="106" spans="1:21">
      <c r="B1480" s="153" t="n"/>
      <c r="C1480" s="155" t="s">
        <v>533</v>
      </c>
      <c r="D1480" s="155" t="s">
        <v>534</v>
      </c>
      <c r="E1480" s="155" t="s">
        <v>533</v>
      </c>
      <c r="F1480" s="155" t="s">
        <v>534</v>
      </c>
      <c r="G1480" s="155" t="s">
        <v>533</v>
      </c>
      <c r="H1480" s="155" t="s">
        <v>534</v>
      </c>
      <c r="I1480" s="163" t="s">
        <v>535</v>
      </c>
      <c r="J1480" s="163" t="s">
        <v>536</v>
      </c>
    </row>
    <row customHeight="1" ht="14.4" r="1481" s="106" spans="1:21">
      <c r="B1481" s="153" t="s">
        <v>540</v>
      </c>
      <c r="C1481" s="153" t="n">
        <v>36909</v>
      </c>
      <c r="D1481" s="157" t="n">
        <v>2093.959</v>
      </c>
      <c r="E1481" s="153" t="n">
        <v>34033</v>
      </c>
      <c r="F1481" s="157" t="n">
        <v>1893.6372</v>
      </c>
      <c r="G1481" s="153" t="n">
        <v>356433</v>
      </c>
      <c r="H1481" s="157" t="n">
        <v>20071.2151</v>
      </c>
      <c r="I1481" s="161">
        <f>SUM(D1481-F1481)</f>
        <v/>
      </c>
      <c r="J1481" s="161">
        <f>SUM(G1481/G1472*100-100)</f>
        <v/>
      </c>
    </row>
    <row customHeight="1" ht="14.4" r="1482" s="106" spans="1:21">
      <c r="B1482" s="153" t="s">
        <v>541</v>
      </c>
      <c r="C1482" s="153" t="n">
        <v>604374</v>
      </c>
      <c r="D1482" s="157" t="n">
        <v>33666.3426</v>
      </c>
      <c r="E1482" s="153" t="n">
        <v>620101</v>
      </c>
      <c r="F1482" s="157" t="n">
        <v>34463.8181</v>
      </c>
      <c r="G1482" s="153" t="n">
        <v>1568487</v>
      </c>
      <c r="H1482" s="157" t="n">
        <v>89339.3505</v>
      </c>
      <c r="I1482" s="161">
        <f>SUM(D1482-F1482)</f>
        <v/>
      </c>
      <c r="J1482" s="161">
        <f>SUM(G1482/G1473*100-100)</f>
        <v/>
      </c>
    </row>
    <row customHeight="1" ht="14.4" r="1483" s="106" spans="1:21">
      <c r="B1483" s="153" t="s">
        <v>542</v>
      </c>
      <c r="C1483" s="153" t="n">
        <v>76467</v>
      </c>
      <c r="D1483" s="157" t="n">
        <v>3690.0651</v>
      </c>
      <c r="E1483" s="153" t="n">
        <v>99772</v>
      </c>
      <c r="F1483" s="157" t="n">
        <v>4816.5716</v>
      </c>
      <c r="G1483" s="153" t="n">
        <v>1053011</v>
      </c>
      <c r="H1483" s="157" t="n">
        <v>48892.4981</v>
      </c>
      <c r="I1483" s="161">
        <f>SUM(D1483-F1483)</f>
        <v/>
      </c>
      <c r="J1483" s="161">
        <f>SUM(G1483/G1474*100-100)</f>
        <v/>
      </c>
    </row>
    <row customHeight="1" ht="14.4" r="1484" s="106" spans="1:21">
      <c r="B1484" s="153" t="s">
        <v>543</v>
      </c>
      <c r="C1484" s="153" t="n">
        <v>63761</v>
      </c>
      <c r="D1484" s="157" t="n">
        <v>3117.3645</v>
      </c>
      <c r="E1484" s="153" t="n">
        <v>67476</v>
      </c>
      <c r="F1484" s="157" t="n">
        <v>3277.1793</v>
      </c>
      <c r="G1484" s="153" t="n">
        <v>98302</v>
      </c>
      <c r="H1484" s="157" t="n">
        <v>4620.5552</v>
      </c>
      <c r="I1484" s="161">
        <f>SUM(D1484-F1484)</f>
        <v/>
      </c>
      <c r="J1484" s="161">
        <f>SUM(G1484/G1475*100-100)</f>
        <v/>
      </c>
    </row>
    <row customHeight="1" ht="14.4" r="1485" s="106" spans="1:21">
      <c r="B1485" s="153" t="n"/>
      <c r="C1485" s="153">
        <f>SUM(C1481:C1484)</f>
        <v/>
      </c>
      <c r="D1485" s="153">
        <f>SUM(D1481:D1484)</f>
        <v/>
      </c>
      <c r="E1485" s="153">
        <f>SUM(E1481:E1484)</f>
        <v/>
      </c>
      <c r="F1485" s="153">
        <f>SUM(F1481:F1484)</f>
        <v/>
      </c>
      <c r="G1485" s="153">
        <f>SUM(G1481:G1484)</f>
        <v/>
      </c>
      <c r="H1485" s="153">
        <f>SUM(H1481:H1484)</f>
        <v/>
      </c>
      <c r="I1485" s="161">
        <f>SUM(D1485-F1485)</f>
        <v/>
      </c>
      <c r="J1485" s="161">
        <f>SUM(G1485/G1476*100-100)</f>
        <v/>
      </c>
    </row>
    <row customHeight="1" ht="14.4" r="1487" s="106" spans="1:21">
      <c r="B1487" s="128" t="s">
        <v>709</v>
      </c>
    </row>
    <row customHeight="1" ht="14.4" r="1488" s="106" spans="1:21">
      <c r="C1488" s="168" t="s">
        <v>529</v>
      </c>
      <c r="E1488" s="168" t="s">
        <v>530</v>
      </c>
      <c r="G1488" s="168" t="s">
        <v>531</v>
      </c>
      <c r="I1488" s="161" t="n"/>
      <c r="J1488" s="162" t="n"/>
    </row>
    <row customHeight="1" ht="27" r="1489" s="106" spans="1:21">
      <c r="C1489" s="120" t="s">
        <v>533</v>
      </c>
      <c r="D1489" s="120" t="s">
        <v>534</v>
      </c>
      <c r="E1489" s="120" t="s">
        <v>533</v>
      </c>
      <c r="F1489" s="120" t="s">
        <v>534</v>
      </c>
      <c r="G1489" s="120" t="s">
        <v>533</v>
      </c>
      <c r="H1489" s="120" t="s">
        <v>534</v>
      </c>
      <c r="I1489" s="163" t="s">
        <v>535</v>
      </c>
      <c r="J1489" s="163" t="s">
        <v>536</v>
      </c>
    </row>
    <row customHeight="1" ht="14.4" r="1490" s="106" spans="1:21">
      <c r="B1490" s="105" t="s">
        <v>540</v>
      </c>
      <c r="C1490" s="105" t="n">
        <v>35441</v>
      </c>
      <c r="D1490" s="105" t="n">
        <v>2011.7091</v>
      </c>
      <c r="E1490" s="105" t="n">
        <v>23128</v>
      </c>
      <c r="F1490" s="105" t="n">
        <v>1272.0998</v>
      </c>
      <c r="G1490" s="105" t="n">
        <v>359744</v>
      </c>
      <c r="H1490" s="105" t="n">
        <v>20275.9639</v>
      </c>
      <c r="I1490" s="161">
        <f>SUM(D1490-F1490)</f>
        <v/>
      </c>
      <c r="J1490" s="161">
        <f>SUM(G1490/G1481*100-100)</f>
        <v/>
      </c>
    </row>
    <row customHeight="1" ht="14.4" r="1491" s="106" spans="1:21">
      <c r="B1491" s="105" t="s">
        <v>541</v>
      </c>
      <c r="C1491" s="105" t="n">
        <v>591055</v>
      </c>
      <c r="D1491" s="105" t="n">
        <v>32865.605</v>
      </c>
      <c r="E1491" s="105" t="n">
        <v>612160</v>
      </c>
      <c r="F1491" s="105" t="n">
        <v>33944.0962</v>
      </c>
      <c r="G1491" s="105" t="n">
        <v>1552946</v>
      </c>
      <c r="H1491" s="105" t="n">
        <v>88399.75659999999</v>
      </c>
      <c r="I1491" s="161">
        <f>SUM(D1491-F1491)</f>
        <v/>
      </c>
      <c r="J1491" s="161">
        <f>SUM(G1491/G1482*100-100)</f>
        <v/>
      </c>
    </row>
    <row customHeight="1" ht="14.4" r="1492" s="106" spans="1:21">
      <c r="B1492" s="105" t="s">
        <v>542</v>
      </c>
      <c r="C1492" s="105" t="n">
        <v>111713</v>
      </c>
      <c r="D1492" s="105" t="n">
        <v>5335.6358</v>
      </c>
      <c r="E1492" s="105" t="n">
        <v>133599</v>
      </c>
      <c r="F1492" s="105" t="n">
        <v>6417.4874</v>
      </c>
      <c r="G1492" s="105" t="n">
        <v>1050361</v>
      </c>
      <c r="H1492" s="105" t="n">
        <v>48879.1369</v>
      </c>
      <c r="I1492" s="161">
        <f>SUM(D1492-F1492)</f>
        <v/>
      </c>
      <c r="J1492" s="161">
        <f>SUM(G1492/G1483*100-100)</f>
        <v/>
      </c>
    </row>
    <row customHeight="1" ht="14.4" r="1493" s="106" spans="1:21">
      <c r="B1493" s="105" t="s">
        <v>543</v>
      </c>
      <c r="C1493" s="105" t="n">
        <v>52001</v>
      </c>
      <c r="D1493" s="105" t="n">
        <v>2546.1428</v>
      </c>
      <c r="E1493" s="105" t="n">
        <v>55824</v>
      </c>
      <c r="F1493" s="105" t="n">
        <v>2745.6877</v>
      </c>
      <c r="G1493" s="105" t="n">
        <v>98879</v>
      </c>
      <c r="H1493" s="105" t="n">
        <v>4669.1794</v>
      </c>
      <c r="I1493" s="161">
        <f>SUM(D1493-F1493)</f>
        <v/>
      </c>
      <c r="J1493" s="161">
        <f>SUM(G1493/G1484*100-100)</f>
        <v/>
      </c>
    </row>
    <row customHeight="1" ht="14.4" r="1494" s="106" spans="1:21">
      <c r="B1494" s="153" t="n"/>
      <c r="C1494" s="153">
        <f>SUM(C1490:C1493)</f>
        <v/>
      </c>
      <c r="D1494" s="153">
        <f>SUM(D1490:D1493)</f>
        <v/>
      </c>
      <c r="E1494" s="153">
        <f>SUM(E1490:E1493)</f>
        <v/>
      </c>
      <c r="F1494" s="153">
        <f>SUM(F1490:F1493)</f>
        <v/>
      </c>
      <c r="G1494" s="153">
        <f>SUM(G1490:G1493)</f>
        <v/>
      </c>
      <c r="H1494" s="153">
        <f>SUM(H1490:H1493)</f>
        <v/>
      </c>
      <c r="I1494" s="161">
        <f>SUM(D1494-F1494)</f>
        <v/>
      </c>
      <c r="J1494" s="161">
        <f>SUM(G1494/G1485*100-100)</f>
        <v/>
      </c>
    </row>
    <row customHeight="1" ht="14.4" r="1496" s="106" spans="1:21">
      <c r="B1496" s="128" t="s">
        <v>710</v>
      </c>
    </row>
    <row customHeight="1" ht="14.4" r="1497" s="106" spans="1:21">
      <c r="C1497" s="168" t="s">
        <v>529</v>
      </c>
      <c r="E1497" s="168" t="s">
        <v>530</v>
      </c>
      <c r="G1497" s="168" t="s">
        <v>531</v>
      </c>
      <c r="I1497" s="161" t="n"/>
      <c r="J1497" s="162" t="n"/>
    </row>
    <row customHeight="1" ht="27" r="1498" s="106" spans="1:21">
      <c r="C1498" s="120" t="s">
        <v>533</v>
      </c>
      <c r="D1498" s="120" t="s">
        <v>534</v>
      </c>
      <c r="E1498" s="120" t="s">
        <v>533</v>
      </c>
      <c r="F1498" s="120" t="s">
        <v>534</v>
      </c>
      <c r="G1498" s="120" t="s">
        <v>533</v>
      </c>
      <c r="H1498" s="120" t="s">
        <v>534</v>
      </c>
      <c r="I1498" s="163" t="s">
        <v>535</v>
      </c>
      <c r="J1498" s="163" t="s">
        <v>536</v>
      </c>
    </row>
    <row customHeight="1" ht="14.4" r="1499" s="106" spans="1:21">
      <c r="B1499" s="105" t="s">
        <v>540</v>
      </c>
      <c r="C1499" s="105" t="n">
        <v>64464</v>
      </c>
      <c r="D1499" s="105" t="n">
        <v>3582.6779</v>
      </c>
      <c r="E1499" s="105" t="n">
        <v>66705</v>
      </c>
      <c r="F1499" s="105" t="n">
        <v>3743.5998</v>
      </c>
      <c r="G1499" s="105" t="n">
        <v>327277</v>
      </c>
      <c r="H1499" s="105" t="n">
        <v>18181.7227</v>
      </c>
      <c r="I1499" s="161">
        <f>SUM(D1499-F1499)</f>
        <v/>
      </c>
      <c r="J1499" s="161">
        <f>SUM(G1499/G1490*100-100)</f>
        <v/>
      </c>
    </row>
    <row customHeight="1" ht="14.4" r="1500" s="106" spans="1:21">
      <c r="B1500" s="105" t="s">
        <v>541</v>
      </c>
      <c r="C1500" s="105" t="n">
        <v>535419</v>
      </c>
      <c r="D1500" s="105" t="n">
        <v>29675.3293</v>
      </c>
      <c r="E1500" s="105" t="n">
        <v>540929</v>
      </c>
      <c r="F1500" s="105" t="n">
        <v>29970.5082</v>
      </c>
      <c r="G1500" s="105" t="n">
        <v>1539694</v>
      </c>
      <c r="H1500" s="105" t="n">
        <v>86466.16869999999</v>
      </c>
      <c r="I1500" s="161">
        <f>SUM(D1500-F1500)</f>
        <v/>
      </c>
      <c r="J1500" s="161">
        <f>SUM(G1500/G1491*100-100)</f>
        <v/>
      </c>
    </row>
    <row customHeight="1" ht="14.4" r="1501" s="106" spans="1:21">
      <c r="B1501" s="105" t="s">
        <v>542</v>
      </c>
      <c r="C1501" s="105" t="n">
        <v>310624</v>
      </c>
      <c r="D1501" s="105" t="n">
        <v>14507.1899</v>
      </c>
      <c r="E1501" s="105" t="n">
        <v>348730</v>
      </c>
      <c r="F1501" s="105" t="n">
        <v>16294.6113</v>
      </c>
      <c r="G1501" s="105" t="n">
        <v>1064647</v>
      </c>
      <c r="H1501" s="105" t="n">
        <v>48796.9516</v>
      </c>
      <c r="I1501" s="161">
        <f>SUM(D1501-F1501)</f>
        <v/>
      </c>
      <c r="J1501" s="161">
        <f>SUM(G1501/G1492*100-100)</f>
        <v/>
      </c>
    </row>
    <row customHeight="1" ht="14.4" r="1502" s="106" spans="1:21">
      <c r="B1502" s="105" t="s">
        <v>543</v>
      </c>
      <c r="C1502" s="105" t="n">
        <v>59075</v>
      </c>
      <c r="D1502" s="105" t="n">
        <v>2852.1514</v>
      </c>
      <c r="E1502" s="105" t="n">
        <v>62951</v>
      </c>
      <c r="F1502" s="105" t="n">
        <v>3048.6985</v>
      </c>
      <c r="G1502" s="105" t="n">
        <v>100813</v>
      </c>
      <c r="H1502" s="105" t="n">
        <v>4636.7112</v>
      </c>
      <c r="I1502" s="161">
        <f>SUM(D1502-F1502)</f>
        <v/>
      </c>
      <c r="J1502" s="161">
        <f>SUM(G1502/G1493*100-100)</f>
        <v/>
      </c>
    </row>
    <row customHeight="1" ht="14.4" r="1503" s="106" spans="1:21">
      <c r="B1503" s="153" t="n"/>
      <c r="C1503" s="153">
        <f>SUM(C1499:C1502)</f>
        <v/>
      </c>
      <c r="D1503" s="153">
        <f>SUM(D1499:D1502)</f>
        <v/>
      </c>
      <c r="E1503" s="153">
        <f>SUM(E1499:E1502)</f>
        <v/>
      </c>
      <c r="F1503" s="153">
        <f>SUM(F1499:F1502)</f>
        <v/>
      </c>
      <c r="G1503" s="153">
        <f>SUM(G1499:G1502)</f>
        <v/>
      </c>
      <c r="H1503" s="153">
        <f>SUM(H1499:H1502)</f>
        <v/>
      </c>
      <c r="I1503" s="161">
        <f>SUM(D1503-F1503)</f>
        <v/>
      </c>
      <c r="J1503" s="161">
        <f>SUM(G1503/G1494*100-100)</f>
        <v/>
      </c>
    </row>
    <row customHeight="1" ht="14.4" r="1505" s="106" spans="1:21">
      <c r="B1505" s="128" t="s">
        <v>711</v>
      </c>
    </row>
    <row customHeight="1" ht="14.4" r="1506" s="106" spans="1:21">
      <c r="C1506" s="168" t="s">
        <v>529</v>
      </c>
      <c r="E1506" s="168" t="s">
        <v>530</v>
      </c>
      <c r="G1506" s="168" t="s">
        <v>531</v>
      </c>
      <c r="I1506" s="161" t="n"/>
      <c r="J1506" s="162" t="n"/>
    </row>
    <row customHeight="1" ht="27" r="1507" s="106" spans="1:21">
      <c r="C1507" s="120" t="s">
        <v>533</v>
      </c>
      <c r="D1507" s="120" t="s">
        <v>534</v>
      </c>
      <c r="E1507" s="120" t="s">
        <v>533</v>
      </c>
      <c r="F1507" s="120" t="s">
        <v>534</v>
      </c>
      <c r="G1507" s="120" t="s">
        <v>533</v>
      </c>
      <c r="H1507" s="120" t="s">
        <v>534</v>
      </c>
      <c r="I1507" s="163" t="s">
        <v>535</v>
      </c>
      <c r="J1507" s="163" t="s">
        <v>536</v>
      </c>
    </row>
    <row customHeight="1" ht="14.4" r="1508" s="106" spans="1:21">
      <c r="B1508" s="105" t="s">
        <v>540</v>
      </c>
      <c r="C1508" s="105" t="n">
        <v>154024</v>
      </c>
      <c r="D1508" s="105" t="n">
        <v>8529.5628</v>
      </c>
      <c r="E1508" s="105" t="n">
        <v>150056</v>
      </c>
      <c r="F1508" s="105" t="n">
        <v>8322.0605</v>
      </c>
      <c r="G1508" s="105" t="n">
        <v>383957</v>
      </c>
      <c r="H1508" s="105" t="n">
        <v>21401.4907</v>
      </c>
      <c r="I1508" s="161">
        <f>SUM(D1508-F1508)</f>
        <v/>
      </c>
      <c r="J1508" s="161">
        <f>SUM(G1508/G1499*100-100)</f>
        <v/>
      </c>
    </row>
    <row customHeight="1" ht="14.4" r="1509" s="106" spans="1:21">
      <c r="B1509" s="105" t="s">
        <v>541</v>
      </c>
      <c r="C1509" s="105" t="n">
        <v>798168</v>
      </c>
      <c r="D1509" s="105" t="n">
        <v>44089.2668</v>
      </c>
      <c r="E1509" s="105" t="n">
        <v>813754</v>
      </c>
      <c r="F1509" s="105" t="n">
        <v>44995.477</v>
      </c>
      <c r="G1509" s="105" t="n">
        <v>1555773</v>
      </c>
      <c r="H1509" s="105" t="n">
        <v>87217.15180000001</v>
      </c>
      <c r="I1509" s="161">
        <f>SUM(D1509-F1509)</f>
        <v/>
      </c>
      <c r="J1509" s="161">
        <f>SUM(G1509/G1500*100-100)</f>
        <v/>
      </c>
    </row>
    <row customHeight="1" ht="14.4" r="1510" s="106" spans="1:21">
      <c r="B1510" s="105" t="s">
        <v>542</v>
      </c>
      <c r="C1510" s="105" t="n">
        <v>489086</v>
      </c>
      <c r="D1510" s="105" t="n">
        <v>22490.3545</v>
      </c>
      <c r="E1510" s="105" t="n">
        <v>505799</v>
      </c>
      <c r="F1510" s="105" t="n">
        <v>23246.7878</v>
      </c>
      <c r="G1510" s="105" t="n">
        <v>1096628</v>
      </c>
      <c r="H1510" s="105" t="n">
        <v>50374.7096</v>
      </c>
      <c r="I1510" s="161">
        <f>SUM(D1510-F1510)</f>
        <v/>
      </c>
      <c r="J1510" s="161">
        <f>SUM(G1510/G1501*100-100)</f>
        <v/>
      </c>
    </row>
    <row customHeight="1" ht="14.4" r="1511" s="106" spans="1:21">
      <c r="B1511" s="105" t="s">
        <v>543</v>
      </c>
      <c r="C1511" s="105" t="n">
        <v>70413</v>
      </c>
      <c r="D1511" s="105" t="n">
        <v>3286.5095</v>
      </c>
      <c r="E1511" s="105" t="n">
        <v>72825</v>
      </c>
      <c r="F1511" s="105" t="n">
        <v>3400.3922</v>
      </c>
      <c r="G1511" s="105" t="n">
        <v>101111</v>
      </c>
      <c r="H1511" s="105" t="n">
        <v>4641.1589</v>
      </c>
      <c r="I1511" s="161">
        <f>SUM(D1511-F1511)</f>
        <v/>
      </c>
      <c r="J1511" s="161">
        <f>SUM(G1511/G1502*100-100)</f>
        <v/>
      </c>
    </row>
    <row customHeight="1" ht="14.4" r="1512" s="106" spans="1:21">
      <c r="B1512" s="153" t="n"/>
      <c r="C1512" s="153">
        <f>SUM(C1508:C1511)</f>
        <v/>
      </c>
      <c r="D1512" s="153">
        <f>SUM(D1508:D1511)</f>
        <v/>
      </c>
      <c r="E1512" s="153">
        <f>SUM(E1508:E1511)</f>
        <v/>
      </c>
      <c r="F1512" s="153">
        <f>SUM(F1508:F1511)</f>
        <v/>
      </c>
      <c r="G1512" s="153">
        <f>SUM(G1508:G1511)</f>
        <v/>
      </c>
      <c r="H1512" s="153">
        <f>SUM(H1508:H1511)</f>
        <v/>
      </c>
      <c r="I1512" s="161">
        <f>SUM(D1512-F1512)</f>
        <v/>
      </c>
      <c r="J1512" s="161">
        <f>SUM(G1512/G1503*100-100)</f>
        <v/>
      </c>
    </row>
    <row customHeight="1" ht="14.4" r="1514" s="106" spans="1:21">
      <c r="B1514" s="128" t="s">
        <v>712</v>
      </c>
    </row>
    <row customHeight="1" ht="14.4" r="1515" s="106" spans="1:21">
      <c r="C1515" s="168" t="s">
        <v>529</v>
      </c>
      <c r="E1515" s="168" t="s">
        <v>530</v>
      </c>
      <c r="G1515" s="168" t="s">
        <v>531</v>
      </c>
      <c r="I1515" s="161" t="n"/>
      <c r="J1515" s="162" t="n"/>
    </row>
    <row customHeight="1" ht="27" r="1516" s="106" spans="1:21">
      <c r="C1516" s="120" t="s">
        <v>533</v>
      </c>
      <c r="D1516" s="120" t="s">
        <v>534</v>
      </c>
      <c r="E1516" s="120" t="s">
        <v>533</v>
      </c>
      <c r="F1516" s="120" t="s">
        <v>534</v>
      </c>
      <c r="G1516" s="120" t="s">
        <v>533</v>
      </c>
      <c r="H1516" s="120" t="s">
        <v>534</v>
      </c>
      <c r="I1516" s="163" t="s">
        <v>535</v>
      </c>
      <c r="J1516" s="163" t="s">
        <v>536</v>
      </c>
    </row>
    <row customHeight="1" ht="14.4" r="1517" s="106" spans="1:21">
      <c r="B1517" s="105" t="s">
        <v>540</v>
      </c>
      <c r="C1517" s="105" t="n">
        <v>89577</v>
      </c>
      <c r="D1517" s="105" t="n">
        <v>4933.4306</v>
      </c>
      <c r="E1517" s="105" t="n">
        <v>81703</v>
      </c>
      <c r="F1517" s="105" t="n">
        <v>4538.8034</v>
      </c>
      <c r="G1517" s="105" t="n">
        <v>431379</v>
      </c>
      <c r="H1517" s="105" t="n">
        <v>24534.2834</v>
      </c>
      <c r="I1517" s="161">
        <f>SUM(D1517-F1517)</f>
        <v/>
      </c>
      <c r="J1517" s="161">
        <f>SUM(G1517/G1508*100-100)</f>
        <v/>
      </c>
    </row>
    <row customHeight="1" ht="14.4" r="1518" s="106" spans="1:21">
      <c r="B1518" s="105" t="s">
        <v>541</v>
      </c>
      <c r="C1518" s="105" t="n">
        <v>672408</v>
      </c>
      <c r="D1518" s="105" t="n">
        <v>37457.0401</v>
      </c>
      <c r="E1518" s="105" t="n">
        <v>688558</v>
      </c>
      <c r="F1518" s="105" t="n">
        <v>38143.5196</v>
      </c>
      <c r="G1518" s="105" t="n">
        <v>1519601</v>
      </c>
      <c r="H1518" s="105" t="n">
        <v>87029.6372</v>
      </c>
      <c r="I1518" s="161">
        <f>SUM(D1518-F1518)</f>
        <v/>
      </c>
      <c r="J1518" s="161">
        <f>SUM(G1518/G1509*100-100)</f>
        <v/>
      </c>
    </row>
    <row customHeight="1" ht="14.4" r="1519" s="106" spans="1:21">
      <c r="B1519" s="105" t="s">
        <v>542</v>
      </c>
      <c r="C1519" s="105" t="n">
        <v>342699</v>
      </c>
      <c r="D1519" s="105" t="n">
        <v>15972.7106</v>
      </c>
      <c r="E1519" s="105" t="n">
        <v>353215</v>
      </c>
      <c r="F1519" s="105" t="n">
        <v>16537.6563</v>
      </c>
      <c r="G1519" s="105" t="n">
        <v>1122000</v>
      </c>
      <c r="H1519" s="105" t="n">
        <v>52588.1461</v>
      </c>
      <c r="I1519" s="161">
        <f>SUM(D1519-F1519)</f>
        <v/>
      </c>
      <c r="J1519" s="161">
        <f>SUM(G1519/G1510*100-100)</f>
        <v/>
      </c>
    </row>
    <row customHeight="1" ht="14.4" r="1520" s="106" spans="1:21">
      <c r="B1520" s="105" t="s">
        <v>543</v>
      </c>
      <c r="C1520" s="105" t="n">
        <v>61636</v>
      </c>
      <c r="D1520" s="105" t="n">
        <v>2948.0134</v>
      </c>
      <c r="E1520" s="105" t="n">
        <v>62782</v>
      </c>
      <c r="F1520" s="105" t="n">
        <v>2996.4017</v>
      </c>
      <c r="G1520" s="105" t="n">
        <v>97247</v>
      </c>
      <c r="H1520" s="105" t="n">
        <v>4577.2513</v>
      </c>
      <c r="I1520" s="161">
        <f>SUM(D1520-F1520)</f>
        <v/>
      </c>
      <c r="J1520" s="161">
        <f>SUM(G1520/G1511*100-100)</f>
        <v/>
      </c>
    </row>
    <row customHeight="1" ht="14.4" r="1521" s="106" spans="1:21">
      <c r="B1521" s="153" t="n"/>
      <c r="C1521" s="153">
        <f>SUM(C1517:C1520)</f>
        <v/>
      </c>
      <c r="D1521" s="153">
        <f>SUM(D1517:D1520)</f>
        <v/>
      </c>
      <c r="E1521" s="153">
        <f>SUM(E1517:E1520)</f>
        <v/>
      </c>
      <c r="F1521" s="153">
        <f>SUM(F1517:F1520)</f>
        <v/>
      </c>
      <c r="G1521" s="153">
        <f>SUM(G1517:G1520)</f>
        <v/>
      </c>
      <c r="H1521" s="153">
        <f>SUM(H1517:H1520)</f>
        <v/>
      </c>
      <c r="I1521" s="161">
        <f>SUM(D1521-F1521)</f>
        <v/>
      </c>
      <c r="J1521" s="161">
        <f>SUM(G1521/G1512*100-100)</f>
        <v/>
      </c>
    </row>
    <row customHeight="1" ht="14.4" r="1523" s="106" spans="1:21">
      <c r="B1523" s="151" t="s">
        <v>713</v>
      </c>
    </row>
    <row customHeight="1" ht="14.4" r="1524" s="106" spans="1:21">
      <c r="B1524" s="153" t="n"/>
      <c r="C1524" s="154" t="s">
        <v>529</v>
      </c>
      <c r="E1524" s="154" t="s">
        <v>530</v>
      </c>
      <c r="G1524" s="154" t="s">
        <v>531</v>
      </c>
      <c r="I1524" s="161" t="n"/>
      <c r="J1524" s="162" t="n"/>
    </row>
    <row customHeight="1" ht="28.8" r="1525" s="106" spans="1:21">
      <c r="B1525" s="153" t="n"/>
      <c r="C1525" s="155" t="s">
        <v>533</v>
      </c>
      <c r="D1525" s="155" t="s">
        <v>534</v>
      </c>
      <c r="E1525" s="155" t="s">
        <v>533</v>
      </c>
      <c r="F1525" s="155" t="s">
        <v>534</v>
      </c>
      <c r="G1525" s="155" t="s">
        <v>533</v>
      </c>
      <c r="H1525" s="155" t="s">
        <v>534</v>
      </c>
      <c r="I1525" s="163" t="s">
        <v>535</v>
      </c>
      <c r="J1525" s="163" t="s">
        <v>536</v>
      </c>
    </row>
    <row customHeight="1" ht="14.4" r="1526" s="106" spans="1:21">
      <c r="B1526" s="153" t="s">
        <v>540</v>
      </c>
      <c r="C1526" s="153" t="n">
        <v>147379</v>
      </c>
      <c r="D1526" s="175" t="n">
        <v>8389.884899999999</v>
      </c>
      <c r="E1526" s="153" t="n">
        <v>91438</v>
      </c>
      <c r="F1526" s="175" t="n">
        <v>5196.2887</v>
      </c>
      <c r="G1526" s="153" t="n">
        <v>238731</v>
      </c>
      <c r="H1526" s="157" t="n">
        <v>13647.8457</v>
      </c>
      <c r="I1526" s="161">
        <f>SUM(D1526-F1526)</f>
        <v/>
      </c>
      <c r="J1526" s="161">
        <f>SUM(G1526/G1517*100-100)</f>
        <v/>
      </c>
    </row>
    <row customHeight="1" ht="14.4" r="1527" s="106" spans="1:21">
      <c r="B1527" s="153" t="s">
        <v>541</v>
      </c>
      <c r="C1527" s="153" t="n">
        <v>1513223</v>
      </c>
      <c r="D1527" s="157" t="n">
        <v>39869.2382</v>
      </c>
      <c r="E1527" s="153" t="n">
        <v>1619853</v>
      </c>
      <c r="F1527" s="157" t="n">
        <v>41255.5414</v>
      </c>
      <c r="G1527" s="153" t="n">
        <v>733228</v>
      </c>
      <c r="H1527" s="157" t="n">
        <v>42452.2849</v>
      </c>
      <c r="I1527" s="161">
        <f>SUM(D1527-F1527)</f>
        <v/>
      </c>
      <c r="J1527" s="161">
        <f>SUM(G1527/G1518*100-100)</f>
        <v/>
      </c>
    </row>
    <row customHeight="1" ht="14.4" r="1528" s="106" spans="1:21">
      <c r="B1528" s="153" t="s">
        <v>542</v>
      </c>
      <c r="C1528" s="153" t="n">
        <v>313131</v>
      </c>
      <c r="D1528" s="157" t="n">
        <v>14622.8858</v>
      </c>
      <c r="E1528" s="153" t="n">
        <v>327601</v>
      </c>
      <c r="F1528" s="157" t="n">
        <v>15281.3603</v>
      </c>
      <c r="G1528" s="153" t="n">
        <v>945755</v>
      </c>
      <c r="H1528" s="157" t="n">
        <v>44254.9515</v>
      </c>
      <c r="I1528" s="161">
        <f>SUM(D1528-F1528)</f>
        <v/>
      </c>
      <c r="J1528" s="161">
        <f>SUM(G1528/G1519*100-100)</f>
        <v/>
      </c>
    </row>
    <row customHeight="1" ht="14.4" r="1529" s="106" spans="1:21">
      <c r="B1529" s="176" t="s">
        <v>543</v>
      </c>
      <c r="C1529" s="176" t="n">
        <v>45338</v>
      </c>
      <c r="D1529" s="177" t="n">
        <v>2214.9688</v>
      </c>
      <c r="E1529" s="176" t="n">
        <v>43310</v>
      </c>
      <c r="F1529" s="177" t="n">
        <v>2119.1681</v>
      </c>
      <c r="G1529" s="176" t="n">
        <v>648</v>
      </c>
      <c r="H1529" s="177" t="n">
        <v>34.6144</v>
      </c>
      <c r="I1529" s="161">
        <f>SUM(D1529-F1529)</f>
        <v/>
      </c>
      <c r="J1529" s="161">
        <f>SUM(G1529/G1520*100-100)</f>
        <v/>
      </c>
    </row>
    <row customHeight="1" ht="14.4" r="1530" s="106" spans="1:21">
      <c r="B1530" s="153" t="n"/>
      <c r="C1530" s="153">
        <f>SUM(C1526:C1529)</f>
        <v/>
      </c>
      <c r="D1530" s="153">
        <f>SUM(D1526:D1529)</f>
        <v/>
      </c>
      <c r="E1530" s="153">
        <f>SUM(E1526:E1529)</f>
        <v/>
      </c>
      <c r="F1530" s="153">
        <f>SUM(F1526:F1529)</f>
        <v/>
      </c>
      <c r="G1530" s="153">
        <f>SUM(G1526:G1529)</f>
        <v/>
      </c>
      <c r="H1530" s="153">
        <f>SUM(H1526:H1529)</f>
        <v/>
      </c>
      <c r="I1530" s="161">
        <f>SUM(D1530-F1530)</f>
        <v/>
      </c>
      <c r="J1530" s="161">
        <f>SUM(G1530/G1521*100-100)</f>
        <v/>
      </c>
    </row>
    <row customHeight="1" ht="14.4" r="1532" s="106" spans="1:21">
      <c r="B1532" s="128" t="s">
        <v>714</v>
      </c>
    </row>
    <row customHeight="1" ht="14.4" r="1533" s="106" spans="1:21">
      <c r="C1533" s="168" t="s">
        <v>529</v>
      </c>
      <c r="E1533" s="168" t="s">
        <v>530</v>
      </c>
      <c r="G1533" s="168" t="s">
        <v>531</v>
      </c>
      <c r="I1533" s="161" t="n"/>
      <c r="J1533" s="162" t="n"/>
    </row>
    <row customHeight="1" ht="27" r="1534" s="106" spans="1:21">
      <c r="C1534" s="120" t="s">
        <v>533</v>
      </c>
      <c r="D1534" s="120" t="s">
        <v>534</v>
      </c>
      <c r="E1534" s="120" t="s">
        <v>533</v>
      </c>
      <c r="F1534" s="120" t="s">
        <v>534</v>
      </c>
      <c r="G1534" s="120" t="s">
        <v>533</v>
      </c>
      <c r="H1534" s="120" t="s">
        <v>534</v>
      </c>
      <c r="I1534" s="163" t="s">
        <v>535</v>
      </c>
      <c r="J1534" s="163" t="s">
        <v>536</v>
      </c>
    </row>
    <row customHeight="1" ht="14.4" r="1535" s="106" spans="1:21">
      <c r="B1535" s="105" t="s">
        <v>540</v>
      </c>
      <c r="C1535" s="105" t="n">
        <v>25237</v>
      </c>
      <c r="D1535" s="105" t="n">
        <v>1444.8</v>
      </c>
      <c r="E1535" s="105" t="n">
        <v>32603</v>
      </c>
      <c r="F1535" s="105" t="n">
        <v>1831.6373</v>
      </c>
      <c r="G1535" s="105" t="n">
        <v>237757</v>
      </c>
      <c r="H1535" s="105" t="n">
        <v>13527.5824</v>
      </c>
      <c r="I1535" s="161">
        <f>SUM(D1535-F1535)</f>
        <v/>
      </c>
      <c r="J1535" s="161">
        <f>SUM(G1535/G1526*100-100)</f>
        <v/>
      </c>
    </row>
    <row customHeight="1" ht="14.4" r="1536" s="106" spans="1:21">
      <c r="B1536" s="105" t="s">
        <v>541</v>
      </c>
      <c r="C1536" s="105" t="n">
        <v>453468</v>
      </c>
      <c r="D1536" s="105" t="n">
        <v>25574.175</v>
      </c>
      <c r="E1536" s="105" t="n">
        <v>434307</v>
      </c>
      <c r="F1536" s="105" t="n">
        <v>24678.9258</v>
      </c>
      <c r="G1536" s="105" t="n">
        <v>823187</v>
      </c>
      <c r="H1536" s="105" t="n">
        <v>47431.5062</v>
      </c>
      <c r="I1536" s="161">
        <f>SUM(D1536-F1536)</f>
        <v/>
      </c>
      <c r="J1536" s="161">
        <f>SUM(G1536/G1527*100-100)</f>
        <v/>
      </c>
    </row>
    <row customHeight="1" ht="14.4" r="1537" s="106" spans="1:21">
      <c r="B1537" s="105" t="s">
        <v>542</v>
      </c>
      <c r="C1537" s="105" t="n">
        <v>79948</v>
      </c>
      <c r="D1537" s="105" t="n">
        <v>3848.0804</v>
      </c>
      <c r="E1537" s="105" t="n">
        <v>89722</v>
      </c>
      <c r="F1537" s="105" t="n">
        <v>4289.7105</v>
      </c>
      <c r="G1537" s="105" t="n">
        <v>960107</v>
      </c>
      <c r="H1537" s="105" t="n">
        <v>44912.0853</v>
      </c>
      <c r="I1537" s="161">
        <f>SUM(D1537-F1537)</f>
        <v/>
      </c>
      <c r="J1537" s="161">
        <f>SUM(G1537/G1528*100-100)</f>
        <v/>
      </c>
    </row>
    <row customHeight="1" ht="14.4" r="1538" s="106" spans="1:21">
      <c r="B1538" s="105" t="s">
        <v>543</v>
      </c>
      <c r="C1538" s="105" t="n">
        <v>33297</v>
      </c>
      <c r="D1538" s="105" t="n">
        <v>1573.2688</v>
      </c>
      <c r="E1538" s="105" t="n">
        <v>32161</v>
      </c>
      <c r="F1538" s="105" t="n">
        <v>1517.634</v>
      </c>
      <c r="G1538" s="105" t="n">
        <v>17232</v>
      </c>
      <c r="H1538" s="105" t="n">
        <v>811.3935</v>
      </c>
      <c r="I1538" s="161">
        <f>SUM(D1538-F1538)</f>
        <v/>
      </c>
      <c r="J1538" s="161">
        <f>SUM(G1538/G1529*100-100)</f>
        <v/>
      </c>
    </row>
    <row customHeight="1" ht="14.4" r="1539" s="106" spans="1:21">
      <c r="B1539" s="153" t="n"/>
      <c r="C1539" s="153">
        <f>SUM(C1535:C1538)</f>
        <v/>
      </c>
      <c r="D1539" s="153">
        <f>SUM(D1535:D1538)</f>
        <v/>
      </c>
      <c r="E1539" s="153">
        <f>SUM(E1535:E1538)</f>
        <v/>
      </c>
      <c r="F1539" s="153">
        <f>SUM(F1535:F1538)</f>
        <v/>
      </c>
      <c r="G1539" s="153">
        <f>SUM(G1535:G1538)</f>
        <v/>
      </c>
      <c r="H1539" s="153">
        <f>SUM(H1535:H1538)</f>
        <v/>
      </c>
      <c r="I1539" s="161">
        <f>SUM(D1539-F1539)</f>
        <v/>
      </c>
      <c r="J1539" s="161">
        <f>SUM(G1539/G1530*100-100)</f>
        <v/>
      </c>
    </row>
    <row customHeight="1" ht="14.4" r="1541" s="106" spans="1:21">
      <c r="B1541" s="105" t="s">
        <v>715</v>
      </c>
    </row>
    <row customHeight="1" ht="14.4" r="1542" s="106" spans="1:21">
      <c r="C1542" s="105" t="s">
        <v>529</v>
      </c>
      <c r="E1542" s="105" t="s">
        <v>530</v>
      </c>
      <c r="G1542" s="105" t="s">
        <v>531</v>
      </c>
      <c r="I1542" s="161" t="n"/>
      <c r="J1542" s="162" t="n"/>
    </row>
    <row customHeight="1" ht="14.4" r="1543" s="106" spans="1:21">
      <c r="C1543" s="105" t="s">
        <v>533</v>
      </c>
      <c r="D1543" s="105" t="s">
        <v>534</v>
      </c>
      <c r="E1543" s="105" t="s">
        <v>533</v>
      </c>
      <c r="F1543" s="105" t="s">
        <v>534</v>
      </c>
      <c r="G1543" s="105" t="s">
        <v>533</v>
      </c>
      <c r="H1543" s="105" t="s">
        <v>534</v>
      </c>
      <c r="I1543" s="163" t="s">
        <v>535</v>
      </c>
      <c r="J1543" s="163" t="s">
        <v>536</v>
      </c>
    </row>
    <row customHeight="1" ht="14.4" r="1544" s="106" spans="1:21">
      <c r="B1544" s="105" t="s">
        <v>540</v>
      </c>
      <c r="C1544" s="105" t="n">
        <v>20667</v>
      </c>
      <c r="D1544" s="105" t="n">
        <v>1161.38</v>
      </c>
      <c r="E1544" s="105" t="n">
        <v>19214</v>
      </c>
      <c r="F1544" s="105" t="n">
        <v>1063.99</v>
      </c>
      <c r="G1544" s="105" t="n">
        <v>248232</v>
      </c>
      <c r="H1544" s="105" t="n">
        <v>14228.52</v>
      </c>
      <c r="I1544" s="161">
        <f>SUM(D1544-F1544)</f>
        <v/>
      </c>
      <c r="J1544" s="161">
        <f>SUM(G1544/G1535*100-100)</f>
        <v/>
      </c>
    </row>
    <row customHeight="1" ht="14.4" r="1545" s="106" spans="1:21">
      <c r="B1545" s="105" t="s">
        <v>541</v>
      </c>
      <c r="C1545" s="105" t="n">
        <v>293891</v>
      </c>
      <c r="D1545" s="105" t="n">
        <v>16613.52</v>
      </c>
      <c r="E1545" s="105" t="n">
        <v>297065</v>
      </c>
      <c r="F1545" s="105" t="n">
        <v>16778.51</v>
      </c>
      <c r="G1545" s="105" t="n">
        <v>869591</v>
      </c>
      <c r="H1545" s="105" t="n">
        <v>50253.9</v>
      </c>
      <c r="I1545" s="161">
        <f>SUM(D1545-F1545)</f>
        <v/>
      </c>
      <c r="J1545" s="161">
        <f>SUM(G1545/G1536*100-100)</f>
        <v/>
      </c>
    </row>
    <row customHeight="1" ht="14.4" r="1546" s="106" spans="1:21">
      <c r="B1546" s="105" t="s">
        <v>542</v>
      </c>
      <c r="C1546" s="105" t="n">
        <v>59718</v>
      </c>
      <c r="D1546" s="105" t="n">
        <v>2954.84</v>
      </c>
      <c r="E1546" s="105" t="n">
        <v>72368</v>
      </c>
      <c r="F1546" s="105" t="n">
        <v>3494.17</v>
      </c>
      <c r="G1546" s="105" t="n">
        <v>971203</v>
      </c>
      <c r="H1546" s="105" t="n">
        <v>45618.31</v>
      </c>
      <c r="I1546" s="161">
        <f>SUM(D1546-F1546)</f>
        <v/>
      </c>
      <c r="J1546" s="161">
        <f>SUM(G1546/G1537*100-100)</f>
        <v/>
      </c>
    </row>
    <row customHeight="1" ht="14.4" r="1547" s="106" spans="1:21">
      <c r="B1547" s="105" t="s">
        <v>543</v>
      </c>
      <c r="C1547" s="105" t="n">
        <v>32062</v>
      </c>
      <c r="D1547" s="105" t="n">
        <v>1570.68</v>
      </c>
      <c r="E1547" s="105" t="n">
        <v>33124</v>
      </c>
      <c r="F1547" s="105" t="n">
        <v>1610.52</v>
      </c>
      <c r="G1547" s="105" t="n">
        <v>27514</v>
      </c>
      <c r="H1547" s="105" t="n">
        <v>1298.57</v>
      </c>
      <c r="I1547" s="161">
        <f>SUM(D1547-F1547)</f>
        <v/>
      </c>
      <c r="J1547" s="161">
        <f>SUM(G1547/G1538*100-100)</f>
        <v/>
      </c>
    </row>
    <row customHeight="1" ht="14.4" r="1548" s="106" spans="1:21">
      <c r="C1548" s="105">
        <f>SUM(C1544:C1547)</f>
        <v/>
      </c>
      <c r="D1548" s="105">
        <f>SUM(D1544:D1547)</f>
        <v/>
      </c>
      <c r="E1548" s="105">
        <f>SUM(E1544:E1547)</f>
        <v/>
      </c>
      <c r="F1548" s="105">
        <f>SUM(F1544:F1547)</f>
        <v/>
      </c>
      <c r="G1548" s="105">
        <f>SUM(G1544:G1547)</f>
        <v/>
      </c>
      <c r="H1548" s="105">
        <f>SUM(H1544:H1547)</f>
        <v/>
      </c>
      <c r="I1548" s="161">
        <f>SUM(D1548-F1548)</f>
        <v/>
      </c>
      <c r="J1548" s="161">
        <f>SUM(G1548/G1539*100-100)</f>
        <v/>
      </c>
    </row>
    <row customHeight="1" ht="14.4" r="1550" s="106" spans="1:21">
      <c r="B1550" s="151" t="s">
        <v>716</v>
      </c>
    </row>
    <row customHeight="1" ht="14.4" r="1551" s="106" spans="1:21">
      <c r="B1551" s="153" t="n"/>
      <c r="C1551" s="154" t="s">
        <v>529</v>
      </c>
      <c r="E1551" s="154" t="s">
        <v>530</v>
      </c>
      <c r="G1551" s="154" t="s">
        <v>531</v>
      </c>
      <c r="I1551" s="161" t="n"/>
      <c r="J1551" s="162" t="n"/>
    </row>
    <row customHeight="1" ht="28.8" r="1552" s="106" spans="1:21">
      <c r="B1552" s="153" t="n"/>
      <c r="C1552" s="155" t="s">
        <v>533</v>
      </c>
      <c r="D1552" s="155" t="s">
        <v>534</v>
      </c>
      <c r="E1552" s="155" t="s">
        <v>533</v>
      </c>
      <c r="F1552" s="155" t="s">
        <v>534</v>
      </c>
      <c r="G1552" s="155" t="s">
        <v>533</v>
      </c>
      <c r="H1552" s="155" t="s">
        <v>534</v>
      </c>
      <c r="I1552" s="163" t="s">
        <v>535</v>
      </c>
      <c r="J1552" s="163" t="s">
        <v>536</v>
      </c>
    </row>
    <row customHeight="1" ht="14.4" r="1553" s="106" spans="1:21">
      <c r="B1553" s="153" t="s">
        <v>540</v>
      </c>
      <c r="C1553" s="153" t="n">
        <v>39032</v>
      </c>
      <c r="D1553" s="157" t="n">
        <v>2141.9063</v>
      </c>
      <c r="E1553" s="153" t="n">
        <v>61240</v>
      </c>
      <c r="F1553" s="157" t="n">
        <v>3365.9897</v>
      </c>
      <c r="G1553" s="153" t="n">
        <v>243164</v>
      </c>
      <c r="H1553" s="157" t="n">
        <v>13601.6126</v>
      </c>
      <c r="I1553" s="161">
        <f>SUM(D1553-F1553)</f>
        <v/>
      </c>
      <c r="J1553" s="161">
        <f>SUM(G1553/G1544*100-100)</f>
        <v/>
      </c>
    </row>
    <row customHeight="1" ht="14.4" r="1554" s="106" spans="1:21">
      <c r="B1554" s="153" t="s">
        <v>541</v>
      </c>
      <c r="C1554" s="153" t="n">
        <v>731089</v>
      </c>
      <c r="D1554" s="157" t="n">
        <v>41075.9861</v>
      </c>
      <c r="E1554" s="153" t="n">
        <v>720466</v>
      </c>
      <c r="F1554" s="157" t="n">
        <v>40548.8582</v>
      </c>
      <c r="G1554" s="153" t="n">
        <v>964452</v>
      </c>
      <c r="H1554" s="157" t="n">
        <v>54431.4595</v>
      </c>
      <c r="I1554" s="161">
        <f>SUM(D1554-F1554)</f>
        <v/>
      </c>
      <c r="J1554" s="161">
        <f>SUM(G1554/G1545*100-100)</f>
        <v/>
      </c>
    </row>
    <row customHeight="1" ht="14.4" r="1555" s="106" spans="1:21">
      <c r="B1555" s="153" t="s">
        <v>542</v>
      </c>
      <c r="C1555" s="153" t="n">
        <v>91691</v>
      </c>
      <c r="D1555" s="157" t="n">
        <v>4393.9078</v>
      </c>
      <c r="E1555" s="153" t="n">
        <v>87536</v>
      </c>
      <c r="F1555" s="157" t="n">
        <v>4070.2549</v>
      </c>
      <c r="G1555" s="153" t="n">
        <v>976858</v>
      </c>
      <c r="H1555" s="157" t="n">
        <v>44630.3186</v>
      </c>
      <c r="I1555" s="161">
        <f>SUM(D1555-F1555)</f>
        <v/>
      </c>
      <c r="J1555" s="161">
        <f>SUM(G1555/G1546*100-100)</f>
        <v/>
      </c>
    </row>
    <row customHeight="1" ht="14.4" r="1556" s="106" spans="1:21">
      <c r="B1556" s="153" t="s">
        <v>543</v>
      </c>
      <c r="C1556" s="153" t="n">
        <v>59894</v>
      </c>
      <c r="D1556" s="157" t="n">
        <v>2794.1262</v>
      </c>
      <c r="E1556" s="153" t="n">
        <v>62357</v>
      </c>
      <c r="F1556" s="157" t="n">
        <v>2888.0834</v>
      </c>
      <c r="G1556" s="153" t="n">
        <v>39195</v>
      </c>
      <c r="H1556" s="157" t="n">
        <v>1779.0846</v>
      </c>
      <c r="I1556" s="161">
        <f>SUM(D1556-F1556)</f>
        <v/>
      </c>
      <c r="J1556" s="161">
        <f>SUM(G1556/G1547*100-100)</f>
        <v/>
      </c>
    </row>
    <row customHeight="1" ht="14.4" r="1557" s="106" spans="1:21">
      <c r="C1557" s="105">
        <f>SUM(C1553:C1556)</f>
        <v/>
      </c>
      <c r="D1557" s="105">
        <f>SUM(D1553:D1556)</f>
        <v/>
      </c>
      <c r="E1557" s="105">
        <f>SUM(E1553:E1556)</f>
        <v/>
      </c>
      <c r="F1557" s="105">
        <f>SUM(F1553:F1556)</f>
        <v/>
      </c>
      <c r="G1557" s="105">
        <f>SUM(G1553:G1556)</f>
        <v/>
      </c>
      <c r="H1557" s="105">
        <f>SUM(H1553:H1556)</f>
        <v/>
      </c>
      <c r="I1557" s="161">
        <f>SUM(D1557-F1557)</f>
        <v/>
      </c>
      <c r="J1557" s="161">
        <f>SUM(G1557/G1548*100-100)</f>
        <v/>
      </c>
    </row>
    <row customHeight="1" ht="14.4" r="1559" s="106" spans="1:21">
      <c r="B1559" s="151" t="s">
        <v>717</v>
      </c>
    </row>
    <row customHeight="1" ht="14.4" r="1560" s="106" spans="1:21">
      <c r="B1560" s="153" t="n"/>
      <c r="C1560" s="154" t="s">
        <v>529</v>
      </c>
      <c r="E1560" s="154" t="s">
        <v>530</v>
      </c>
      <c r="G1560" s="154" t="s">
        <v>531</v>
      </c>
      <c r="I1560" s="161" t="n"/>
      <c r="J1560" s="162" t="n"/>
    </row>
    <row customHeight="1" ht="28.8" r="1561" s="106" spans="1:21">
      <c r="B1561" s="153" t="n"/>
      <c r="C1561" s="155" t="s">
        <v>533</v>
      </c>
      <c r="D1561" s="155" t="s">
        <v>534</v>
      </c>
      <c r="E1561" s="155" t="s">
        <v>533</v>
      </c>
      <c r="F1561" s="155" t="s">
        <v>534</v>
      </c>
      <c r="G1561" s="155" t="s">
        <v>533</v>
      </c>
      <c r="H1561" s="155" t="s">
        <v>534</v>
      </c>
      <c r="I1561" s="163" t="s">
        <v>535</v>
      </c>
      <c r="J1561" s="163" t="s">
        <v>536</v>
      </c>
    </row>
    <row customHeight="1" ht="14.4" r="1562" s="106" spans="1:21">
      <c r="B1562" s="153" t="s">
        <v>540</v>
      </c>
      <c r="C1562" s="153" t="n">
        <v>18908</v>
      </c>
      <c r="D1562" s="157" t="n">
        <v>1015.2445</v>
      </c>
      <c r="E1562" s="153" t="n">
        <v>32057</v>
      </c>
      <c r="F1562" s="157" t="n">
        <v>1785.1966</v>
      </c>
      <c r="G1562" s="153" t="n">
        <v>238399</v>
      </c>
      <c r="H1562" s="157" t="n">
        <v>13317.5388</v>
      </c>
      <c r="I1562" s="161">
        <f>SUM(D1562-F1562)</f>
        <v/>
      </c>
      <c r="J1562" s="161">
        <f>SUM(G1562/G1553*100-100)</f>
        <v/>
      </c>
    </row>
    <row customHeight="1" ht="14.4" r="1563" s="106" spans="1:21">
      <c r="B1563" s="153" t="s">
        <v>541</v>
      </c>
      <c r="C1563" s="153" t="n">
        <v>408325</v>
      </c>
      <c r="D1563" s="157" t="n">
        <v>22789.1301</v>
      </c>
      <c r="E1563" s="153" t="n">
        <v>421187</v>
      </c>
      <c r="F1563" s="157" t="n">
        <v>23568.8757</v>
      </c>
      <c r="G1563" s="153" t="n">
        <v>996662</v>
      </c>
      <c r="H1563" s="157" t="n">
        <v>56316.6925</v>
      </c>
      <c r="I1563" s="161">
        <f>SUM(D1563-F1563)</f>
        <v/>
      </c>
      <c r="J1563" s="161">
        <f>SUM(G1563/G1554*100-100)</f>
        <v/>
      </c>
    </row>
    <row customHeight="1" ht="14.4" r="1564" s="106" spans="1:21">
      <c r="B1564" s="153" t="s">
        <v>542</v>
      </c>
      <c r="C1564" s="153" t="n">
        <v>79991</v>
      </c>
      <c r="D1564" s="157" t="n">
        <v>3854.1509</v>
      </c>
      <c r="E1564" s="153" t="n">
        <v>70696</v>
      </c>
      <c r="F1564" s="157" t="n">
        <v>3348.2172</v>
      </c>
      <c r="G1564" s="153" t="n">
        <v>980121</v>
      </c>
      <c r="H1564" s="157" t="n">
        <v>45049.6949</v>
      </c>
      <c r="I1564" s="161">
        <f>SUM(D1564-F1564)</f>
        <v/>
      </c>
      <c r="J1564" s="161">
        <f>SUM(G1564/G1555*100-100)</f>
        <v/>
      </c>
    </row>
    <row customHeight="1" ht="14.4" r="1565" s="106" spans="1:21">
      <c r="B1565" s="153" t="s">
        <v>543</v>
      </c>
      <c r="C1565" s="153" t="n">
        <v>45022</v>
      </c>
      <c r="D1565" s="157" t="n">
        <v>2163.3864</v>
      </c>
      <c r="E1565" s="153" t="n">
        <v>44667</v>
      </c>
      <c r="F1565" s="157" t="n">
        <v>2149.7964</v>
      </c>
      <c r="G1565" s="153" t="n">
        <v>45314</v>
      </c>
      <c r="H1565" s="157" t="n">
        <v>2082.3702</v>
      </c>
      <c r="I1565" s="161">
        <f>SUM(D1565-F1565)</f>
        <v/>
      </c>
      <c r="J1565" s="161">
        <f>SUM(G1565/G1556*100-100)</f>
        <v/>
      </c>
    </row>
    <row customHeight="1" ht="14.4" r="1566" s="106" spans="1:21">
      <c r="C1566" s="105">
        <f>SUM(C1562:C1565)</f>
        <v/>
      </c>
      <c r="D1566" s="105">
        <f>SUM(D1562:D1565)</f>
        <v/>
      </c>
      <c r="E1566" s="105">
        <f>SUM(E1562:E1565)</f>
        <v/>
      </c>
      <c r="F1566" s="105">
        <f>SUM(F1562:F1565)</f>
        <v/>
      </c>
      <c r="G1566" s="105">
        <f>SUM(G1562:G1565)</f>
        <v/>
      </c>
      <c r="H1566" s="105">
        <f>SUM(H1562:H1565)</f>
        <v/>
      </c>
      <c r="I1566" s="161">
        <f>SUM(D1566-F1566)</f>
        <v/>
      </c>
      <c r="J1566" s="161">
        <f>SUM(G1566/G1557*100-100)</f>
        <v/>
      </c>
    </row>
    <row customHeight="1" ht="14.4" r="1568" s="106" spans="1:21">
      <c r="B1568" s="151" t="s">
        <v>718</v>
      </c>
    </row>
    <row customHeight="1" ht="14.4" r="1569" s="106" spans="1:21">
      <c r="B1569" s="153" t="n"/>
      <c r="C1569" s="154" t="s">
        <v>529</v>
      </c>
      <c r="E1569" s="154" t="s">
        <v>530</v>
      </c>
      <c r="G1569" s="154" t="s">
        <v>531</v>
      </c>
      <c r="I1569" s="161" t="n"/>
      <c r="J1569" s="162" t="n"/>
    </row>
    <row customHeight="1" ht="28.8" r="1570" s="106" spans="1:21">
      <c r="B1570" s="153" t="n"/>
      <c r="C1570" s="155" t="s">
        <v>533</v>
      </c>
      <c r="D1570" s="155" t="s">
        <v>534</v>
      </c>
      <c r="E1570" s="155" t="s">
        <v>533</v>
      </c>
      <c r="F1570" s="155" t="s">
        <v>534</v>
      </c>
      <c r="G1570" s="155" t="s">
        <v>533</v>
      </c>
      <c r="H1570" s="155" t="s">
        <v>534</v>
      </c>
      <c r="I1570" s="163" t="s">
        <v>535</v>
      </c>
      <c r="J1570" s="163" t="s">
        <v>536</v>
      </c>
    </row>
    <row customHeight="1" ht="14.4" r="1571" s="106" spans="1:21">
      <c r="B1571" s="153" t="s">
        <v>540</v>
      </c>
      <c r="C1571" s="153" t="n">
        <v>21276</v>
      </c>
      <c r="D1571" s="157" t="n">
        <v>1105.0817</v>
      </c>
      <c r="E1571" s="153" t="n">
        <v>46917</v>
      </c>
      <c r="F1571" s="157" t="n">
        <v>2578.6582</v>
      </c>
      <c r="G1571" s="153" t="n">
        <v>216878</v>
      </c>
      <c r="H1571" s="157" t="n">
        <v>11954.2294</v>
      </c>
      <c r="I1571" s="161">
        <f>SUM(D1571-F1571)</f>
        <v/>
      </c>
      <c r="J1571" s="161">
        <f>SUM(G1571/G1562*100-100)</f>
        <v/>
      </c>
    </row>
    <row customHeight="1" ht="14.4" r="1572" s="106" spans="1:21">
      <c r="B1572" s="153" t="s">
        <v>541</v>
      </c>
      <c r="C1572" s="153" t="n">
        <v>488970</v>
      </c>
      <c r="D1572" s="157" t="n">
        <v>26984.641</v>
      </c>
      <c r="E1572" s="153" t="n">
        <v>497569</v>
      </c>
      <c r="F1572" s="157" t="n">
        <v>27534.3939</v>
      </c>
      <c r="G1572" s="153" t="n">
        <v>1017205</v>
      </c>
      <c r="H1572" s="157" t="n">
        <v>56940.1909</v>
      </c>
      <c r="I1572" s="161">
        <f>SUM(D1572-F1572)</f>
        <v/>
      </c>
      <c r="J1572" s="161">
        <f>SUM(G1572/G1563*100-100)</f>
        <v/>
      </c>
    </row>
    <row customHeight="1" ht="14.4" r="1573" s="106" spans="1:21">
      <c r="B1573" s="153" t="s">
        <v>542</v>
      </c>
      <c r="C1573" s="153" t="n">
        <v>77419</v>
      </c>
      <c r="D1573" s="157" t="n">
        <v>3691.7761</v>
      </c>
      <c r="E1573" s="153" t="n">
        <v>75619</v>
      </c>
      <c r="F1573" s="157" t="n">
        <v>3567.001</v>
      </c>
      <c r="G1573" s="153" t="n">
        <v>980865</v>
      </c>
      <c r="H1573" s="157" t="n">
        <v>44699.1921</v>
      </c>
      <c r="I1573" s="161">
        <f>SUM(D1573-F1573)</f>
        <v/>
      </c>
      <c r="J1573" s="161">
        <f>SUM(G1573/G1564*100-100)</f>
        <v/>
      </c>
    </row>
    <row customHeight="1" ht="14.4" r="1574" s="106" spans="1:21">
      <c r="B1574" s="153" t="s">
        <v>543</v>
      </c>
      <c r="C1574" s="153" t="n">
        <v>52378</v>
      </c>
      <c r="D1574" s="157" t="n">
        <v>2377.466</v>
      </c>
      <c r="E1574" s="153" t="n">
        <v>51857</v>
      </c>
      <c r="F1574" s="157" t="n">
        <v>2364.7171</v>
      </c>
      <c r="G1574" s="153" t="n">
        <v>49257</v>
      </c>
      <c r="H1574" s="157" t="n">
        <v>2242.2318</v>
      </c>
      <c r="I1574" s="161">
        <f>SUM(D1574-F1574)</f>
        <v/>
      </c>
      <c r="J1574" s="161">
        <f>SUM(G1574/G1565*100-100)</f>
        <v/>
      </c>
    </row>
    <row customHeight="1" ht="14.4" r="1575" s="106" spans="1:21">
      <c r="C1575" s="105">
        <f>SUM(C1571:C1574)</f>
        <v/>
      </c>
      <c r="D1575" s="105">
        <f>SUM(D1571:D1574)</f>
        <v/>
      </c>
      <c r="E1575" s="105">
        <f>SUM(E1571:E1574)</f>
        <v/>
      </c>
      <c r="F1575" s="105">
        <f>SUM(F1571:F1574)</f>
        <v/>
      </c>
      <c r="G1575" s="105">
        <f>SUM(G1571:G1574)</f>
        <v/>
      </c>
      <c r="H1575" s="105">
        <f>SUM(H1571:H1574)</f>
        <v/>
      </c>
      <c r="I1575" s="161">
        <f>SUM(D1575-F1575)</f>
        <v/>
      </c>
      <c r="J1575" s="161">
        <f>SUM(G1575/G1566*100-100)</f>
        <v/>
      </c>
    </row>
    <row customHeight="1" ht="14.4" r="1577" s="106" spans="1:21">
      <c r="B1577" s="151" t="s">
        <v>719</v>
      </c>
    </row>
    <row customHeight="1" ht="14.4" r="1578" s="106" spans="1:21">
      <c r="B1578" s="153" t="n"/>
      <c r="C1578" s="154" t="s">
        <v>529</v>
      </c>
      <c r="E1578" s="154" t="s">
        <v>530</v>
      </c>
      <c r="G1578" s="154" t="s">
        <v>531</v>
      </c>
      <c r="I1578" s="161" t="n"/>
      <c r="J1578" s="162" t="n"/>
    </row>
    <row customHeight="1" ht="28.8" r="1579" s="106" spans="1:21">
      <c r="B1579" s="153" t="n"/>
      <c r="C1579" s="155" t="s">
        <v>533</v>
      </c>
      <c r="D1579" s="155" t="s">
        <v>534</v>
      </c>
      <c r="E1579" s="155" t="s">
        <v>533</v>
      </c>
      <c r="F1579" s="155" t="s">
        <v>534</v>
      </c>
      <c r="G1579" s="155" t="s">
        <v>533</v>
      </c>
      <c r="H1579" s="155" t="s">
        <v>534</v>
      </c>
      <c r="I1579" s="163" t="s">
        <v>535</v>
      </c>
      <c r="J1579" s="163" t="s">
        <v>536</v>
      </c>
    </row>
    <row customHeight="1" ht="14.4" r="1580" s="106" spans="1:21">
      <c r="B1580" s="153" t="s">
        <v>540</v>
      </c>
      <c r="C1580" s="153" t="n">
        <v>16330</v>
      </c>
      <c r="D1580" s="157" t="n">
        <v>858.6659</v>
      </c>
      <c r="E1580" s="153" t="n">
        <v>31645</v>
      </c>
      <c r="F1580" s="157" t="n">
        <v>1755.9457</v>
      </c>
      <c r="G1580" s="153" t="n">
        <v>219735</v>
      </c>
      <c r="H1580" s="157" t="n">
        <v>12097.817</v>
      </c>
      <c r="I1580" s="161">
        <f>SUM(D1580-F1580)</f>
        <v/>
      </c>
      <c r="J1580" s="161">
        <f>SUM(G1580/G1571*100-100)</f>
        <v/>
      </c>
    </row>
    <row customHeight="1" ht="14.4" r="1581" s="106" spans="1:21">
      <c r="B1581" s="153" t="s">
        <v>541</v>
      </c>
      <c r="C1581" s="153" t="n">
        <v>379019</v>
      </c>
      <c r="D1581" s="157" t="n">
        <v>20925.5887</v>
      </c>
      <c r="E1581" s="153" t="n">
        <v>375181</v>
      </c>
      <c r="F1581" s="157" t="n">
        <v>20714.3757</v>
      </c>
      <c r="G1581" s="153" t="n">
        <v>1036379</v>
      </c>
      <c r="H1581" s="157" t="n">
        <v>58072.4788</v>
      </c>
      <c r="I1581" s="161">
        <f>SUM(D1581-F1581)</f>
        <v/>
      </c>
      <c r="J1581" s="161">
        <f>SUM(G1581/G1572*100-100)</f>
        <v/>
      </c>
    </row>
    <row customHeight="1" ht="14.4" r="1582" s="106" spans="1:21">
      <c r="B1582" s="153" t="s">
        <v>542</v>
      </c>
      <c r="C1582" s="153" t="n">
        <v>61220</v>
      </c>
      <c r="D1582" s="157" t="n">
        <v>2919.1757</v>
      </c>
      <c r="E1582" s="153" t="n">
        <v>68400</v>
      </c>
      <c r="F1582" s="157" t="n">
        <v>3226.8427</v>
      </c>
      <c r="G1582" s="153" t="n">
        <v>982351</v>
      </c>
      <c r="H1582" s="157" t="n">
        <v>44989.9334</v>
      </c>
      <c r="I1582" s="161">
        <f>SUM(D1582-F1582)</f>
        <v/>
      </c>
      <c r="J1582" s="161">
        <f>SUM(G1582/G1573*100-100)</f>
        <v/>
      </c>
    </row>
    <row customHeight="1" ht="14.4" r="1583" s="106" spans="1:21">
      <c r="B1583" s="153" t="s">
        <v>543</v>
      </c>
      <c r="C1583" s="153" t="n">
        <v>43231</v>
      </c>
      <c r="D1583" s="157" t="n">
        <v>2042.7449</v>
      </c>
      <c r="E1583" s="153" t="n">
        <v>44233</v>
      </c>
      <c r="F1583" s="157" t="n">
        <v>2080.4823</v>
      </c>
      <c r="G1583" s="153" t="n">
        <v>53863</v>
      </c>
      <c r="H1583" s="157" t="n">
        <v>2483.1547</v>
      </c>
      <c r="I1583" s="161">
        <f>SUM(D1583-F1583)</f>
        <v/>
      </c>
      <c r="J1583" s="161">
        <f>SUM(G1583/G1574*100-100)</f>
        <v/>
      </c>
    </row>
    <row customHeight="1" ht="14.4" r="1584" s="106" spans="1:21">
      <c r="C1584" s="105">
        <f>SUM(C1580:C1583)</f>
        <v/>
      </c>
      <c r="D1584" s="105">
        <f>SUM(D1580:D1583)</f>
        <v/>
      </c>
      <c r="E1584" s="105">
        <f>SUM(E1580:E1583)</f>
        <v/>
      </c>
      <c r="F1584" s="105">
        <f>SUM(F1580:F1583)</f>
        <v/>
      </c>
      <c r="G1584" s="105">
        <f>SUM(G1580:G1583)</f>
        <v/>
      </c>
      <c r="H1584" s="105">
        <f>SUM(H1580:H1583)</f>
        <v/>
      </c>
      <c r="I1584" s="161">
        <f>SUM(D1584-F1584)</f>
        <v/>
      </c>
      <c r="J1584" s="161">
        <f>SUM(G1584/G1575*100-100)</f>
        <v/>
      </c>
    </row>
    <row customHeight="1" ht="14.4" r="1586" s="106" spans="1:21">
      <c r="B1586" s="151" t="s">
        <v>720</v>
      </c>
    </row>
    <row customHeight="1" ht="14.4" r="1587" s="106" spans="1:21">
      <c r="B1587" s="153" t="n"/>
      <c r="C1587" s="154" t="s">
        <v>529</v>
      </c>
      <c r="E1587" s="154" t="s">
        <v>530</v>
      </c>
      <c r="G1587" s="154" t="s">
        <v>531</v>
      </c>
      <c r="I1587" s="161" t="n"/>
      <c r="J1587" s="162" t="n"/>
    </row>
    <row customHeight="1" ht="28.8" r="1588" s="106" spans="1:21">
      <c r="B1588" s="153" t="n"/>
      <c r="C1588" s="155" t="s">
        <v>533</v>
      </c>
      <c r="D1588" s="155" t="s">
        <v>534</v>
      </c>
      <c r="E1588" s="155" t="s">
        <v>533</v>
      </c>
      <c r="F1588" s="155" t="s">
        <v>534</v>
      </c>
      <c r="G1588" s="155" t="s">
        <v>533</v>
      </c>
      <c r="H1588" s="155" t="s">
        <v>534</v>
      </c>
      <c r="I1588" s="163" t="s">
        <v>535</v>
      </c>
      <c r="J1588" s="163" t="s">
        <v>536</v>
      </c>
    </row>
    <row customHeight="1" ht="14.4" r="1589" s="106" spans="1:21">
      <c r="B1589" s="153" t="s">
        <v>540</v>
      </c>
      <c r="C1589" s="153" t="n">
        <v>29307</v>
      </c>
      <c r="D1589" s="157" t="n">
        <v>1599.76</v>
      </c>
      <c r="E1589" s="153" t="n">
        <v>29678</v>
      </c>
      <c r="F1589" s="157" t="n">
        <v>1628.5926</v>
      </c>
      <c r="G1589" s="153" t="n">
        <v>221476</v>
      </c>
      <c r="H1589" s="157" t="n">
        <v>12381.0238</v>
      </c>
      <c r="I1589" s="161">
        <f>SUM(D1589-F1589)</f>
        <v/>
      </c>
      <c r="J1589" s="161">
        <f>SUM(G1589/G1580*100-100)</f>
        <v/>
      </c>
    </row>
    <row customHeight="1" ht="14.4" r="1590" s="106" spans="1:21">
      <c r="B1590" s="153" t="s">
        <v>541</v>
      </c>
      <c r="C1590" s="153" t="n">
        <v>532122</v>
      </c>
      <c r="D1590" s="157" t="n">
        <v>29403.064</v>
      </c>
      <c r="E1590" s="153" t="n">
        <v>522529</v>
      </c>
      <c r="F1590" s="157" t="n">
        <v>28873.6927</v>
      </c>
      <c r="G1590" s="153" t="n">
        <v>1045267</v>
      </c>
      <c r="H1590" s="157" t="n">
        <v>59463.8526</v>
      </c>
      <c r="I1590" s="161">
        <f>SUM(D1590-F1590)</f>
        <v/>
      </c>
      <c r="J1590" s="161">
        <f>SUM(G1590/G1581*100-100)</f>
        <v/>
      </c>
    </row>
    <row customHeight="1" ht="14.4" r="1591" s="106" spans="1:21">
      <c r="B1591" s="153" t="s">
        <v>542</v>
      </c>
      <c r="C1591" s="153" t="n">
        <v>78829</v>
      </c>
      <c r="D1591" s="157" t="n">
        <v>3776.7142</v>
      </c>
      <c r="E1591" s="153" t="n">
        <v>86464</v>
      </c>
      <c r="F1591" s="157" t="n">
        <v>4150.5399</v>
      </c>
      <c r="G1591" s="153" t="n">
        <v>990822</v>
      </c>
      <c r="H1591" s="157" t="n">
        <v>46195.5282</v>
      </c>
      <c r="I1591" s="161">
        <f>SUM(D1591-F1591)</f>
        <v/>
      </c>
      <c r="J1591" s="161">
        <f>SUM(G1591/G1582*100-100)</f>
        <v/>
      </c>
    </row>
    <row customHeight="1" ht="14.4" r="1592" s="106" spans="1:21">
      <c r="B1592" s="153" t="s">
        <v>543</v>
      </c>
      <c r="C1592" s="153" t="n">
        <v>54679</v>
      </c>
      <c r="D1592" s="157" t="n">
        <v>2628.9381</v>
      </c>
      <c r="E1592" s="153" t="n">
        <v>56886</v>
      </c>
      <c r="F1592" s="157" t="n">
        <v>2734.4773</v>
      </c>
      <c r="G1592" s="153" t="n">
        <v>61578</v>
      </c>
      <c r="H1592" s="157" t="n">
        <v>2845.6814</v>
      </c>
      <c r="I1592" s="161">
        <f>SUM(D1592-F1592)</f>
        <v/>
      </c>
      <c r="J1592" s="161">
        <f>SUM(G1592/G1583*100-100)</f>
        <v/>
      </c>
    </row>
    <row customHeight="1" ht="14.4" r="1593" s="106" spans="1:21">
      <c r="C1593" s="105">
        <f>SUM(C1589:C1592)</f>
        <v/>
      </c>
      <c r="D1593" s="105">
        <f>SUM(D1589:D1592)</f>
        <v/>
      </c>
      <c r="E1593" s="105">
        <f>SUM(E1589:E1592)</f>
        <v/>
      </c>
      <c r="F1593" s="105">
        <f>SUM(F1589:F1592)</f>
        <v/>
      </c>
      <c r="G1593" s="105">
        <f>SUM(G1589:G1592)</f>
        <v/>
      </c>
      <c r="H1593" s="105">
        <f>SUM(H1589:H1592)</f>
        <v/>
      </c>
      <c r="I1593" s="161">
        <f>SUM(D1593-F1593)</f>
        <v/>
      </c>
      <c r="J1593" s="161">
        <f>SUM(G1593/G1584*100-100)</f>
        <v/>
      </c>
    </row>
    <row customHeight="1" ht="14.4" r="1595" s="106" spans="1:21">
      <c r="B1595" s="151" t="s">
        <v>721</v>
      </c>
    </row>
    <row customHeight="1" ht="14.4" r="1596" s="106" spans="1:21">
      <c r="B1596" s="153" t="n"/>
      <c r="C1596" s="154" t="s">
        <v>529</v>
      </c>
      <c r="E1596" s="154" t="s">
        <v>530</v>
      </c>
      <c r="G1596" s="154" t="s">
        <v>531</v>
      </c>
      <c r="I1596" s="161" t="n"/>
      <c r="J1596" s="162" t="n"/>
    </row>
    <row customHeight="1" ht="28.8" r="1597" s="106" spans="1:21">
      <c r="B1597" s="153" t="n"/>
      <c r="C1597" s="155" t="s">
        <v>533</v>
      </c>
      <c r="D1597" s="155" t="s">
        <v>534</v>
      </c>
      <c r="E1597" s="155" t="s">
        <v>533</v>
      </c>
      <c r="F1597" s="155" t="s">
        <v>534</v>
      </c>
      <c r="G1597" s="155" t="s">
        <v>533</v>
      </c>
      <c r="H1597" s="155" t="s">
        <v>534</v>
      </c>
      <c r="I1597" s="163" t="s">
        <v>535</v>
      </c>
      <c r="J1597" s="163" t="s">
        <v>536</v>
      </c>
    </row>
    <row customHeight="1" ht="14.4" r="1598" s="106" spans="1:21">
      <c r="B1598" s="153" t="s">
        <v>540</v>
      </c>
      <c r="C1598" s="153" t="n">
        <v>30472</v>
      </c>
      <c r="D1598" s="157" t="n">
        <v>1670.7332</v>
      </c>
      <c r="E1598" s="153" t="n">
        <v>27978</v>
      </c>
      <c r="F1598" s="157" t="n">
        <v>1554.128</v>
      </c>
      <c r="G1598" s="153" t="n">
        <v>209366</v>
      </c>
      <c r="H1598" s="157" t="n">
        <v>11772.8211</v>
      </c>
      <c r="I1598" s="161">
        <f>SUM(D1598-F1598)</f>
        <v/>
      </c>
      <c r="J1598" s="161">
        <f>SUM(G1598/G1589*100-100)</f>
        <v/>
      </c>
    </row>
    <row customHeight="1" ht="14.4" r="1599" s="106" spans="1:21">
      <c r="B1599" s="153" t="s">
        <v>541</v>
      </c>
      <c r="C1599" s="153" t="n">
        <v>452163</v>
      </c>
      <c r="D1599" s="157" t="n">
        <v>25319.3811</v>
      </c>
      <c r="E1599" s="153" t="n">
        <v>416699</v>
      </c>
      <c r="F1599" s="157" t="n">
        <v>23311.1928</v>
      </c>
      <c r="G1599" s="153" t="n">
        <v>1086367</v>
      </c>
      <c r="H1599" s="157" t="n">
        <v>62079.6052</v>
      </c>
      <c r="I1599" s="161">
        <f>SUM(D1599-F1599)</f>
        <v/>
      </c>
      <c r="J1599" s="161">
        <f>SUM(G1599/G1590*100-100)</f>
        <v/>
      </c>
    </row>
    <row customHeight="1" ht="14.4" r="1600" s="106" spans="1:21">
      <c r="B1600" s="153" t="s">
        <v>542</v>
      </c>
      <c r="C1600" s="153" t="n">
        <v>64752</v>
      </c>
      <c r="D1600" s="157" t="n">
        <v>3154.36</v>
      </c>
      <c r="E1600" s="153" t="n">
        <v>68467</v>
      </c>
      <c r="F1600" s="157" t="n">
        <v>3396.7277</v>
      </c>
      <c r="G1600" s="153" t="n">
        <v>1000799</v>
      </c>
      <c r="H1600" s="157" t="n">
        <v>46975.911</v>
      </c>
      <c r="I1600" s="161">
        <f>SUM(D1600-F1600)</f>
        <v/>
      </c>
      <c r="J1600" s="161">
        <f>SUM(G1600/G1591*100-100)</f>
        <v/>
      </c>
    </row>
    <row customHeight="1" ht="14.4" r="1601" s="106" spans="1:21">
      <c r="B1601" s="153" t="s">
        <v>543</v>
      </c>
      <c r="C1601" s="153" t="n">
        <v>50900</v>
      </c>
      <c r="D1601" s="157" t="n">
        <v>2521.9156</v>
      </c>
      <c r="E1601" s="153" t="n">
        <v>50505</v>
      </c>
      <c r="F1601" s="157" t="n">
        <v>2495.8478</v>
      </c>
      <c r="G1601" s="153" t="n">
        <v>65851</v>
      </c>
      <c r="H1601" s="157" t="n">
        <v>3068.4781</v>
      </c>
      <c r="I1601" s="161">
        <f>SUM(D1601-F1601)</f>
        <v/>
      </c>
      <c r="J1601" s="161">
        <f>SUM(G1601/G1592*100-100)</f>
        <v/>
      </c>
    </row>
    <row customHeight="1" ht="14.4" r="1602" s="106" spans="1:21">
      <c r="C1602" s="105">
        <f>SUM(C1598:C1601)</f>
        <v/>
      </c>
      <c r="D1602" s="105">
        <f>SUM(D1598:D1601)</f>
        <v/>
      </c>
      <c r="E1602" s="105">
        <f>SUM(E1598:E1601)</f>
        <v/>
      </c>
      <c r="F1602" s="105">
        <f>SUM(F1598:F1601)</f>
        <v/>
      </c>
      <c r="G1602" s="105">
        <f>SUM(G1598:G1601)</f>
        <v/>
      </c>
      <c r="H1602" s="105">
        <f>SUM(H1598:H1601)</f>
        <v/>
      </c>
      <c r="I1602" s="161">
        <f>SUM(D1602-F1602)</f>
        <v/>
      </c>
      <c r="J1602" s="161">
        <f>SUM(G1602/G1593*100-100)</f>
        <v/>
      </c>
    </row>
    <row customHeight="1" ht="14.4" r="1604" s="106" spans="1:21">
      <c r="B1604" s="128" t="s">
        <v>722</v>
      </c>
    </row>
    <row customHeight="1" ht="14.4" r="1605" s="106" spans="1:21">
      <c r="C1605" s="168" t="s">
        <v>529</v>
      </c>
      <c r="E1605" s="168" t="s">
        <v>530</v>
      </c>
      <c r="G1605" s="168" t="s">
        <v>531</v>
      </c>
      <c r="I1605" s="161" t="n"/>
      <c r="J1605" s="162" t="n"/>
    </row>
    <row customHeight="1" ht="27" r="1606" s="106" spans="1:21">
      <c r="C1606" s="120" t="s">
        <v>533</v>
      </c>
      <c r="D1606" s="120" t="s">
        <v>534</v>
      </c>
      <c r="E1606" s="120" t="s">
        <v>533</v>
      </c>
      <c r="F1606" s="120" t="s">
        <v>534</v>
      </c>
      <c r="G1606" s="120" t="s">
        <v>533</v>
      </c>
      <c r="H1606" s="120" t="s">
        <v>534</v>
      </c>
      <c r="I1606" s="163" t="s">
        <v>535</v>
      </c>
      <c r="J1606" s="163" t="s">
        <v>536</v>
      </c>
    </row>
    <row customHeight="1" ht="14.4" r="1607" s="106" spans="1:21">
      <c r="B1607" s="105" t="s">
        <v>540</v>
      </c>
      <c r="C1607" s="105" t="n">
        <v>71400</v>
      </c>
      <c r="D1607" s="105" t="n">
        <v>4076.4951</v>
      </c>
      <c r="E1607" s="105" t="n">
        <v>42137</v>
      </c>
      <c r="F1607" s="105" t="n">
        <v>2397.4066</v>
      </c>
      <c r="G1607" s="105" t="n">
        <v>245179</v>
      </c>
      <c r="H1607" s="105" t="n">
        <v>14046.8159</v>
      </c>
      <c r="I1607" s="161">
        <f>SUM(D1607-F1607)</f>
        <v/>
      </c>
      <c r="J1607" s="161">
        <f>SUM(G1607/G1598*100-100)</f>
        <v/>
      </c>
    </row>
    <row customHeight="1" ht="14.4" r="1608" s="106" spans="1:21">
      <c r="B1608" s="105" t="s">
        <v>541</v>
      </c>
      <c r="C1608" s="105" t="n">
        <v>638408</v>
      </c>
      <c r="D1608" s="105" t="n">
        <v>36291.7875</v>
      </c>
      <c r="E1608" s="105" t="n">
        <v>529374</v>
      </c>
      <c r="F1608" s="105" t="n">
        <v>29987.2867</v>
      </c>
      <c r="G1608" s="105" t="n">
        <v>1134199</v>
      </c>
      <c r="H1608" s="105" t="n">
        <v>65954.18120000001</v>
      </c>
      <c r="I1608" s="161">
        <f>SUM(D1608-F1608)</f>
        <v/>
      </c>
      <c r="J1608" s="161">
        <f>SUM(G1608/G1599*100-100)</f>
        <v/>
      </c>
    </row>
    <row customHeight="1" ht="14.4" r="1609" s="106" spans="1:21">
      <c r="B1609" s="105" t="s">
        <v>542</v>
      </c>
      <c r="C1609" s="105" t="n">
        <v>90773</v>
      </c>
      <c r="D1609" s="105" t="n">
        <v>4445.855</v>
      </c>
      <c r="E1609" s="105" t="n">
        <v>90218</v>
      </c>
      <c r="F1609" s="105" t="n">
        <v>4516.6888</v>
      </c>
      <c r="G1609" s="105" t="n">
        <v>1005514</v>
      </c>
      <c r="H1609" s="105" t="n">
        <v>48052.9605</v>
      </c>
      <c r="I1609" s="161">
        <f>SUM(D1609-F1609)</f>
        <v/>
      </c>
      <c r="J1609" s="161">
        <f>SUM(G1609/G1600*100-100)</f>
        <v/>
      </c>
    </row>
    <row customHeight="1" ht="14.4" r="1610" s="106" spans="1:21">
      <c r="B1610" s="105" t="s">
        <v>543</v>
      </c>
      <c r="C1610" s="105" t="n">
        <v>71440</v>
      </c>
      <c r="D1610" s="105" t="n">
        <v>3533.3245</v>
      </c>
      <c r="E1610" s="105" t="n">
        <v>74362</v>
      </c>
      <c r="F1610" s="105" t="n">
        <v>3677.3223</v>
      </c>
      <c r="G1610" s="105" t="n">
        <v>75855</v>
      </c>
      <c r="H1610" s="105" t="n">
        <v>3671.9652</v>
      </c>
      <c r="I1610" s="161">
        <f>SUM(D1610-F1610)</f>
        <v/>
      </c>
      <c r="J1610" s="161">
        <f>SUM(G1610/G1601*100-100)</f>
        <v/>
      </c>
    </row>
    <row customHeight="1" ht="14.4" r="1611" s="106" spans="1:21">
      <c r="C1611" s="105">
        <f>SUM(C1607:C1610)</f>
        <v/>
      </c>
      <c r="D1611" s="105">
        <f>SUM(D1607:D1610)</f>
        <v/>
      </c>
      <c r="E1611" s="105">
        <f>SUM(E1607:E1610)</f>
        <v/>
      </c>
      <c r="F1611" s="105">
        <f>SUM(F1607:F1610)</f>
        <v/>
      </c>
      <c r="G1611" s="105">
        <f>SUM(G1607:G1610)</f>
        <v/>
      </c>
      <c r="H1611" s="105">
        <f>SUM(H1607:H1610)</f>
        <v/>
      </c>
      <c r="I1611" s="161">
        <f>SUM(D1611-F1611)</f>
        <v/>
      </c>
      <c r="J1611" s="161">
        <f>SUM(G1611/G1602*100-100)</f>
        <v/>
      </c>
    </row>
    <row customHeight="1" ht="14.4" r="1613" s="106" spans="1:21">
      <c r="B1613" s="128" t="s">
        <v>723</v>
      </c>
    </row>
    <row customHeight="1" ht="14.4" r="1614" s="106" spans="1:21">
      <c r="C1614" s="168" t="s">
        <v>529</v>
      </c>
      <c r="E1614" s="168" t="s">
        <v>530</v>
      </c>
      <c r="G1614" s="168" t="s">
        <v>531</v>
      </c>
      <c r="I1614" s="161" t="n"/>
      <c r="J1614" s="162" t="n"/>
    </row>
    <row customHeight="1" ht="27" r="1615" s="106" spans="1:21">
      <c r="C1615" s="120" t="s">
        <v>533</v>
      </c>
      <c r="D1615" s="120" t="s">
        <v>534</v>
      </c>
      <c r="E1615" s="120" t="s">
        <v>533</v>
      </c>
      <c r="F1615" s="120" t="s">
        <v>534</v>
      </c>
      <c r="G1615" s="120" t="s">
        <v>533</v>
      </c>
      <c r="H1615" s="120" t="s">
        <v>534</v>
      </c>
      <c r="I1615" s="163" t="s">
        <v>535</v>
      </c>
      <c r="J1615" s="163" t="s">
        <v>536</v>
      </c>
    </row>
    <row customHeight="1" ht="14.4" r="1616" s="106" spans="1:21">
      <c r="B1616" s="105" t="s">
        <v>540</v>
      </c>
      <c r="C1616" s="105" t="n">
        <v>40031</v>
      </c>
      <c r="D1616" s="105" t="n">
        <v>2253.6661</v>
      </c>
      <c r="E1616" s="105" t="n">
        <v>29352</v>
      </c>
      <c r="F1616" s="105" t="n">
        <v>1622.6607</v>
      </c>
      <c r="G1616" s="105" t="n">
        <v>241742</v>
      </c>
      <c r="H1616" s="105" t="n">
        <v>13946.0943</v>
      </c>
      <c r="I1616" s="161">
        <f>SUM(D1616-F1616)</f>
        <v/>
      </c>
      <c r="J1616" s="161">
        <f>SUM(G1616/G1607*100-100)</f>
        <v/>
      </c>
    </row>
    <row customHeight="1" ht="14.4" r="1617" s="106" spans="1:21">
      <c r="B1617" s="105" t="s">
        <v>541</v>
      </c>
      <c r="C1617" s="105" t="n">
        <v>476306</v>
      </c>
      <c r="D1617" s="105" t="n">
        <v>27103.2285</v>
      </c>
      <c r="E1617" s="105" t="n">
        <v>465376</v>
      </c>
      <c r="F1617" s="105" t="n">
        <v>26448.6453</v>
      </c>
      <c r="G1617" s="105" t="n">
        <v>1140157</v>
      </c>
      <c r="H1617" s="105" t="n">
        <v>66851.35060000001</v>
      </c>
      <c r="I1617" s="161">
        <f>SUM(D1617-F1617)</f>
        <v/>
      </c>
      <c r="J1617" s="161">
        <f>SUM(G1617/G1608*100-100)</f>
        <v/>
      </c>
    </row>
    <row customHeight="1" ht="14.4" r="1618" s="106" spans="1:21">
      <c r="B1618" s="105" t="s">
        <v>542</v>
      </c>
      <c r="C1618" s="105" t="n">
        <v>97389</v>
      </c>
      <c r="D1618" s="105" t="n">
        <v>4991.3196</v>
      </c>
      <c r="E1618" s="105" t="n">
        <v>78517</v>
      </c>
      <c r="F1618" s="105" t="n">
        <v>3964.8582</v>
      </c>
      <c r="G1618" s="105" t="n">
        <v>1005566</v>
      </c>
      <c r="H1618" s="105" t="n">
        <v>48441.7988</v>
      </c>
      <c r="I1618" s="161">
        <f>SUM(D1618-F1618)</f>
        <v/>
      </c>
      <c r="J1618" s="161">
        <f>SUM(G1618/G1609*100-100)</f>
        <v/>
      </c>
    </row>
    <row customHeight="1" ht="14.4" r="1619" s="106" spans="1:21">
      <c r="B1619" s="105" t="s">
        <v>543</v>
      </c>
      <c r="C1619" s="105" t="n">
        <v>68337</v>
      </c>
      <c r="D1619" s="105" t="n">
        <v>3535.1785</v>
      </c>
      <c r="E1619" s="105" t="n">
        <v>70196</v>
      </c>
      <c r="F1619" s="105" t="n">
        <v>3610.0541</v>
      </c>
      <c r="G1619" s="105" t="n">
        <v>82356</v>
      </c>
      <c r="H1619" s="105" t="n">
        <v>4029.6266</v>
      </c>
      <c r="I1619" s="161">
        <f>SUM(D1619-F1619)</f>
        <v/>
      </c>
      <c r="J1619" s="161">
        <f>SUM(G1619/G1610*100-100)</f>
        <v/>
      </c>
    </row>
    <row customHeight="1" ht="14.4" r="1620" s="106" spans="1:21">
      <c r="C1620" s="105">
        <f>SUM(C1616:C1619)</f>
        <v/>
      </c>
      <c r="D1620" s="105">
        <f>SUM(D1616:D1619)</f>
        <v/>
      </c>
      <c r="E1620" s="105">
        <f>SUM(E1616:E1619)</f>
        <v/>
      </c>
      <c r="F1620" s="105">
        <f>SUM(F1616:F1619)</f>
        <v/>
      </c>
      <c r="G1620" s="105">
        <f>SUM(G1616:G1619)</f>
        <v/>
      </c>
      <c r="H1620" s="105">
        <f>SUM(H1616:H1619)</f>
        <v/>
      </c>
      <c r="I1620" s="161">
        <f>SUM(D1620-F1620)</f>
        <v/>
      </c>
      <c r="J1620" s="161">
        <f>SUM(G1620/G1611*100-100)</f>
        <v/>
      </c>
    </row>
    <row customHeight="1" ht="14.4" r="1622" s="106" spans="1:21">
      <c r="B1622" s="128" t="s">
        <v>724</v>
      </c>
    </row>
    <row customHeight="1" ht="14.4" r="1623" s="106" spans="1:21">
      <c r="C1623" s="168" t="s">
        <v>529</v>
      </c>
      <c r="E1623" s="168" t="s">
        <v>530</v>
      </c>
      <c r="G1623" s="168" t="s">
        <v>531</v>
      </c>
      <c r="I1623" s="161" t="n"/>
      <c r="J1623" s="162" t="n"/>
    </row>
    <row customHeight="1" ht="27" r="1624" s="106" spans="1:21">
      <c r="C1624" s="120" t="s">
        <v>533</v>
      </c>
      <c r="D1624" s="120" t="s">
        <v>534</v>
      </c>
      <c r="E1624" s="120" t="s">
        <v>533</v>
      </c>
      <c r="F1624" s="120" t="s">
        <v>534</v>
      </c>
      <c r="G1624" s="120" t="s">
        <v>533</v>
      </c>
      <c r="H1624" s="120" t="s">
        <v>534</v>
      </c>
      <c r="I1624" s="163" t="s">
        <v>535</v>
      </c>
      <c r="J1624" s="163" t="s">
        <v>536</v>
      </c>
    </row>
    <row customHeight="1" ht="14.4" r="1625" s="106" spans="1:21">
      <c r="B1625" s="105" t="s">
        <v>540</v>
      </c>
      <c r="C1625" s="105" t="n">
        <v>55772</v>
      </c>
      <c r="D1625" s="105" t="n">
        <v>3234.0763</v>
      </c>
      <c r="E1625" s="105" t="n">
        <v>33227</v>
      </c>
      <c r="F1625" s="105" t="n">
        <v>1906.0231</v>
      </c>
      <c r="G1625" s="105" t="n">
        <v>254055</v>
      </c>
      <c r="H1625" s="105" t="n">
        <v>14745.9441</v>
      </c>
      <c r="I1625" s="161">
        <f>SUM(D1625-F1625)</f>
        <v/>
      </c>
      <c r="J1625" s="161">
        <f>SUM(G1625/G1616*100-100)</f>
        <v/>
      </c>
    </row>
    <row customHeight="1" ht="14.4" r="1626" s="106" spans="1:21">
      <c r="B1626" s="105" t="s">
        <v>541</v>
      </c>
      <c r="C1626" s="105" t="n">
        <v>629274</v>
      </c>
      <c r="D1626" s="105" t="n">
        <v>36219.3697</v>
      </c>
      <c r="E1626" s="105" t="n">
        <v>649337</v>
      </c>
      <c r="F1626" s="105" t="n">
        <v>37371.1551</v>
      </c>
      <c r="G1626" s="105" t="n">
        <v>1164158</v>
      </c>
      <c r="H1626" s="105" t="n">
        <v>68309.02370000001</v>
      </c>
      <c r="I1626" s="161">
        <f>SUM(D1626-F1626)</f>
        <v/>
      </c>
      <c r="J1626" s="161">
        <f>SUM(G1626/G1617*100-100)</f>
        <v/>
      </c>
    </row>
    <row customHeight="1" ht="14.4" r="1627" s="106" spans="1:21">
      <c r="B1627" s="105" t="s">
        <v>542</v>
      </c>
      <c r="C1627" s="105" t="n">
        <v>100775</v>
      </c>
      <c r="D1627" s="105" t="n">
        <v>5112.3638</v>
      </c>
      <c r="E1627" s="105" t="n">
        <v>111197</v>
      </c>
      <c r="F1627" s="105" t="n">
        <v>5689.6984</v>
      </c>
      <c r="G1627" s="105" t="n">
        <v>1006286</v>
      </c>
      <c r="H1627" s="105" t="n">
        <v>48698.2361</v>
      </c>
      <c r="I1627" s="161">
        <f>SUM(D1627-F1627)</f>
        <v/>
      </c>
      <c r="J1627" s="161">
        <f>SUM(G1627/G1618*100-100)</f>
        <v/>
      </c>
    </row>
    <row customHeight="1" ht="14.4" r="1628" s="106" spans="1:21">
      <c r="B1628" s="105" t="s">
        <v>543</v>
      </c>
      <c r="C1628" s="105" t="n">
        <v>72570</v>
      </c>
      <c r="D1628" s="105" t="n">
        <v>3694.7386</v>
      </c>
      <c r="E1628" s="105" t="n">
        <v>72731</v>
      </c>
      <c r="F1628" s="105" t="n">
        <v>3706.2678</v>
      </c>
      <c r="G1628" s="105" t="n">
        <v>87151</v>
      </c>
      <c r="H1628" s="105" t="n">
        <v>4280.4842</v>
      </c>
      <c r="I1628" s="161">
        <f>SUM(D1628-F1628)</f>
        <v/>
      </c>
      <c r="J1628" s="161">
        <f>SUM(G1628/G1619*100-100)</f>
        <v/>
      </c>
    </row>
    <row customHeight="1" ht="14.4" r="1629" s="106" spans="1:21">
      <c r="C1629" s="105">
        <f>SUM(C1625:C1628)</f>
        <v/>
      </c>
      <c r="D1629" s="105">
        <f>SUM(D1625:D1628)</f>
        <v/>
      </c>
      <c r="E1629" s="105">
        <f>SUM(E1625:E1628)</f>
        <v/>
      </c>
      <c r="F1629" s="105">
        <f>SUM(F1625:F1628)</f>
        <v/>
      </c>
      <c r="G1629" s="105">
        <f>SUM(G1625:G1628)</f>
        <v/>
      </c>
      <c r="H1629" s="105">
        <f>SUM(H1625:H1628)</f>
        <v/>
      </c>
      <c r="I1629" s="161">
        <f>SUM(D1629-F1629)</f>
        <v/>
      </c>
      <c r="J1629" s="161">
        <f>SUM(G1629/G1620*100-100)</f>
        <v/>
      </c>
    </row>
    <row customHeight="1" ht="14.4" r="1631" s="106" spans="1:21">
      <c r="B1631" s="128" t="s">
        <v>725</v>
      </c>
    </row>
    <row customHeight="1" ht="14.4" r="1632" s="106" spans="1:21">
      <c r="C1632" s="168" t="s">
        <v>529</v>
      </c>
      <c r="E1632" s="168" t="s">
        <v>530</v>
      </c>
      <c r="G1632" s="168" t="s">
        <v>531</v>
      </c>
      <c r="I1632" s="161" t="n"/>
      <c r="J1632" s="162" t="n"/>
    </row>
    <row customHeight="1" ht="27" r="1633" s="106" spans="1:21">
      <c r="C1633" s="120" t="s">
        <v>533</v>
      </c>
      <c r="D1633" s="120" t="s">
        <v>534</v>
      </c>
      <c r="E1633" s="120" t="s">
        <v>533</v>
      </c>
      <c r="F1633" s="120" t="s">
        <v>534</v>
      </c>
      <c r="G1633" s="120" t="s">
        <v>533</v>
      </c>
      <c r="H1633" s="120" t="s">
        <v>534</v>
      </c>
      <c r="I1633" s="163" t="s">
        <v>535</v>
      </c>
      <c r="J1633" s="163" t="s">
        <v>536</v>
      </c>
    </row>
    <row customHeight="1" ht="14.4" r="1634" s="106" spans="1:21">
      <c r="B1634" s="105" t="s">
        <v>540</v>
      </c>
      <c r="C1634" s="105" t="n">
        <v>37064</v>
      </c>
      <c r="D1634" s="105" t="n">
        <v>2103.8141</v>
      </c>
      <c r="E1634" s="105" t="n">
        <v>38602</v>
      </c>
      <c r="F1634" s="105" t="n">
        <v>2178.1893</v>
      </c>
      <c r="G1634" s="105" t="n">
        <v>261165</v>
      </c>
      <c r="H1634" s="105" t="n">
        <v>15157.4671</v>
      </c>
      <c r="I1634" s="161">
        <f>SUM(D1634-F1634)</f>
        <v/>
      </c>
      <c r="J1634" s="161">
        <f>SUM(G1634/G1625*100-100)</f>
        <v/>
      </c>
    </row>
    <row customHeight="1" ht="14.4" r="1635" s="106" spans="1:21">
      <c r="B1635" s="105" t="s">
        <v>541</v>
      </c>
      <c r="C1635" s="105" t="n">
        <v>628384</v>
      </c>
      <c r="D1635" s="105" t="n">
        <v>36000.3875</v>
      </c>
      <c r="E1635" s="105" t="n">
        <v>627091</v>
      </c>
      <c r="F1635" s="105" t="n">
        <v>35863.2441</v>
      </c>
      <c r="G1635" s="105" t="n">
        <v>1169761</v>
      </c>
      <c r="H1635" s="105" t="n">
        <v>68659.9696</v>
      </c>
      <c r="I1635" s="161">
        <f>SUM(D1635-F1635)</f>
        <v/>
      </c>
      <c r="J1635" s="161">
        <f>SUM(G1635/G1626*100-100)</f>
        <v/>
      </c>
    </row>
    <row customHeight="1" ht="14.4" r="1636" s="106" spans="1:21">
      <c r="B1636" s="105" t="s">
        <v>542</v>
      </c>
      <c r="C1636" s="105" t="n">
        <v>127898</v>
      </c>
      <c r="D1636" s="105" t="n">
        <v>6254.0797</v>
      </c>
      <c r="E1636" s="105" t="n">
        <v>104927</v>
      </c>
      <c r="F1636" s="105" t="n">
        <v>5258.7302</v>
      </c>
      <c r="G1636" s="105" t="n">
        <v>1009643</v>
      </c>
      <c r="H1636" s="105" t="n">
        <v>48811.5091</v>
      </c>
      <c r="I1636" s="161">
        <f>SUM(D1636-F1636)</f>
        <v/>
      </c>
      <c r="J1636" s="161">
        <f>SUM(G1636/G1627*100-100)</f>
        <v/>
      </c>
    </row>
    <row customHeight="1" ht="14.4" r="1637" s="106" spans="1:21">
      <c r="B1637" s="105" t="s">
        <v>543</v>
      </c>
      <c r="C1637" s="105" t="n">
        <v>82616</v>
      </c>
      <c r="D1637" s="105" t="n">
        <v>4114.7253</v>
      </c>
      <c r="E1637" s="105" t="n">
        <v>82755</v>
      </c>
      <c r="F1637" s="105" t="n">
        <v>4161.367</v>
      </c>
      <c r="G1637" s="105" t="n">
        <v>94594</v>
      </c>
      <c r="H1637" s="105" t="n">
        <v>4643.2492</v>
      </c>
      <c r="I1637" s="161">
        <f>SUM(D1637-F1637)</f>
        <v/>
      </c>
      <c r="J1637" s="161">
        <f>SUM(G1637/G1628*100-100)</f>
        <v/>
      </c>
    </row>
    <row customHeight="1" ht="14.4" r="1638" s="106" spans="1:21">
      <c r="C1638" s="105">
        <f>SUM(C1634:C1637)</f>
        <v/>
      </c>
      <c r="D1638" s="105">
        <f>SUM(D1634:D1637)</f>
        <v/>
      </c>
      <c r="E1638" s="105">
        <f>SUM(E1634:E1637)</f>
        <v/>
      </c>
      <c r="F1638" s="105">
        <f>SUM(F1634:F1637)</f>
        <v/>
      </c>
      <c r="G1638" s="105">
        <f>SUM(G1634:G1637)</f>
        <v/>
      </c>
      <c r="H1638" s="105">
        <f>SUM(H1634:H1637)</f>
        <v/>
      </c>
      <c r="I1638" s="161">
        <f>SUM(D1638-F1638)</f>
        <v/>
      </c>
      <c r="J1638" s="161">
        <f>SUM(G1638/G1629*100-100)</f>
        <v/>
      </c>
    </row>
    <row customHeight="1" ht="14.4" r="1640" s="106" spans="1:21">
      <c r="B1640" s="105" t="s">
        <v>726</v>
      </c>
    </row>
    <row customHeight="1" ht="14.4" r="1641" s="106" spans="1:21">
      <c r="C1641" s="105" t="s">
        <v>529</v>
      </c>
      <c r="E1641" s="105" t="s">
        <v>530</v>
      </c>
      <c r="G1641" s="105" t="s">
        <v>531</v>
      </c>
      <c r="I1641" s="161" t="n"/>
      <c r="J1641" s="162" t="n"/>
    </row>
    <row customHeight="1" ht="14.4" r="1642" s="106" spans="1:21">
      <c r="C1642" s="105" t="s">
        <v>533</v>
      </c>
      <c r="D1642" s="105" t="s">
        <v>534</v>
      </c>
      <c r="E1642" s="105" t="s">
        <v>533</v>
      </c>
      <c r="F1642" s="105" t="s">
        <v>534</v>
      </c>
      <c r="G1642" s="105" t="s">
        <v>533</v>
      </c>
      <c r="H1642" s="105" t="s">
        <v>534</v>
      </c>
      <c r="I1642" s="163" t="s">
        <v>535</v>
      </c>
      <c r="J1642" s="163" t="s">
        <v>536</v>
      </c>
    </row>
    <row customHeight="1" ht="14.4" r="1643" s="106" spans="1:21">
      <c r="B1643" s="105" t="s">
        <v>540</v>
      </c>
      <c r="C1643" s="105" t="n">
        <v>35430</v>
      </c>
      <c r="D1643" s="105" t="n">
        <v>1985.76</v>
      </c>
      <c r="E1643" s="105" t="n">
        <v>25704</v>
      </c>
      <c r="F1643" s="105" t="n">
        <v>1444.96</v>
      </c>
      <c r="G1643" s="105" t="n">
        <v>263207</v>
      </c>
      <c r="H1643" s="105" t="n">
        <v>15328.91</v>
      </c>
      <c r="I1643" s="161">
        <f>SUM(D1643-F1643)</f>
        <v/>
      </c>
      <c r="J1643" s="161">
        <f>SUM(G1643/G1634*100-100)</f>
        <v/>
      </c>
    </row>
    <row customHeight="1" ht="14.4" r="1644" s="106" spans="1:21">
      <c r="B1644" s="105" t="s">
        <v>541</v>
      </c>
      <c r="C1644" s="105" t="n">
        <v>545500</v>
      </c>
      <c r="D1644" s="105" t="n">
        <v>31143.59</v>
      </c>
      <c r="E1644" s="105" t="n">
        <v>525498</v>
      </c>
      <c r="F1644" s="105" t="n">
        <v>30027.03</v>
      </c>
      <c r="G1644" s="105" t="n">
        <v>1199359</v>
      </c>
      <c r="H1644" s="105" t="n">
        <v>70288.56</v>
      </c>
      <c r="I1644" s="161">
        <f>SUM(D1644-F1644)</f>
        <v/>
      </c>
      <c r="J1644" s="161">
        <f>SUM(G1644/G1635*100-100)</f>
        <v/>
      </c>
    </row>
    <row customHeight="1" ht="14.4" r="1645" s="106" spans="1:21">
      <c r="B1645" s="105" t="s">
        <v>542</v>
      </c>
      <c r="C1645" s="105" t="n">
        <v>117259</v>
      </c>
      <c r="D1645" s="105" t="n">
        <v>5820.92</v>
      </c>
      <c r="E1645" s="105" t="n">
        <v>115728</v>
      </c>
      <c r="F1645" s="105" t="n">
        <v>5760.68</v>
      </c>
      <c r="G1645" s="105" t="n">
        <v>1005438</v>
      </c>
      <c r="H1645" s="105" t="n">
        <v>48787.23</v>
      </c>
      <c r="I1645" s="161">
        <f>SUM(D1645-F1645)</f>
        <v/>
      </c>
      <c r="J1645" s="161">
        <f>SUM(G1645/G1636*100-100)</f>
        <v/>
      </c>
    </row>
    <row customHeight="1" ht="14.4" r="1646" s="106" spans="1:21">
      <c r="B1646" s="105" t="s">
        <v>543</v>
      </c>
      <c r="C1646" s="105" t="n">
        <v>78243</v>
      </c>
      <c r="D1646" s="105" t="n">
        <v>3937.05</v>
      </c>
      <c r="E1646" s="105" t="n">
        <v>78303</v>
      </c>
      <c r="F1646" s="105" t="n">
        <v>3948.29</v>
      </c>
      <c r="G1646" s="105" t="n">
        <v>99710</v>
      </c>
      <c r="H1646" s="105" t="n">
        <v>4905.81</v>
      </c>
      <c r="I1646" s="161">
        <f>SUM(D1646-F1646)</f>
        <v/>
      </c>
      <c r="J1646" s="161">
        <f>SUM(G1646/G1637*100-100)</f>
        <v/>
      </c>
    </row>
    <row customHeight="1" ht="14.4" r="1647" s="106" spans="1:21">
      <c r="C1647" s="105">
        <f>SUM(C1643:C1646)</f>
        <v/>
      </c>
      <c r="D1647" s="105">
        <f>SUM(D1643:D1646)</f>
        <v/>
      </c>
      <c r="E1647" s="105">
        <f>SUM(E1643:E1646)</f>
        <v/>
      </c>
      <c r="F1647" s="105">
        <f>SUM(F1643:F1646)</f>
        <v/>
      </c>
      <c r="G1647" s="105">
        <f>SUM(G1643:G1646)</f>
        <v/>
      </c>
      <c r="H1647" s="105">
        <f>SUM(H1643:H1646)</f>
        <v/>
      </c>
      <c r="I1647" s="161">
        <f>SUM(D1647-F1647)</f>
        <v/>
      </c>
      <c r="J1647" s="161">
        <f>SUM(G1647/G1638*100-100)</f>
        <v/>
      </c>
    </row>
    <row customHeight="1" ht="14.4" r="1649" s="106" spans="1:21">
      <c r="B1649" s="128" t="s">
        <v>727</v>
      </c>
    </row>
    <row customHeight="1" ht="14.4" r="1650" s="106" spans="1:21">
      <c r="C1650" s="168" t="s">
        <v>529</v>
      </c>
      <c r="E1650" s="168" t="s">
        <v>530</v>
      </c>
      <c r="G1650" s="168" t="s">
        <v>531</v>
      </c>
      <c r="I1650" s="161" t="n"/>
      <c r="J1650" s="162" t="n"/>
    </row>
    <row customHeight="1" ht="27" r="1651" s="106" spans="1:21">
      <c r="C1651" s="120" t="s">
        <v>533</v>
      </c>
      <c r="D1651" s="120" t="s">
        <v>534</v>
      </c>
      <c r="E1651" s="120" t="s">
        <v>533</v>
      </c>
      <c r="F1651" s="120" t="s">
        <v>534</v>
      </c>
      <c r="G1651" s="120" t="s">
        <v>533</v>
      </c>
      <c r="H1651" s="120" t="s">
        <v>534</v>
      </c>
      <c r="I1651" s="163" t="s">
        <v>535</v>
      </c>
      <c r="J1651" s="163" t="s">
        <v>536</v>
      </c>
    </row>
    <row customHeight="1" ht="14.4" r="1652" s="106" spans="1:21">
      <c r="B1652" s="105" t="s">
        <v>540</v>
      </c>
      <c r="C1652" s="105" t="n">
        <v>46571</v>
      </c>
      <c r="D1652" s="105" t="n">
        <v>2698.5708</v>
      </c>
      <c r="E1652" s="105" t="n">
        <v>46977</v>
      </c>
      <c r="F1652" s="105" t="n">
        <v>2685.7813</v>
      </c>
      <c r="G1652" s="105" t="n">
        <v>272607</v>
      </c>
      <c r="H1652" s="105" t="n">
        <v>15786.1071</v>
      </c>
      <c r="I1652" s="161">
        <f>SUM(D1652-F1652)</f>
        <v/>
      </c>
      <c r="J1652" s="161">
        <f>SUM(G1652/G1643*100-100)</f>
        <v/>
      </c>
    </row>
    <row customHeight="1" ht="14.4" r="1653" s="106" spans="1:21">
      <c r="B1653" s="105" t="s">
        <v>541</v>
      </c>
      <c r="C1653" s="105" t="n">
        <v>572575</v>
      </c>
      <c r="D1653" s="105" t="n">
        <v>32630.3065</v>
      </c>
      <c r="E1653" s="105" t="n">
        <v>559014</v>
      </c>
      <c r="F1653" s="105" t="n">
        <v>31870.8737</v>
      </c>
      <c r="G1653" s="105" t="n">
        <v>1224216</v>
      </c>
      <c r="H1653" s="105" t="n">
        <v>71375.63430000001</v>
      </c>
      <c r="I1653" s="161">
        <f>SUM(D1653-F1653)</f>
        <v/>
      </c>
      <c r="J1653" s="161">
        <f>SUM(G1653/G1644*100-100)</f>
        <v/>
      </c>
    </row>
    <row customHeight="1" ht="14.4" r="1654" s="106" spans="1:21">
      <c r="B1654" s="105" t="s">
        <v>542</v>
      </c>
      <c r="C1654" s="105" t="n">
        <v>307938</v>
      </c>
      <c r="D1654" s="105" t="n">
        <v>15016.2272</v>
      </c>
      <c r="E1654" s="105" t="n">
        <v>308836</v>
      </c>
      <c r="F1654" s="105" t="n">
        <v>15059.4278</v>
      </c>
      <c r="G1654" s="105" t="n">
        <v>1045240</v>
      </c>
      <c r="H1654" s="105" t="n">
        <v>50484.5128</v>
      </c>
      <c r="I1654" s="161">
        <f>SUM(D1654-F1654)</f>
        <v/>
      </c>
      <c r="J1654" s="161">
        <f>SUM(G1654/G1645*100-100)</f>
        <v/>
      </c>
    </row>
    <row customHeight="1" ht="14.4" r="1655" s="106" spans="1:21">
      <c r="B1655" s="105" t="s">
        <v>543</v>
      </c>
      <c r="C1655" s="105" t="n">
        <v>76687</v>
      </c>
      <c r="D1655" s="105" t="n">
        <v>3833.9516</v>
      </c>
      <c r="E1655" s="105" t="n">
        <v>79009</v>
      </c>
      <c r="F1655" s="105" t="n">
        <v>3970.9356</v>
      </c>
      <c r="G1655" s="105" t="n">
        <v>100700</v>
      </c>
      <c r="H1655" s="105" t="n">
        <v>4935.5987</v>
      </c>
      <c r="I1655" s="161">
        <f>SUM(D1655-F1655)</f>
        <v/>
      </c>
      <c r="J1655" s="161">
        <f>SUM(G1655/G1646*100-100)</f>
        <v/>
      </c>
    </row>
    <row customHeight="1" ht="14.4" r="1656" s="106" spans="1:21">
      <c r="C1656" s="105">
        <f>SUM(C1652:C1655)</f>
        <v/>
      </c>
      <c r="D1656" s="105">
        <f>SUM(D1652:D1655)</f>
        <v/>
      </c>
      <c r="E1656" s="105">
        <f>SUM(E1652:E1655)</f>
        <v/>
      </c>
      <c r="F1656" s="105">
        <f>SUM(F1652:F1655)</f>
        <v/>
      </c>
      <c r="G1656" s="105">
        <f>SUM(G1652:G1655)</f>
        <v/>
      </c>
      <c r="H1656" s="105">
        <f>SUM(H1652:H1655)</f>
        <v/>
      </c>
      <c r="I1656" s="161">
        <f>SUM(D1656-F1656)</f>
        <v/>
      </c>
      <c r="J1656" s="161">
        <f>SUM(G1656/G1647*100-100)</f>
        <v/>
      </c>
    </row>
    <row customHeight="1" ht="14.4" r="1658" s="106" spans="1:21">
      <c r="B1658" s="128" t="s">
        <v>728</v>
      </c>
    </row>
    <row customHeight="1" ht="14.4" r="1659" s="106" spans="1:21">
      <c r="C1659" s="168" t="s">
        <v>529</v>
      </c>
      <c r="E1659" s="168" t="s">
        <v>530</v>
      </c>
      <c r="G1659" s="168" t="s">
        <v>531</v>
      </c>
      <c r="I1659" s="161" t="n"/>
      <c r="J1659" s="162" t="n"/>
    </row>
    <row customHeight="1" ht="27" r="1660" s="106" spans="1:21">
      <c r="C1660" s="120" t="s">
        <v>533</v>
      </c>
      <c r="D1660" s="120" t="s">
        <v>534</v>
      </c>
      <c r="E1660" s="120" t="s">
        <v>533</v>
      </c>
      <c r="F1660" s="120" t="s">
        <v>534</v>
      </c>
      <c r="G1660" s="120" t="s">
        <v>533</v>
      </c>
      <c r="H1660" s="120" t="s">
        <v>534</v>
      </c>
      <c r="I1660" s="163" t="s">
        <v>535</v>
      </c>
      <c r="J1660" s="163" t="s">
        <v>536</v>
      </c>
    </row>
    <row customHeight="1" ht="14.4" r="1661" s="106" spans="1:21">
      <c r="B1661" s="105" t="s">
        <v>540</v>
      </c>
      <c r="C1661" s="105" t="n">
        <v>165493</v>
      </c>
      <c r="D1661" s="105" t="n">
        <v>9586.52</v>
      </c>
      <c r="E1661" s="105" t="n">
        <v>149454</v>
      </c>
      <c r="F1661" s="105" t="n">
        <v>8592.3244</v>
      </c>
      <c r="G1661" s="105" t="n">
        <v>346576</v>
      </c>
      <c r="H1661" s="105" t="n">
        <v>20434.1101</v>
      </c>
      <c r="I1661" s="161">
        <f>SUM(D1661-F1661)</f>
        <v/>
      </c>
      <c r="J1661" s="161">
        <f>SUM(G1661/G1652*100-100)</f>
        <v/>
      </c>
    </row>
    <row customHeight="1" ht="14.4" r="1662" s="106" spans="1:21">
      <c r="B1662" s="105" t="s">
        <v>541</v>
      </c>
      <c r="C1662" s="105" t="n">
        <v>815887</v>
      </c>
      <c r="D1662" s="105" t="n">
        <v>46993.1268</v>
      </c>
      <c r="E1662" s="105" t="n">
        <v>825668</v>
      </c>
      <c r="F1662" s="105" t="n">
        <v>47494.3889</v>
      </c>
      <c r="G1662" s="105" t="n">
        <v>1246441</v>
      </c>
      <c r="H1662" s="105" t="n">
        <v>73636.9808</v>
      </c>
      <c r="I1662" s="161">
        <f>SUM(D1662-F1662)</f>
        <v/>
      </c>
      <c r="J1662" s="161">
        <f>SUM(G1662/G1653*100-100)</f>
        <v/>
      </c>
    </row>
    <row customHeight="1" ht="14.4" r="1663" s="106" spans="1:21">
      <c r="B1663" s="105" t="s">
        <v>542</v>
      </c>
      <c r="C1663" s="105" t="n">
        <v>420823</v>
      </c>
      <c r="D1663" s="105" t="n">
        <v>20546.9572</v>
      </c>
      <c r="E1663" s="105" t="n">
        <v>438287</v>
      </c>
      <c r="F1663" s="105" t="n">
        <v>21417.8728</v>
      </c>
      <c r="G1663" s="105" t="n">
        <v>1054942</v>
      </c>
      <c r="H1663" s="105" t="n">
        <v>51834.106</v>
      </c>
      <c r="I1663" s="161">
        <f>SUM(D1663-F1663)</f>
        <v/>
      </c>
      <c r="J1663" s="161">
        <f>SUM(G1663/G1654*100-100)</f>
        <v/>
      </c>
    </row>
    <row customHeight="1" ht="14.4" r="1664" s="106" spans="1:21">
      <c r="B1664" s="105" t="s">
        <v>543</v>
      </c>
      <c r="C1664" s="105" t="n">
        <v>107376</v>
      </c>
      <c r="D1664" s="105" t="n">
        <v>5297.0499</v>
      </c>
      <c r="E1664" s="105" t="n">
        <v>106741</v>
      </c>
      <c r="F1664" s="105" t="n">
        <v>5286.9288</v>
      </c>
      <c r="G1664" s="105" t="n">
        <v>103855</v>
      </c>
      <c r="H1664" s="105" t="n">
        <v>5176.3019</v>
      </c>
      <c r="I1664" s="161">
        <f>SUM(D1664-F1664)</f>
        <v/>
      </c>
      <c r="J1664" s="161">
        <f>SUM(G1664/G1655*100-100)</f>
        <v/>
      </c>
    </row>
    <row customHeight="1" ht="14.4" r="1665" s="106" spans="1:21">
      <c r="C1665" s="105">
        <f>SUM(C1661:C1664)</f>
        <v/>
      </c>
      <c r="D1665" s="105">
        <f>SUM(D1661:D1664)</f>
        <v/>
      </c>
      <c r="E1665" s="105">
        <f>SUM(E1661:E1664)</f>
        <v/>
      </c>
      <c r="F1665" s="105">
        <f>SUM(F1661:F1664)</f>
        <v/>
      </c>
      <c r="G1665" s="105">
        <f>SUM(G1661:G1664)</f>
        <v/>
      </c>
      <c r="H1665" s="105">
        <f>SUM(H1661:H1664)</f>
        <v/>
      </c>
      <c r="I1665" s="161">
        <f>SUM(D1665-F1665)</f>
        <v/>
      </c>
      <c r="J1665" s="161">
        <f>SUM(G1665/G1656*100-100)</f>
        <v/>
      </c>
    </row>
    <row customHeight="1" ht="14.4" r="1667" s="106" spans="1:21">
      <c r="B1667" s="128" t="s">
        <v>729</v>
      </c>
    </row>
    <row customHeight="1" ht="14.4" r="1668" s="106" spans="1:21">
      <c r="C1668" s="168" t="s">
        <v>529</v>
      </c>
      <c r="E1668" s="168" t="s">
        <v>530</v>
      </c>
      <c r="G1668" s="168" t="s">
        <v>531</v>
      </c>
      <c r="I1668" s="161" t="n"/>
      <c r="J1668" s="162" t="n"/>
    </row>
    <row customHeight="1" ht="27" r="1669" s="106" spans="1:21">
      <c r="C1669" s="120" t="s">
        <v>533</v>
      </c>
      <c r="D1669" s="120" t="s">
        <v>534</v>
      </c>
      <c r="E1669" s="120" t="s">
        <v>533</v>
      </c>
      <c r="F1669" s="120" t="s">
        <v>534</v>
      </c>
      <c r="G1669" s="120" t="s">
        <v>533</v>
      </c>
      <c r="H1669" s="120" t="s">
        <v>534</v>
      </c>
      <c r="I1669" s="163" t="s">
        <v>535</v>
      </c>
      <c r="J1669" s="163" t="s">
        <v>536</v>
      </c>
    </row>
    <row customHeight="1" ht="14.4" r="1670" s="106" spans="1:21">
      <c r="B1670" s="105" t="s">
        <v>540</v>
      </c>
      <c r="C1670" s="105" t="n">
        <v>90488</v>
      </c>
      <c r="D1670" s="105" t="n">
        <v>5306.1216</v>
      </c>
      <c r="E1670" s="105" t="n">
        <v>76637</v>
      </c>
      <c r="F1670" s="105" t="n">
        <v>4462.2173</v>
      </c>
      <c r="G1670" s="105" t="n">
        <v>386061</v>
      </c>
      <c r="H1670" s="105" t="n">
        <v>22776.3985</v>
      </c>
      <c r="I1670" s="161">
        <f>SUM(D1670-F1670)</f>
        <v/>
      </c>
      <c r="J1670" s="161">
        <f>SUM(G1670/G1661*100-100)</f>
        <v/>
      </c>
    </row>
    <row customHeight="1" ht="14.4" r="1671" s="106" spans="1:21">
      <c r="B1671" s="105" t="s">
        <v>541</v>
      </c>
      <c r="C1671" s="105" t="n">
        <v>599163</v>
      </c>
      <c r="D1671" s="105" t="n">
        <v>34574.4096</v>
      </c>
      <c r="E1671" s="105" t="n">
        <v>593143</v>
      </c>
      <c r="F1671" s="105" t="n">
        <v>34214.9646</v>
      </c>
      <c r="G1671" s="105" t="n">
        <v>1257179</v>
      </c>
      <c r="H1671" s="105" t="n">
        <v>74346.7314</v>
      </c>
      <c r="I1671" s="161">
        <f>SUM(D1671-F1671)</f>
        <v/>
      </c>
      <c r="J1671" s="161">
        <f>SUM(G1671/G1662*100-100)</f>
        <v/>
      </c>
    </row>
    <row customHeight="1" ht="14.4" r="1672" s="106" spans="1:21">
      <c r="B1672" s="105" t="s">
        <v>542</v>
      </c>
      <c r="C1672" s="105" t="n">
        <v>392784</v>
      </c>
      <c r="D1672" s="105" t="n">
        <v>19451.2727</v>
      </c>
      <c r="E1672" s="105" t="n">
        <v>390407</v>
      </c>
      <c r="F1672" s="105" t="n">
        <v>19282.3421</v>
      </c>
      <c r="G1672" s="105" t="n">
        <v>1056847</v>
      </c>
      <c r="H1672" s="105" t="n">
        <v>52039.1022</v>
      </c>
      <c r="I1672" s="161">
        <f>SUM(D1672-F1672)</f>
        <v/>
      </c>
      <c r="J1672" s="161">
        <f>SUM(G1672/G1663*100-100)</f>
        <v/>
      </c>
    </row>
    <row customHeight="1" ht="14.4" r="1673" s="106" spans="1:21">
      <c r="B1673" s="105" t="s">
        <v>543</v>
      </c>
      <c r="C1673" s="105" t="n">
        <v>71846</v>
      </c>
      <c r="D1673" s="105" t="n">
        <v>3711.41</v>
      </c>
      <c r="E1673" s="105" t="n">
        <v>76301</v>
      </c>
      <c r="F1673" s="105" t="n">
        <v>3910.1006</v>
      </c>
      <c r="G1673" s="105" t="n">
        <v>106914</v>
      </c>
      <c r="H1673" s="105" t="n">
        <v>5325.007</v>
      </c>
      <c r="I1673" s="161">
        <f>SUM(D1673-F1673)</f>
        <v/>
      </c>
      <c r="J1673" s="161">
        <f>SUM(G1673/G1664*100-100)</f>
        <v/>
      </c>
    </row>
    <row customHeight="1" ht="14.4" r="1674" s="106" spans="1:21">
      <c r="C1674" s="105">
        <f>SUM(C1670:C1673)</f>
        <v/>
      </c>
      <c r="D1674" s="105">
        <f>SUM(D1670:D1673)</f>
        <v/>
      </c>
      <c r="E1674" s="105">
        <f>SUM(E1670:E1673)</f>
        <v/>
      </c>
      <c r="F1674" s="105">
        <f>SUM(F1670:F1673)</f>
        <v/>
      </c>
      <c r="G1674" s="105">
        <f>SUM(G1670:G1673)</f>
        <v/>
      </c>
      <c r="H1674" s="105">
        <f>SUM(H1670:H1673)</f>
        <v/>
      </c>
      <c r="I1674" s="161">
        <f>SUM(D1674-F1674)</f>
        <v/>
      </c>
      <c r="J1674" s="161">
        <f>SUM(G1674/G1665*100-100)</f>
        <v/>
      </c>
    </row>
    <row customHeight="1" ht="14.4" r="1676" s="106" spans="1:21">
      <c r="B1676" s="128" t="s">
        <v>730</v>
      </c>
    </row>
    <row customHeight="1" ht="14.4" r="1677" s="106" spans="1:21">
      <c r="C1677" s="168" t="s">
        <v>529</v>
      </c>
      <c r="E1677" s="168" t="s">
        <v>530</v>
      </c>
      <c r="G1677" s="168" t="s">
        <v>531</v>
      </c>
      <c r="I1677" s="161" t="n"/>
      <c r="J1677" s="162" t="n"/>
    </row>
    <row customHeight="1" ht="27" r="1678" s="106" spans="1:21">
      <c r="C1678" s="120" t="s">
        <v>533</v>
      </c>
      <c r="D1678" s="120" t="s">
        <v>534</v>
      </c>
      <c r="E1678" s="120" t="s">
        <v>533</v>
      </c>
      <c r="F1678" s="120" t="s">
        <v>534</v>
      </c>
      <c r="G1678" s="120" t="s">
        <v>533</v>
      </c>
      <c r="H1678" s="120" t="s">
        <v>534</v>
      </c>
      <c r="I1678" s="163" t="s">
        <v>535</v>
      </c>
      <c r="J1678" s="163" t="s">
        <v>536</v>
      </c>
    </row>
    <row customHeight="1" ht="14.4" r="1679" s="106" spans="1:21">
      <c r="B1679" s="105" t="s">
        <v>540</v>
      </c>
      <c r="C1679" s="105" t="n">
        <v>93307</v>
      </c>
      <c r="D1679" s="105" t="n">
        <v>5353.792</v>
      </c>
      <c r="E1679" s="105" t="n">
        <v>91595</v>
      </c>
      <c r="F1679" s="105" t="n">
        <v>5250.789</v>
      </c>
      <c r="G1679" s="105" t="n">
        <v>292909</v>
      </c>
      <c r="H1679" s="105" t="n">
        <v>17026.1875</v>
      </c>
      <c r="I1679" s="161">
        <f>SUM(D1679-F1679)</f>
        <v/>
      </c>
      <c r="J1679" s="161">
        <f>SUM(G1679/G1670*100-100)</f>
        <v/>
      </c>
    </row>
    <row customHeight="1" ht="14.4" r="1680" s="106" spans="1:21">
      <c r="B1680" s="105" t="s">
        <v>541</v>
      </c>
      <c r="C1680" s="105" t="n">
        <v>910209</v>
      </c>
      <c r="D1680" s="105" t="n">
        <v>52341.176</v>
      </c>
      <c r="E1680" s="105" t="n">
        <v>916459</v>
      </c>
      <c r="F1680" s="105" t="n">
        <v>52745.8976</v>
      </c>
      <c r="G1680" s="105" t="n">
        <v>686924</v>
      </c>
      <c r="H1680" s="105" t="n">
        <v>40290.8233</v>
      </c>
      <c r="I1680" s="161">
        <f>SUM(D1680-F1680)</f>
        <v/>
      </c>
      <c r="J1680" s="161">
        <f>SUM(G1680/G1671*100-100)</f>
        <v/>
      </c>
    </row>
    <row customHeight="1" ht="14.4" r="1681" s="106" spans="1:21">
      <c r="B1681" s="105" t="s">
        <v>542</v>
      </c>
      <c r="C1681" s="105" t="n">
        <v>304173</v>
      </c>
      <c r="D1681" s="105" t="n">
        <v>15236.7999</v>
      </c>
      <c r="E1681" s="105" t="n">
        <v>332583</v>
      </c>
      <c r="F1681" s="105" t="n">
        <v>16587.9585</v>
      </c>
      <c r="G1681" s="105" t="n">
        <v>926204</v>
      </c>
      <c r="H1681" s="105" t="n">
        <v>44848.4197</v>
      </c>
      <c r="I1681" s="161">
        <f>SUM(D1681-F1681)</f>
        <v/>
      </c>
      <c r="J1681" s="161">
        <f>SUM(G1681/G1672*100-100)</f>
        <v/>
      </c>
    </row>
    <row customHeight="1" ht="14.4" r="1682" s="106" spans="1:21">
      <c r="B1682" s="105" t="s">
        <v>543</v>
      </c>
      <c r="C1682" s="105" t="n">
        <v>62470</v>
      </c>
      <c r="D1682" s="105" t="n">
        <v>3181.4207</v>
      </c>
      <c r="E1682" s="105" t="n">
        <v>60043</v>
      </c>
      <c r="F1682" s="105" t="n">
        <v>3053.9226</v>
      </c>
      <c r="G1682" s="105" t="n">
        <v>1529</v>
      </c>
      <c r="H1682" s="105" t="n">
        <v>81.3891</v>
      </c>
      <c r="I1682" s="161">
        <f>SUM(D1682-F1682)</f>
        <v/>
      </c>
      <c r="J1682" s="161">
        <f>SUM(G1682/G1673*100-100)</f>
        <v/>
      </c>
    </row>
    <row customHeight="1" ht="14.4" r="1683" s="106" spans="1:21">
      <c r="C1683" s="105">
        <f>SUM(C1679:C1682)</f>
        <v/>
      </c>
      <c r="D1683" s="105">
        <f>SUM(D1679:D1682)</f>
        <v/>
      </c>
      <c r="E1683" s="105">
        <f>SUM(E1679:E1682)</f>
        <v/>
      </c>
      <c r="F1683" s="105">
        <f>SUM(F1679:F1682)</f>
        <v/>
      </c>
      <c r="G1683" s="105">
        <f>SUM(G1679:G1682)</f>
        <v/>
      </c>
      <c r="H1683" s="105">
        <f>SUM(H1679:H1682)</f>
        <v/>
      </c>
      <c r="I1683" s="161">
        <f>SUM(D1683-F1683)</f>
        <v/>
      </c>
      <c r="J1683" s="161">
        <f>SUM(G1683/G1674*100-100)</f>
        <v/>
      </c>
    </row>
    <row customHeight="1" ht="14.4" r="1685" s="106" spans="1:21">
      <c r="B1685" s="128" t="s">
        <v>731</v>
      </c>
    </row>
    <row customHeight="1" ht="14.4" r="1686" s="106" spans="1:21">
      <c r="C1686" s="168" t="s">
        <v>529</v>
      </c>
      <c r="E1686" s="168" t="s">
        <v>530</v>
      </c>
      <c r="G1686" s="168" t="s">
        <v>531</v>
      </c>
      <c r="I1686" s="161" t="n"/>
      <c r="J1686" s="162" t="n"/>
    </row>
    <row customHeight="1" ht="27" r="1687" s="106" spans="1:21">
      <c r="C1687" s="120" t="s">
        <v>533</v>
      </c>
      <c r="D1687" s="120" t="s">
        <v>534</v>
      </c>
      <c r="E1687" s="120" t="s">
        <v>533</v>
      </c>
      <c r="F1687" s="120" t="s">
        <v>534</v>
      </c>
      <c r="G1687" s="120" t="s">
        <v>533</v>
      </c>
      <c r="H1687" s="120" t="s">
        <v>534</v>
      </c>
      <c r="I1687" s="163" t="s">
        <v>535</v>
      </c>
      <c r="J1687" s="163" t="s">
        <v>536</v>
      </c>
    </row>
    <row customHeight="1" ht="14.4" r="1688" s="106" spans="1:21">
      <c r="B1688" s="105" t="s">
        <v>540</v>
      </c>
      <c r="C1688" s="105" t="n">
        <v>26821</v>
      </c>
      <c r="D1688" s="105" t="n">
        <v>1510.8813</v>
      </c>
      <c r="E1688" s="105" t="n">
        <v>31855</v>
      </c>
      <c r="F1688" s="105" t="n">
        <v>1779.1257</v>
      </c>
      <c r="G1688" s="105" t="n">
        <v>295615</v>
      </c>
      <c r="H1688" s="105" t="n">
        <v>17158.8678</v>
      </c>
      <c r="I1688" s="161">
        <f>SUM(D1688-F1688)</f>
        <v/>
      </c>
      <c r="J1688" s="161">
        <f>SUM(G1688/G1679*100-100)</f>
        <v/>
      </c>
    </row>
    <row customHeight="1" ht="14.4" r="1689" s="106" spans="1:21">
      <c r="B1689" s="105" t="s">
        <v>541</v>
      </c>
      <c r="C1689" s="105" t="n">
        <v>566628</v>
      </c>
      <c r="D1689" s="105" t="n">
        <v>32595.4992</v>
      </c>
      <c r="E1689" s="105" t="n">
        <v>521124</v>
      </c>
      <c r="F1689" s="105" t="n">
        <v>30184.7379</v>
      </c>
      <c r="G1689" s="105" t="n">
        <v>774221</v>
      </c>
      <c r="H1689" s="105" t="n">
        <v>45378.8838</v>
      </c>
      <c r="I1689" s="161">
        <f>SUM(D1689-F1689)</f>
        <v/>
      </c>
      <c r="J1689" s="161">
        <f>SUM(G1689/G1680*100-100)</f>
        <v/>
      </c>
    </row>
    <row customHeight="1" ht="14.4" r="1690" s="106" spans="1:21">
      <c r="B1690" s="105" t="s">
        <v>542</v>
      </c>
      <c r="C1690" s="105" t="n">
        <v>93145</v>
      </c>
      <c r="D1690" s="105" t="n">
        <v>4621.3588</v>
      </c>
      <c r="E1690" s="105" t="n">
        <v>106457</v>
      </c>
      <c r="F1690" s="105" t="n">
        <v>5230.6837</v>
      </c>
      <c r="G1690" s="105" t="n">
        <v>948186</v>
      </c>
      <c r="H1690" s="105" t="n">
        <v>45903.2696</v>
      </c>
      <c r="I1690" s="161">
        <f>SUM(D1690-F1690)</f>
        <v/>
      </c>
      <c r="J1690" s="161">
        <f>SUM(G1690/G1681*100-100)</f>
        <v/>
      </c>
    </row>
    <row customHeight="1" ht="14.4" r="1691" s="106" spans="1:21">
      <c r="B1691" s="105" t="s">
        <v>543</v>
      </c>
      <c r="C1691" s="105" t="n">
        <v>65836</v>
      </c>
      <c r="D1691" s="105" t="n">
        <v>3091.7915</v>
      </c>
      <c r="E1691" s="105" t="n">
        <v>64255</v>
      </c>
      <c r="F1691" s="105" t="n">
        <v>3013.6789</v>
      </c>
      <c r="G1691" s="105" t="n">
        <v>23002</v>
      </c>
      <c r="H1691" s="105" t="n">
        <v>1140.8564</v>
      </c>
      <c r="I1691" s="161">
        <f>SUM(D1691-F1691)</f>
        <v/>
      </c>
      <c r="J1691" s="161">
        <f>SUM(G1691/G1682*100-100)</f>
        <v/>
      </c>
    </row>
    <row customHeight="1" ht="14.4" r="1692" s="106" spans="1:21">
      <c r="C1692" s="105">
        <f>SUM(C1688:C1691)</f>
        <v/>
      </c>
      <c r="D1692" s="105">
        <f>SUM(D1688:D1691)</f>
        <v/>
      </c>
      <c r="E1692" s="105">
        <f>SUM(E1688:E1691)</f>
        <v/>
      </c>
      <c r="F1692" s="105">
        <f>SUM(F1688:F1691)</f>
        <v/>
      </c>
      <c r="G1692" s="105">
        <f>SUM(G1688:G1691)</f>
        <v/>
      </c>
      <c r="H1692" s="105">
        <f>SUM(H1688:H1691)</f>
        <v/>
      </c>
      <c r="I1692" s="161">
        <f>SUM(D1692-F1692)</f>
        <v/>
      </c>
      <c r="J1692" s="161">
        <f>SUM(G1692/G1683*100-100)</f>
        <v/>
      </c>
    </row>
    <row customHeight="1" ht="14.4" r="1694" s="106" spans="1:21">
      <c r="B1694" s="128" t="s">
        <v>732</v>
      </c>
    </row>
    <row customHeight="1" ht="14.4" r="1695" s="106" spans="1:21">
      <c r="C1695" s="168" t="s">
        <v>529</v>
      </c>
      <c r="E1695" s="168" t="s">
        <v>530</v>
      </c>
      <c r="G1695" s="168" t="s">
        <v>531</v>
      </c>
      <c r="I1695" s="161" t="n"/>
      <c r="J1695" s="162" t="n"/>
    </row>
    <row customHeight="1" ht="27" r="1696" s="106" spans="1:21">
      <c r="C1696" s="120" t="s">
        <v>533</v>
      </c>
      <c r="D1696" s="120" t="s">
        <v>534</v>
      </c>
      <c r="E1696" s="120" t="s">
        <v>533</v>
      </c>
      <c r="F1696" s="120" t="s">
        <v>534</v>
      </c>
      <c r="G1696" s="120" t="s">
        <v>533</v>
      </c>
      <c r="H1696" s="120" t="s">
        <v>534</v>
      </c>
      <c r="I1696" s="163" t="s">
        <v>535</v>
      </c>
      <c r="J1696" s="163" t="s">
        <v>536</v>
      </c>
    </row>
    <row customHeight="1" ht="14.4" r="1697" s="106" spans="1:21">
      <c r="B1697" s="105" t="s">
        <v>540</v>
      </c>
      <c r="C1697" s="105" t="n">
        <v>15485</v>
      </c>
      <c r="D1697" s="105" t="n">
        <v>864.3501</v>
      </c>
      <c r="E1697" s="105" t="n">
        <v>39144</v>
      </c>
      <c r="F1697" s="105" t="n">
        <v>2204.6752</v>
      </c>
      <c r="G1697" s="105" t="n">
        <v>287048</v>
      </c>
      <c r="H1697" s="105" t="n">
        <v>16503.4301</v>
      </c>
      <c r="I1697" s="161">
        <f>SUM(D1697-F1697)</f>
        <v/>
      </c>
      <c r="J1697" s="161">
        <f>SUM(G1697/G1688*100-100)</f>
        <v/>
      </c>
    </row>
    <row customHeight="1" ht="14.4" r="1698" s="106" spans="1:21">
      <c r="B1698" s="105" t="s">
        <v>541</v>
      </c>
      <c r="C1698" s="105" t="n">
        <v>283988</v>
      </c>
      <c r="D1698" s="105" t="n">
        <v>16241.7202</v>
      </c>
      <c r="E1698" s="105" t="n">
        <v>286458</v>
      </c>
      <c r="F1698" s="105" t="n">
        <v>16336.5778</v>
      </c>
      <c r="G1698" s="105" t="n">
        <v>803281</v>
      </c>
      <c r="H1698" s="105" t="n">
        <v>46690.9453</v>
      </c>
      <c r="I1698" s="161">
        <f>SUM(D1698-F1698)</f>
        <v/>
      </c>
      <c r="J1698" s="161">
        <f>SUM(G1698/G1689*100-100)</f>
        <v/>
      </c>
    </row>
    <row customHeight="1" ht="14.4" r="1699" s="106" spans="1:21">
      <c r="B1699" s="105" t="s">
        <v>542</v>
      </c>
      <c r="C1699" s="105" t="n">
        <v>75692</v>
      </c>
      <c r="D1699" s="105" t="n">
        <v>3866.2372</v>
      </c>
      <c r="E1699" s="105" t="n">
        <v>84426</v>
      </c>
      <c r="F1699" s="105" t="n">
        <v>4276.0944</v>
      </c>
      <c r="G1699" s="105" t="n">
        <v>955068</v>
      </c>
      <c r="H1699" s="105" t="n">
        <v>46253.7386</v>
      </c>
      <c r="I1699" s="161">
        <f>SUM(D1699-F1699)</f>
        <v/>
      </c>
      <c r="J1699" s="161">
        <f>SUM(G1699/G1690*100-100)</f>
        <v/>
      </c>
    </row>
    <row customHeight="1" ht="14.4" r="1700" s="106" spans="1:21">
      <c r="B1700" s="105" t="s">
        <v>543</v>
      </c>
      <c r="C1700" s="105" t="n">
        <v>37555</v>
      </c>
      <c r="D1700" s="105" t="n">
        <v>1822.9817</v>
      </c>
      <c r="E1700" s="105" t="n">
        <v>37504</v>
      </c>
      <c r="F1700" s="105" t="n">
        <v>1816.9734</v>
      </c>
      <c r="G1700" s="105" t="n">
        <v>29547</v>
      </c>
      <c r="H1700" s="105" t="n">
        <v>1479.287</v>
      </c>
      <c r="I1700" s="161">
        <f>SUM(D1700-F1700)</f>
        <v/>
      </c>
      <c r="J1700" s="161">
        <f>SUM(G1700/G1691*100-100)</f>
        <v/>
      </c>
    </row>
    <row customHeight="1" ht="14.4" r="1701" s="106" spans="1:21">
      <c r="C1701" s="105">
        <f>SUM(C1697:C1700)</f>
        <v/>
      </c>
      <c r="D1701" s="105">
        <f>SUM(D1697:D1700)</f>
        <v/>
      </c>
      <c r="E1701" s="105">
        <f>SUM(E1697:E1700)</f>
        <v/>
      </c>
      <c r="F1701" s="105">
        <f>SUM(F1697:F1700)</f>
        <v/>
      </c>
      <c r="G1701" s="105">
        <f>SUM(G1697:G1700)</f>
        <v/>
      </c>
      <c r="H1701" s="105">
        <f>SUM(H1697:H1700)</f>
        <v/>
      </c>
      <c r="I1701" s="161">
        <f>SUM(D1701-F1701)</f>
        <v/>
      </c>
      <c r="J1701" s="161">
        <f>SUM(G1701/G1692*100-100)</f>
        <v/>
      </c>
    </row>
    <row customHeight="1" ht="14.4" r="1703" s="106" spans="1:21">
      <c r="B1703" s="128" t="s">
        <v>733</v>
      </c>
    </row>
    <row customHeight="1" ht="14.4" r="1704" s="106" spans="1:21">
      <c r="C1704" s="168" t="s">
        <v>529</v>
      </c>
      <c r="E1704" s="168" t="s">
        <v>530</v>
      </c>
      <c r="G1704" s="168" t="s">
        <v>531</v>
      </c>
      <c r="I1704" s="161" t="n"/>
      <c r="J1704" s="162" t="n"/>
    </row>
    <row customHeight="1" ht="27" r="1705" s="106" spans="1:21">
      <c r="C1705" s="120" t="s">
        <v>533</v>
      </c>
      <c r="D1705" s="120" t="s">
        <v>534</v>
      </c>
      <c r="E1705" s="120" t="s">
        <v>533</v>
      </c>
      <c r="F1705" s="120" t="s">
        <v>534</v>
      </c>
      <c r="G1705" s="120" t="s">
        <v>533</v>
      </c>
      <c r="H1705" s="120" t="s">
        <v>534</v>
      </c>
      <c r="I1705" s="163" t="s">
        <v>535</v>
      </c>
      <c r="J1705" s="163" t="s">
        <v>536</v>
      </c>
    </row>
    <row customHeight="1" ht="14.4" r="1706" s="106" spans="1:21">
      <c r="B1706" s="105" t="s">
        <v>540</v>
      </c>
      <c r="C1706" s="105" t="n">
        <v>25785</v>
      </c>
      <c r="D1706" s="105" t="n">
        <v>1410.6094</v>
      </c>
      <c r="E1706" s="105" t="n">
        <v>42074</v>
      </c>
      <c r="F1706" s="105" t="n">
        <v>2394.6438</v>
      </c>
      <c r="G1706" s="105" t="n">
        <v>274757</v>
      </c>
      <c r="H1706" s="105" t="n">
        <v>15669.8865</v>
      </c>
      <c r="I1706" s="161">
        <f>SUM(D1706-F1706)</f>
        <v/>
      </c>
      <c r="J1706" s="161">
        <f>SUM(G1706/G1697*100-100)</f>
        <v/>
      </c>
    </row>
    <row customHeight="1" ht="14.4" r="1707" s="106" spans="1:21">
      <c r="B1707" s="105" t="s">
        <v>541</v>
      </c>
      <c r="C1707" s="105" t="n">
        <v>549972</v>
      </c>
      <c r="D1707" s="105" t="n">
        <v>31621.6487</v>
      </c>
      <c r="E1707" s="105" t="n">
        <v>541721</v>
      </c>
      <c r="F1707" s="105" t="n">
        <v>31184.342</v>
      </c>
      <c r="G1707" s="105" t="n">
        <v>859223</v>
      </c>
      <c r="H1707" s="105" t="n">
        <v>49520.7189</v>
      </c>
      <c r="I1707" s="161">
        <f>SUM(D1707-F1707)</f>
        <v/>
      </c>
      <c r="J1707" s="161">
        <f>SUM(G1707/G1698*100-100)</f>
        <v/>
      </c>
    </row>
    <row customHeight="1" ht="14.4" r="1708" s="106" spans="1:21">
      <c r="B1708" s="105" t="s">
        <v>542</v>
      </c>
      <c r="C1708" s="105" t="n">
        <v>89893</v>
      </c>
      <c r="D1708" s="105" t="n">
        <v>4590.2506</v>
      </c>
      <c r="E1708" s="105" t="n">
        <v>97605</v>
      </c>
      <c r="F1708" s="105" t="n">
        <v>4991.4197</v>
      </c>
      <c r="G1708" s="105" t="n">
        <v>964492</v>
      </c>
      <c r="H1708" s="105" t="n">
        <v>46342.5023</v>
      </c>
      <c r="I1708" s="161">
        <f>SUM(D1708-F1708)</f>
        <v/>
      </c>
      <c r="J1708" s="161">
        <f>SUM(G1708/G1699*100-100)</f>
        <v/>
      </c>
    </row>
    <row customHeight="1" ht="14.4" r="1709" s="106" spans="1:21">
      <c r="B1709" s="105" t="s">
        <v>543</v>
      </c>
      <c r="C1709" s="105" t="n">
        <v>48946</v>
      </c>
      <c r="D1709" s="105" t="n">
        <v>2442.7653</v>
      </c>
      <c r="E1709" s="105" t="n">
        <v>48862</v>
      </c>
      <c r="F1709" s="105" t="n">
        <v>2428.243</v>
      </c>
      <c r="G1709" s="105" t="n">
        <v>38571</v>
      </c>
      <c r="H1709" s="105" t="n">
        <v>1905.1657</v>
      </c>
      <c r="I1709" s="161">
        <f>SUM(D1709-F1709)</f>
        <v/>
      </c>
      <c r="J1709" s="161">
        <f>SUM(G1709/G1700*100-100)</f>
        <v/>
      </c>
    </row>
    <row customHeight="1" ht="14.4" r="1710" s="106" spans="1:21">
      <c r="C1710" s="105">
        <f>SUM(C1706:C1709)</f>
        <v/>
      </c>
      <c r="D1710" s="105">
        <f>SUM(D1706:D1709)</f>
        <v/>
      </c>
      <c r="E1710" s="105">
        <f>SUM(E1706:E1709)</f>
        <v/>
      </c>
      <c r="F1710" s="105">
        <f>SUM(F1706:F1709)</f>
        <v/>
      </c>
      <c r="G1710" s="105">
        <f>SUM(G1706:G1709)</f>
        <v/>
      </c>
      <c r="H1710" s="105">
        <f>SUM(H1706:H1709)</f>
        <v/>
      </c>
      <c r="I1710" s="161">
        <f>SUM(D1710-F1710)</f>
        <v/>
      </c>
      <c r="J1710" s="161">
        <f>SUM(G1710/G1701*100-100)</f>
        <v/>
      </c>
    </row>
    <row customHeight="1" ht="14.4" r="1712" s="106" spans="1:21">
      <c r="B1712" s="105" t="s">
        <v>734</v>
      </c>
    </row>
    <row customHeight="1" ht="14.4" r="1713" s="106" spans="1:21">
      <c r="C1713" s="105" t="s">
        <v>529</v>
      </c>
      <c r="E1713" s="105" t="s">
        <v>530</v>
      </c>
      <c r="G1713" s="105" t="s">
        <v>531</v>
      </c>
      <c r="I1713" s="161" t="n"/>
      <c r="J1713" s="162" t="n"/>
    </row>
    <row customHeight="1" ht="14.4" r="1714" s="106" spans="1:21">
      <c r="C1714" s="105" t="s">
        <v>533</v>
      </c>
      <c r="D1714" s="105" t="s">
        <v>534</v>
      </c>
      <c r="E1714" s="105" t="s">
        <v>533</v>
      </c>
      <c r="F1714" s="105" t="s">
        <v>534</v>
      </c>
      <c r="G1714" s="105" t="s">
        <v>533</v>
      </c>
      <c r="H1714" s="105" t="s">
        <v>534</v>
      </c>
      <c r="I1714" s="163" t="s">
        <v>535</v>
      </c>
      <c r="J1714" s="163" t="s">
        <v>536</v>
      </c>
    </row>
    <row customHeight="1" ht="14.4" r="1715" s="106" spans="1:21">
      <c r="B1715" s="105" t="s">
        <v>540</v>
      </c>
      <c r="C1715" s="105" t="n">
        <v>20567</v>
      </c>
      <c r="D1715" s="105" t="n">
        <v>1124.35</v>
      </c>
      <c r="E1715" s="105" t="n">
        <v>42517</v>
      </c>
      <c r="F1715" s="105" t="n">
        <v>2402.26</v>
      </c>
      <c r="G1715" s="105" t="n">
        <v>257215</v>
      </c>
      <c r="H1715" s="105" t="n">
        <v>14566.9</v>
      </c>
      <c r="I1715" s="161">
        <f>SUM(D1715-F1715)</f>
        <v/>
      </c>
      <c r="J1715" s="161">
        <f>SUM(G1715/G1706*100-100)</f>
        <v/>
      </c>
    </row>
    <row customHeight="1" ht="14.4" r="1716" s="106" spans="1:21">
      <c r="B1716" s="105" t="s">
        <v>541</v>
      </c>
      <c r="C1716" s="105" t="n">
        <v>397858</v>
      </c>
      <c r="D1716" s="105" t="n">
        <v>22706.33</v>
      </c>
      <c r="E1716" s="105" t="n">
        <v>405665</v>
      </c>
      <c r="F1716" s="105" t="n">
        <v>23218.1</v>
      </c>
      <c r="G1716" s="105" t="n">
        <v>909665</v>
      </c>
      <c r="H1716" s="105" t="n">
        <v>52154.98</v>
      </c>
      <c r="I1716" s="161">
        <f>SUM(D1716-F1716)</f>
        <v/>
      </c>
      <c r="J1716" s="161">
        <f>SUM(G1716/G1707*100-100)</f>
        <v/>
      </c>
    </row>
    <row customHeight="1" ht="14.4" r="1717" s="106" spans="1:21">
      <c r="B1717" s="105" t="s">
        <v>542</v>
      </c>
      <c r="C1717" s="105" t="n">
        <v>86607</v>
      </c>
      <c r="D1717" s="105" t="n">
        <v>4287.1</v>
      </c>
      <c r="E1717" s="105" t="n">
        <v>101326</v>
      </c>
      <c r="F1717" s="105" t="n">
        <v>4914.31</v>
      </c>
      <c r="G1717" s="105" t="n">
        <v>973443</v>
      </c>
      <c r="H1717" s="105" t="n">
        <v>46027.23</v>
      </c>
      <c r="I1717" s="161">
        <f>SUM(D1717-F1717)</f>
        <v/>
      </c>
      <c r="J1717" s="161">
        <f>SUM(G1717/G1708*100-100)</f>
        <v/>
      </c>
    </row>
    <row customHeight="1" ht="14.4" r="1718" s="106" spans="1:21">
      <c r="B1718" s="105" t="s">
        <v>543</v>
      </c>
      <c r="C1718" s="105" t="n">
        <v>49141</v>
      </c>
      <c r="D1718" s="105" t="n">
        <v>2430.63</v>
      </c>
      <c r="E1718" s="105" t="n">
        <v>50265</v>
      </c>
      <c r="F1718" s="105" t="n">
        <v>2480.91</v>
      </c>
      <c r="G1718" s="105" t="n">
        <v>48171</v>
      </c>
      <c r="H1718" s="105" t="n">
        <v>2331.31</v>
      </c>
      <c r="I1718" s="161">
        <f>SUM(D1718-F1718)</f>
        <v/>
      </c>
      <c r="J1718" s="161">
        <f>SUM(G1718/G1709*100-100)</f>
        <v/>
      </c>
    </row>
    <row customHeight="1" ht="14.4" r="1719" s="106" spans="1:21">
      <c r="C1719" s="105">
        <f>SUM(C1715:C1718)</f>
        <v/>
      </c>
      <c r="D1719" s="105">
        <f>SUM(D1715:D1718)</f>
        <v/>
      </c>
      <c r="E1719" s="105">
        <f>SUM(E1715:E1718)</f>
        <v/>
      </c>
      <c r="F1719" s="105">
        <f>SUM(F1715:F1718)</f>
        <v/>
      </c>
      <c r="G1719" s="105">
        <f>SUM(G1715:G1718)</f>
        <v/>
      </c>
      <c r="H1719" s="105">
        <f>SUM(H1715:H1718)</f>
        <v/>
      </c>
      <c r="I1719" s="161">
        <f>SUM(D1719-F1719)</f>
        <v/>
      </c>
      <c r="J1719" s="161">
        <f>SUM(G1719/G1710*100-100)</f>
        <v/>
      </c>
    </row>
    <row customHeight="1" ht="14.4" r="1721" s="106" spans="1:21">
      <c r="B1721" s="105" t="s">
        <v>735</v>
      </c>
    </row>
    <row customHeight="1" ht="14.4" r="1722" s="106" spans="1:21">
      <c r="C1722" s="105" t="s">
        <v>529</v>
      </c>
      <c r="E1722" s="105" t="s">
        <v>530</v>
      </c>
      <c r="G1722" s="105" t="s">
        <v>531</v>
      </c>
      <c r="I1722" s="161" t="n"/>
      <c r="J1722" s="162" t="n"/>
    </row>
    <row customHeight="1" ht="14.4" r="1723" s="106" spans="1:21">
      <c r="C1723" s="105" t="s">
        <v>533</v>
      </c>
      <c r="D1723" s="105" t="s">
        <v>534</v>
      </c>
      <c r="E1723" s="105" t="s">
        <v>533</v>
      </c>
      <c r="F1723" s="105" t="s">
        <v>534</v>
      </c>
      <c r="G1723" s="105" t="s">
        <v>533</v>
      </c>
      <c r="H1723" s="105" t="s">
        <v>534</v>
      </c>
      <c r="I1723" s="163" t="s">
        <v>535</v>
      </c>
      <c r="J1723" s="163" t="s">
        <v>536</v>
      </c>
    </row>
    <row customHeight="1" ht="14.4" r="1724" s="106" spans="1:21">
      <c r="B1724" s="105" t="s">
        <v>540</v>
      </c>
      <c r="C1724" s="105" t="n">
        <v>24407</v>
      </c>
      <c r="D1724" s="105" t="n">
        <v>1358.17</v>
      </c>
      <c r="E1724" s="105" t="n">
        <v>41202</v>
      </c>
      <c r="F1724" s="105" t="n">
        <v>2351.27</v>
      </c>
      <c r="G1724" s="105" t="n">
        <v>241092</v>
      </c>
      <c r="H1724" s="105" t="n">
        <v>13721.38</v>
      </c>
      <c r="I1724" s="161">
        <f>SUM(D1724-F1724)</f>
        <v/>
      </c>
      <c r="J1724" s="161">
        <f>SUM(G1724/G1715*100-100)</f>
        <v/>
      </c>
    </row>
    <row customHeight="1" ht="14.4" r="1725" s="106" spans="1:21">
      <c r="B1725" s="105" t="s">
        <v>541</v>
      </c>
      <c r="C1725" s="105" t="n">
        <v>386145</v>
      </c>
      <c r="D1725" s="105" t="n">
        <v>22015.29</v>
      </c>
      <c r="E1725" s="105" t="n">
        <v>369129</v>
      </c>
      <c r="F1725" s="105" t="n">
        <v>21009.22</v>
      </c>
      <c r="G1725" s="105" t="n">
        <v>977192</v>
      </c>
      <c r="H1725" s="105" t="n">
        <v>56238.97</v>
      </c>
      <c r="I1725" s="161">
        <f>SUM(D1725-F1725)</f>
        <v/>
      </c>
      <c r="J1725" s="161">
        <f>SUM(G1725/G1716*100-100)</f>
        <v/>
      </c>
    </row>
    <row customHeight="1" ht="14.4" r="1726" s="106" spans="1:21">
      <c r="B1726" s="105" t="s">
        <v>542</v>
      </c>
      <c r="C1726" s="105" t="n">
        <v>93051</v>
      </c>
      <c r="D1726" s="105" t="n">
        <v>4588.12</v>
      </c>
      <c r="E1726" s="105" t="n">
        <v>91687</v>
      </c>
      <c r="F1726" s="105" t="n">
        <v>4485.86</v>
      </c>
      <c r="G1726" s="105" t="n">
        <v>982725</v>
      </c>
      <c r="H1726" s="105" t="n">
        <v>46598.6</v>
      </c>
      <c r="I1726" s="161">
        <f>SUM(D1726-F1726)</f>
        <v/>
      </c>
      <c r="J1726" s="161">
        <f>SUM(G1726/G1717*100-100)</f>
        <v/>
      </c>
    </row>
    <row customHeight="1" ht="14.4" r="1727" s="106" spans="1:21">
      <c r="B1727" s="105" t="s">
        <v>543</v>
      </c>
      <c r="C1727" s="105" t="n">
        <v>47044</v>
      </c>
      <c r="D1727" s="105" t="n">
        <v>2323.89</v>
      </c>
      <c r="E1727" s="105" t="n">
        <v>47668</v>
      </c>
      <c r="F1727" s="105" t="n">
        <v>2346.83</v>
      </c>
      <c r="G1727" s="105" t="n">
        <v>52765</v>
      </c>
      <c r="H1727" s="105" t="n">
        <v>2562.91</v>
      </c>
      <c r="I1727" s="161">
        <f>SUM(D1727-F1727)</f>
        <v/>
      </c>
      <c r="J1727" s="161">
        <f>SUM(G1727/G1718*100-100)</f>
        <v/>
      </c>
    </row>
    <row customHeight="1" ht="14.4" r="1728" s="106" spans="1:21">
      <c r="C1728" s="105">
        <f>SUM(C1724:C1727)</f>
        <v/>
      </c>
      <c r="D1728" s="105">
        <f>SUM(D1724:D1727)</f>
        <v/>
      </c>
      <c r="E1728" s="105">
        <f>SUM(E1724:E1727)</f>
        <v/>
      </c>
      <c r="F1728" s="105">
        <f>SUM(F1724:F1727)</f>
        <v/>
      </c>
      <c r="G1728" s="105">
        <f>SUM(G1724:G1727)</f>
        <v/>
      </c>
      <c r="H1728" s="105">
        <f>SUM(H1724:H1727)</f>
        <v/>
      </c>
      <c r="I1728" s="161">
        <f>SUM(D1728-F1728)</f>
        <v/>
      </c>
      <c r="J1728" s="161">
        <f>SUM(G1728/G1719*100-100)</f>
        <v/>
      </c>
    </row>
    <row customHeight="1" ht="14.4" r="1730" s="106" spans="1:21">
      <c r="B1730" s="105" t="s">
        <v>736</v>
      </c>
    </row>
    <row customHeight="1" ht="14.4" r="1731" s="106" spans="1:21">
      <c r="C1731" s="105" t="s">
        <v>529</v>
      </c>
      <c r="E1731" s="105" t="s">
        <v>530</v>
      </c>
      <c r="G1731" s="105" t="s">
        <v>531</v>
      </c>
      <c r="I1731" s="161" t="n"/>
      <c r="J1731" s="162" t="n"/>
    </row>
    <row customHeight="1" ht="14.4" r="1732" s="106" spans="1:21">
      <c r="C1732" s="105" t="s">
        <v>533</v>
      </c>
      <c r="D1732" s="105" t="s">
        <v>534</v>
      </c>
      <c r="E1732" s="105" t="s">
        <v>533</v>
      </c>
      <c r="F1732" s="105" t="s">
        <v>534</v>
      </c>
      <c r="G1732" s="105" t="s">
        <v>533</v>
      </c>
      <c r="H1732" s="105" t="s">
        <v>534</v>
      </c>
      <c r="I1732" s="163" t="s">
        <v>535</v>
      </c>
      <c r="J1732" s="163" t="s">
        <v>536</v>
      </c>
    </row>
    <row customHeight="1" ht="14.4" r="1733" s="106" spans="1:21">
      <c r="B1733" s="105" t="s">
        <v>540</v>
      </c>
      <c r="C1733" s="105" t="n">
        <v>14116</v>
      </c>
      <c r="D1733" s="105" t="n">
        <v>776.25</v>
      </c>
      <c r="E1733" s="105" t="n">
        <v>31546</v>
      </c>
      <c r="F1733" s="105" t="n">
        <v>1765.32</v>
      </c>
      <c r="G1733" s="105" t="n">
        <v>236196</v>
      </c>
      <c r="H1733" s="105" t="n">
        <v>13391.94</v>
      </c>
      <c r="I1733" s="161">
        <f>SUM(D1733-F1733)</f>
        <v/>
      </c>
      <c r="J1733" s="161">
        <f>SUM(G1733/G1724*100-100)</f>
        <v/>
      </c>
    </row>
    <row customHeight="1" ht="14.4" r="1734" s="106" spans="1:21">
      <c r="B1734" s="105" t="s">
        <v>541</v>
      </c>
      <c r="C1734" s="105" t="n">
        <v>358104</v>
      </c>
      <c r="D1734" s="105" t="n">
        <v>20291.18</v>
      </c>
      <c r="E1734" s="105" t="n">
        <v>359060</v>
      </c>
      <c r="F1734" s="105" t="n">
        <v>20404.25</v>
      </c>
      <c r="G1734" s="105" t="n">
        <v>1018091</v>
      </c>
      <c r="H1734" s="105" t="n">
        <v>58571.63</v>
      </c>
      <c r="I1734" s="161">
        <f>SUM(D1734-F1734)</f>
        <v/>
      </c>
      <c r="J1734" s="161">
        <f>SUM(G1734/G1725*100-100)</f>
        <v/>
      </c>
    </row>
    <row customHeight="1" ht="14.4" r="1735" s="106" spans="1:21">
      <c r="B1735" s="105" t="s">
        <v>542</v>
      </c>
      <c r="C1735" s="105" t="n">
        <v>77375</v>
      </c>
      <c r="D1735" s="105" t="n">
        <v>3716.86</v>
      </c>
      <c r="E1735" s="105" t="n">
        <v>75340</v>
      </c>
      <c r="F1735" s="105" t="n">
        <v>3632.12</v>
      </c>
      <c r="G1735" s="105" t="n">
        <v>991668</v>
      </c>
      <c r="H1735" s="105" t="n">
        <v>47145.43</v>
      </c>
      <c r="I1735" s="161">
        <f>SUM(D1735-F1735)</f>
        <v/>
      </c>
      <c r="J1735" s="161">
        <f>SUM(G1735/G1726*100-100)</f>
        <v/>
      </c>
    </row>
    <row customHeight="1" ht="14.4" r="1736" s="106" spans="1:21">
      <c r="B1736" s="105" t="s">
        <v>543</v>
      </c>
      <c r="C1736" s="105" t="n">
        <v>39525</v>
      </c>
      <c r="D1736" s="105" t="n">
        <v>1868.74</v>
      </c>
      <c r="E1736" s="105" t="n">
        <v>40446</v>
      </c>
      <c r="F1736" s="105" t="n">
        <v>1908.84</v>
      </c>
      <c r="G1736" s="105" t="n">
        <v>58322</v>
      </c>
      <c r="H1736" s="105" t="n">
        <v>2793.52</v>
      </c>
      <c r="I1736" s="161">
        <f>SUM(D1736-F1736)</f>
        <v/>
      </c>
      <c r="J1736" s="161">
        <f>SUM(G1736/G1727*100-100)</f>
        <v/>
      </c>
    </row>
    <row customHeight="1" ht="14.4" r="1737" s="106" spans="1:21">
      <c r="C1737" s="105">
        <f>SUM(C1733:C1736)</f>
        <v/>
      </c>
      <c r="D1737" s="105">
        <f>SUM(D1733:D1736)</f>
        <v/>
      </c>
      <c r="E1737" s="105">
        <f>SUM(E1733:E1736)</f>
        <v/>
      </c>
      <c r="F1737" s="105">
        <f>SUM(F1733:F1736)</f>
        <v/>
      </c>
      <c r="G1737" s="105">
        <f>SUM(G1733:G1736)</f>
        <v/>
      </c>
      <c r="H1737" s="105">
        <f>SUM(H1733:H1736)</f>
        <v/>
      </c>
      <c r="I1737" s="161">
        <f>SUM(D1737-F1737)</f>
        <v/>
      </c>
      <c r="J1737" s="161">
        <f>SUM(G1737/G1728*100-100)</f>
        <v/>
      </c>
    </row>
    <row customHeight="1" ht="14.4" r="1739" s="106" spans="1:21">
      <c r="B1739" s="151" t="s">
        <v>737</v>
      </c>
    </row>
    <row customHeight="1" ht="14.4" r="1740" s="106" spans="1:21">
      <c r="B1740" s="153" t="n"/>
      <c r="C1740" s="154" t="s">
        <v>529</v>
      </c>
      <c r="E1740" s="154" t="s">
        <v>530</v>
      </c>
      <c r="G1740" s="154" t="s">
        <v>531</v>
      </c>
      <c r="I1740" s="161" t="n"/>
      <c r="J1740" s="162" t="n"/>
    </row>
    <row customHeight="1" ht="28.8" r="1741" s="106" spans="1:21">
      <c r="B1741" s="153" t="n"/>
      <c r="C1741" s="155" t="s">
        <v>533</v>
      </c>
      <c r="D1741" s="155" t="s">
        <v>534</v>
      </c>
      <c r="E1741" s="155" t="s">
        <v>533</v>
      </c>
      <c r="F1741" s="155" t="s">
        <v>534</v>
      </c>
      <c r="G1741" s="155" t="s">
        <v>533</v>
      </c>
      <c r="H1741" s="155" t="s">
        <v>534</v>
      </c>
      <c r="I1741" s="163" t="s">
        <v>535</v>
      </c>
      <c r="J1741" s="163" t="s">
        <v>536</v>
      </c>
    </row>
    <row customHeight="1" ht="14.4" r="1742" s="106" spans="1:21">
      <c r="B1742" s="153" t="s">
        <v>540</v>
      </c>
      <c r="C1742" s="153" t="n">
        <v>39637</v>
      </c>
      <c r="D1742" s="157" t="n">
        <v>2276.8386</v>
      </c>
      <c r="E1742" s="153" t="n">
        <v>27843</v>
      </c>
      <c r="F1742" s="157" t="n">
        <v>1581.813</v>
      </c>
      <c r="G1742" s="153" t="n">
        <v>240042</v>
      </c>
      <c r="H1742" s="157" t="n">
        <v>13856.3288</v>
      </c>
      <c r="I1742" s="161">
        <f>SUM(D1742-F1742)</f>
        <v/>
      </c>
      <c r="J1742" s="161">
        <f>SUM(G1742/G1733*100-100)</f>
        <v/>
      </c>
    </row>
    <row customHeight="1" ht="14.4" r="1743" s="106" spans="1:21">
      <c r="B1743" s="153" t="s">
        <v>541</v>
      </c>
      <c r="C1743" s="153" t="n">
        <v>455272</v>
      </c>
      <c r="D1743" s="157" t="n">
        <v>26087.423</v>
      </c>
      <c r="E1743" s="153" t="n">
        <v>419883</v>
      </c>
      <c r="F1743" s="157" t="n">
        <v>24030.8834</v>
      </c>
      <c r="G1743" s="153" t="n">
        <v>1065831</v>
      </c>
      <c r="H1743" s="157" t="n">
        <v>62387.7052</v>
      </c>
      <c r="I1743" s="161">
        <f>SUM(D1743-F1743)</f>
        <v/>
      </c>
      <c r="J1743" s="161">
        <f>SUM(G1743/G1734*100-100)</f>
        <v/>
      </c>
    </row>
    <row customHeight="1" ht="14.4" r="1744" s="106" spans="1:21">
      <c r="B1744" s="153" t="s">
        <v>542</v>
      </c>
      <c r="C1744" s="153" t="n">
        <v>77478</v>
      </c>
      <c r="D1744" s="157" t="n">
        <v>3881.3821</v>
      </c>
      <c r="E1744" s="153" t="n">
        <v>94124</v>
      </c>
      <c r="F1744" s="157" t="n">
        <v>4738.2477</v>
      </c>
      <c r="G1744" s="153" t="n">
        <v>999318</v>
      </c>
      <c r="H1744" s="157" t="n">
        <v>48295.8126</v>
      </c>
      <c r="I1744" s="161">
        <f>SUM(D1744-F1744)</f>
        <v/>
      </c>
      <c r="J1744" s="161">
        <f>SUM(G1744/G1735*100-100)</f>
        <v/>
      </c>
    </row>
    <row customHeight="1" ht="14.4" r="1745" s="106" spans="1:21">
      <c r="B1745" s="153" t="s">
        <v>543</v>
      </c>
      <c r="C1745" s="153" t="n">
        <v>48164</v>
      </c>
      <c r="D1745" s="157" t="n">
        <v>2371.2297</v>
      </c>
      <c r="E1745" s="153" t="n">
        <v>47751</v>
      </c>
      <c r="F1745" s="157" t="n">
        <v>2356.5438</v>
      </c>
      <c r="G1745" s="153" t="n">
        <v>62355</v>
      </c>
      <c r="H1745" s="157" t="n">
        <v>3046.1818</v>
      </c>
      <c r="I1745" s="161">
        <f>SUM(D1745-F1745)</f>
        <v/>
      </c>
      <c r="J1745" s="161">
        <f>SUM(G1745/G1736*100-100)</f>
        <v/>
      </c>
    </row>
    <row customHeight="1" ht="14.4" r="1746" s="106" spans="1:21">
      <c r="C1746" s="105">
        <f>SUM(C1742:C1745)</f>
        <v/>
      </c>
      <c r="D1746" s="105">
        <f>SUM(D1742:D1745)</f>
        <v/>
      </c>
      <c r="E1746" s="105">
        <f>SUM(E1742:E1745)</f>
        <v/>
      </c>
      <c r="F1746" s="105">
        <f>SUM(F1742:F1745)</f>
        <v/>
      </c>
      <c r="G1746" s="105">
        <f>SUM(G1742:G1745)</f>
        <v/>
      </c>
      <c r="H1746" s="105">
        <f>SUM(H1742:H1745)</f>
        <v/>
      </c>
      <c r="I1746" s="161">
        <f>SUM(D1746-F1746)</f>
        <v/>
      </c>
      <c r="J1746" s="161">
        <f>SUM(G1746/G1737*100-100)</f>
        <v/>
      </c>
    </row>
    <row customHeight="1" ht="14.4" r="1748" s="106" spans="1:21">
      <c r="B1748" s="151" t="s">
        <v>738</v>
      </c>
    </row>
    <row customHeight="1" ht="14.4" r="1749" s="106" spans="1:21">
      <c r="B1749" s="153" t="n"/>
      <c r="C1749" s="154" t="s">
        <v>529</v>
      </c>
      <c r="E1749" s="154" t="s">
        <v>530</v>
      </c>
      <c r="G1749" s="154" t="s">
        <v>531</v>
      </c>
      <c r="I1749" s="161" t="n"/>
      <c r="J1749" s="162" t="n"/>
    </row>
    <row customHeight="1" ht="28.8" r="1750" s="106" spans="1:21">
      <c r="B1750" s="153" t="n"/>
      <c r="C1750" s="155" t="s">
        <v>533</v>
      </c>
      <c r="D1750" s="155" t="s">
        <v>534</v>
      </c>
      <c r="E1750" s="155" t="s">
        <v>533</v>
      </c>
      <c r="F1750" s="155" t="s">
        <v>534</v>
      </c>
      <c r="G1750" s="155" t="s">
        <v>533</v>
      </c>
      <c r="H1750" s="155" t="s">
        <v>534</v>
      </c>
      <c r="I1750" s="163" t="s">
        <v>535</v>
      </c>
      <c r="J1750" s="163" t="s">
        <v>536</v>
      </c>
    </row>
    <row customHeight="1" ht="14.4" r="1751" s="106" spans="1:21">
      <c r="B1751" s="153" t="s">
        <v>540</v>
      </c>
      <c r="C1751" s="153" t="n">
        <v>16192</v>
      </c>
      <c r="D1751" s="157" t="n">
        <v>908.7637</v>
      </c>
      <c r="E1751" s="153" t="n">
        <v>22642</v>
      </c>
      <c r="F1751" s="157" t="n">
        <v>1286.3432</v>
      </c>
      <c r="G1751" s="153" t="n">
        <v>241548</v>
      </c>
      <c r="H1751" s="157" t="n">
        <v>13985.2434</v>
      </c>
      <c r="I1751" s="161">
        <f>SUM(D1751-F1751)</f>
        <v/>
      </c>
      <c r="J1751" s="161">
        <f>SUM(G1751/G1742*100-100)</f>
        <v/>
      </c>
    </row>
    <row customHeight="1" ht="14.4" r="1752" s="106" spans="1:21">
      <c r="B1752" s="153" t="s">
        <v>541</v>
      </c>
      <c r="C1752" s="153" t="n">
        <v>337686</v>
      </c>
      <c r="D1752" s="157" t="n">
        <v>19367.2102</v>
      </c>
      <c r="E1752" s="153" t="n">
        <v>332238</v>
      </c>
      <c r="F1752" s="157" t="n">
        <v>19079.7162</v>
      </c>
      <c r="G1752" s="153" t="n">
        <v>1094272</v>
      </c>
      <c r="H1752" s="157" t="n">
        <v>64207.2665</v>
      </c>
      <c r="I1752" s="161">
        <f>SUM(D1752-F1752)</f>
        <v/>
      </c>
      <c r="J1752" s="161">
        <f>SUM(G1752/G1743*100-100)</f>
        <v/>
      </c>
    </row>
    <row customHeight="1" ht="14.4" r="1753" s="106" spans="1:21">
      <c r="B1753" s="153" t="s">
        <v>542</v>
      </c>
      <c r="C1753" s="153" t="n">
        <v>68836</v>
      </c>
      <c r="D1753" s="157" t="n">
        <v>3482.6788</v>
      </c>
      <c r="E1753" s="153" t="n">
        <v>83139</v>
      </c>
      <c r="F1753" s="157" t="n">
        <v>4214.7662</v>
      </c>
      <c r="G1753" s="153" t="n">
        <v>1013401</v>
      </c>
      <c r="H1753" s="157" t="n">
        <v>48982.6873</v>
      </c>
      <c r="I1753" s="161">
        <f>SUM(D1753-F1753)</f>
        <v/>
      </c>
      <c r="J1753" s="161">
        <f>SUM(G1753/G1744*100-100)</f>
        <v/>
      </c>
    </row>
    <row customHeight="1" ht="14.4" r="1754" s="106" spans="1:21">
      <c r="B1754" s="153" t="s">
        <v>543</v>
      </c>
      <c r="C1754" s="153" t="n">
        <v>42839</v>
      </c>
      <c r="D1754" s="157" t="n">
        <v>2138.0444</v>
      </c>
      <c r="E1754" s="153" t="n">
        <v>42243</v>
      </c>
      <c r="F1754" s="157" t="n">
        <v>2113.0322</v>
      </c>
      <c r="G1754" s="153" t="n">
        <v>66689</v>
      </c>
      <c r="H1754" s="157" t="n">
        <v>3256.0799</v>
      </c>
      <c r="I1754" s="161">
        <f>SUM(D1754-F1754)</f>
        <v/>
      </c>
      <c r="J1754" s="161">
        <f>SUM(G1754/G1745*100-100)</f>
        <v/>
      </c>
    </row>
    <row customHeight="1" ht="14.4" r="1755" s="106" spans="1:21">
      <c r="C1755" s="105">
        <f>SUM(C1751:C1754)</f>
        <v/>
      </c>
      <c r="D1755" s="105">
        <f>SUM(D1751:D1754)</f>
        <v/>
      </c>
      <c r="E1755" s="105">
        <f>SUM(E1751:E1754)</f>
        <v/>
      </c>
      <c r="F1755" s="105">
        <f>SUM(F1751:F1754)</f>
        <v/>
      </c>
      <c r="G1755" s="105">
        <f>SUM(G1751:G1754)</f>
        <v/>
      </c>
      <c r="H1755" s="105">
        <f>SUM(H1751:H1754)</f>
        <v/>
      </c>
      <c r="I1755" s="161">
        <f>SUM(D1755-F1755)</f>
        <v/>
      </c>
      <c r="J1755" s="161">
        <f>SUM(G1755/G1746*100-100)</f>
        <v/>
      </c>
    </row>
    <row customHeight="1" ht="14.4" r="1757" s="106" spans="1:21">
      <c r="B1757" s="151" t="s">
        <v>739</v>
      </c>
    </row>
    <row customHeight="1" ht="14.4" r="1758" s="106" spans="1:21">
      <c r="B1758" s="153" t="n"/>
      <c r="C1758" s="154" t="s">
        <v>529</v>
      </c>
      <c r="E1758" s="154" t="s">
        <v>530</v>
      </c>
      <c r="G1758" s="154" t="s">
        <v>531</v>
      </c>
      <c r="I1758" s="161" t="n"/>
      <c r="J1758" s="162" t="n"/>
    </row>
    <row customHeight="1" ht="28.8" r="1759" s="106" spans="1:21">
      <c r="B1759" s="153" t="n"/>
      <c r="C1759" s="155" t="s">
        <v>533</v>
      </c>
      <c r="D1759" s="155" t="s">
        <v>534</v>
      </c>
      <c r="E1759" s="155" t="s">
        <v>533</v>
      </c>
      <c r="F1759" s="155" t="s">
        <v>534</v>
      </c>
      <c r="G1759" s="155" t="s">
        <v>533</v>
      </c>
      <c r="H1759" s="155" t="s">
        <v>534</v>
      </c>
      <c r="I1759" s="163" t="s">
        <v>535</v>
      </c>
      <c r="J1759" s="163" t="s">
        <v>536</v>
      </c>
    </row>
    <row customHeight="1" ht="14.4" r="1760" s="106" spans="1:21">
      <c r="B1760" s="153" t="s">
        <v>540</v>
      </c>
      <c r="C1760" s="153" t="n">
        <v>21325</v>
      </c>
      <c r="D1760" s="157" t="n">
        <v>1185.6762</v>
      </c>
      <c r="E1760" s="153" t="n">
        <v>37585</v>
      </c>
      <c r="F1760" s="157" t="n">
        <v>2147.7486</v>
      </c>
      <c r="G1760" s="153" t="n">
        <v>232994</v>
      </c>
      <c r="H1760" s="157" t="n">
        <v>13390.2618</v>
      </c>
      <c r="I1760" s="161">
        <f>SUM(D1760-F1760)</f>
        <v/>
      </c>
      <c r="J1760" s="161">
        <f>SUM(G1760/G1751*100-100)</f>
        <v/>
      </c>
    </row>
    <row customHeight="1" ht="14.4" r="1761" s="106" spans="1:21">
      <c r="B1761" s="153" t="s">
        <v>541</v>
      </c>
      <c r="C1761" s="153" t="n">
        <v>701009</v>
      </c>
      <c r="D1761" s="157" t="n">
        <v>40189.8295</v>
      </c>
      <c r="E1761" s="153" t="n">
        <v>678654</v>
      </c>
      <c r="F1761" s="157" t="n">
        <v>39044.3907</v>
      </c>
      <c r="G1761" s="153" t="n">
        <v>1127559</v>
      </c>
      <c r="H1761" s="157" t="n">
        <v>65722.8279</v>
      </c>
      <c r="I1761" s="161">
        <f>SUM(D1761-F1761)</f>
        <v/>
      </c>
      <c r="J1761" s="161">
        <f>SUM(G1761/G1752*100-100)</f>
        <v/>
      </c>
    </row>
    <row customHeight="1" ht="14.4" r="1762" s="106" spans="1:21">
      <c r="B1762" s="153" t="s">
        <v>542</v>
      </c>
      <c r="C1762" s="153" t="n">
        <v>100156</v>
      </c>
      <c r="D1762" s="157" t="n">
        <v>4963.0845</v>
      </c>
      <c r="E1762" s="153" t="n">
        <v>78960</v>
      </c>
      <c r="F1762" s="157" t="n">
        <v>3891.049</v>
      </c>
      <c r="G1762" s="153" t="n">
        <v>1010257</v>
      </c>
      <c r="H1762" s="157" t="n">
        <v>48617.6793</v>
      </c>
      <c r="I1762" s="161">
        <f>SUM(D1762-F1762)</f>
        <v/>
      </c>
      <c r="J1762" s="161">
        <f>SUM(G1762/G1753*100-100)</f>
        <v/>
      </c>
    </row>
    <row customHeight="1" ht="14.4" r="1763" s="106" spans="1:21">
      <c r="B1763" s="153" t="s">
        <v>543</v>
      </c>
      <c r="C1763" s="153" t="n">
        <v>57726</v>
      </c>
      <c r="D1763" s="157" t="n">
        <v>2836.7002</v>
      </c>
      <c r="E1763" s="153" t="n">
        <v>58597</v>
      </c>
      <c r="F1763" s="157" t="n">
        <v>2879.9298</v>
      </c>
      <c r="G1763" s="153" t="n">
        <v>71922</v>
      </c>
      <c r="H1763" s="157" t="n">
        <v>3507.6415</v>
      </c>
      <c r="I1763" s="161">
        <f>SUM(D1763-F1763)</f>
        <v/>
      </c>
      <c r="J1763" s="161">
        <f>SUM(G1763/G1754*100-100)</f>
        <v/>
      </c>
    </row>
    <row customHeight="1" ht="14.4" r="1764" s="106" spans="1:21">
      <c r="C1764" s="105">
        <f>SUM(C1760:C1763)</f>
        <v/>
      </c>
      <c r="D1764" s="105">
        <f>SUM(D1760:D1763)</f>
        <v/>
      </c>
      <c r="E1764" s="105">
        <f>SUM(E1760:E1763)</f>
        <v/>
      </c>
      <c r="F1764" s="105">
        <f>SUM(F1760:F1763)</f>
        <v/>
      </c>
      <c r="G1764" s="105">
        <f>SUM(G1760:G1763)</f>
        <v/>
      </c>
      <c r="H1764" s="105">
        <f>SUM(H1760:H1763)</f>
        <v/>
      </c>
      <c r="I1764" s="161">
        <f>SUM(D1764-F1764)</f>
        <v/>
      </c>
      <c r="J1764" s="161">
        <f>SUM(G1764/G1755*100-100)</f>
        <v/>
      </c>
    </row>
    <row customHeight="1" ht="14.4" r="1766" s="106" spans="1:21">
      <c r="B1766" s="151" t="s">
        <v>740</v>
      </c>
    </row>
    <row customHeight="1" ht="14.4" r="1767" s="106" spans="1:21">
      <c r="B1767" s="153" t="n"/>
      <c r="C1767" s="154" t="s">
        <v>529</v>
      </c>
      <c r="E1767" s="154" t="s">
        <v>530</v>
      </c>
      <c r="G1767" s="154" t="s">
        <v>531</v>
      </c>
      <c r="I1767" s="161" t="n"/>
      <c r="J1767" s="162" t="n"/>
    </row>
    <row customHeight="1" ht="28.8" r="1768" s="106" spans="1:21">
      <c r="B1768" s="153" t="n"/>
      <c r="C1768" s="155" t="s">
        <v>533</v>
      </c>
      <c r="D1768" s="155" t="s">
        <v>534</v>
      </c>
      <c r="E1768" s="155" t="s">
        <v>533</v>
      </c>
      <c r="F1768" s="155" t="s">
        <v>534</v>
      </c>
      <c r="G1768" s="155" t="s">
        <v>533</v>
      </c>
      <c r="H1768" s="155" t="s">
        <v>534</v>
      </c>
      <c r="I1768" s="163" t="s">
        <v>535</v>
      </c>
      <c r="J1768" s="163" t="s">
        <v>536</v>
      </c>
    </row>
    <row customHeight="1" ht="14.4" r="1769" s="106" spans="1:21">
      <c r="B1769" s="153" t="s">
        <v>540</v>
      </c>
      <c r="C1769" s="153" t="n">
        <v>27805</v>
      </c>
      <c r="D1769" s="157" t="n">
        <v>1569.0213</v>
      </c>
      <c r="E1769" s="153" t="n">
        <v>20232</v>
      </c>
      <c r="F1769" s="157" t="n">
        <v>1148.9389</v>
      </c>
      <c r="G1769" s="153" t="n">
        <v>239793</v>
      </c>
      <c r="H1769" s="157" t="n">
        <v>13908.7905</v>
      </c>
      <c r="I1769" s="161">
        <f>SUM(D1769-F1769)</f>
        <v/>
      </c>
      <c r="J1769" s="161">
        <f>SUM(G1769/G1760*100-100)</f>
        <v/>
      </c>
    </row>
    <row customHeight="1" ht="14.4" r="1770" s="106" spans="1:21">
      <c r="B1770" s="153" t="s">
        <v>541</v>
      </c>
      <c r="C1770" s="153" t="n">
        <v>464316</v>
      </c>
      <c r="D1770" s="157" t="n">
        <v>26834.4625</v>
      </c>
      <c r="E1770" s="153" t="n">
        <v>463588</v>
      </c>
      <c r="F1770" s="157" t="n">
        <v>26793.038</v>
      </c>
      <c r="G1770" s="153" t="n">
        <v>1153551</v>
      </c>
      <c r="H1770" s="157" t="n">
        <v>67686.8061</v>
      </c>
      <c r="I1770" s="161">
        <f>SUM(D1770-F1770)</f>
        <v/>
      </c>
      <c r="J1770" s="161">
        <f>SUM(G1770/G1761*100-100)</f>
        <v/>
      </c>
    </row>
    <row customHeight="1" ht="14.4" r="1771" s="106" spans="1:21">
      <c r="B1771" s="153" t="s">
        <v>542</v>
      </c>
      <c r="C1771" s="153" t="n">
        <v>81280</v>
      </c>
      <c r="D1771" s="157" t="n">
        <v>4023.146</v>
      </c>
      <c r="E1771" s="153" t="n">
        <v>72417</v>
      </c>
      <c r="F1771" s="157" t="n">
        <v>3683.4138</v>
      </c>
      <c r="G1771" s="153" t="n">
        <v>1017062</v>
      </c>
      <c r="H1771" s="157" t="n">
        <v>49330.9126</v>
      </c>
      <c r="I1771" s="161">
        <f>SUM(D1771-F1771)</f>
        <v/>
      </c>
      <c r="J1771" s="161">
        <f>SUM(G1771/G1762*100-100)</f>
        <v/>
      </c>
    </row>
    <row customHeight="1" ht="14.4" r="1772" s="106" spans="1:21">
      <c r="B1772" s="153" t="s">
        <v>543</v>
      </c>
      <c r="C1772" s="153" t="n">
        <v>46966</v>
      </c>
      <c r="D1772" s="157" t="n">
        <v>2280.0345</v>
      </c>
      <c r="E1772" s="153" t="n">
        <v>46302</v>
      </c>
      <c r="F1772" s="157" t="n">
        <v>2245.38</v>
      </c>
      <c r="G1772" s="153" t="n">
        <v>74790</v>
      </c>
      <c r="H1772" s="157" t="n">
        <v>3695.2648</v>
      </c>
      <c r="I1772" s="161">
        <f>SUM(D1772-F1772)</f>
        <v/>
      </c>
      <c r="J1772" s="161">
        <f>SUM(G1772/G1763*100-100)</f>
        <v/>
      </c>
    </row>
    <row customHeight="1" ht="14.4" r="1773" s="106" spans="1:21">
      <c r="C1773" s="105">
        <f>SUM(C1769:C1772)</f>
        <v/>
      </c>
      <c r="D1773" s="105">
        <f>SUM(D1769:D1772)</f>
        <v/>
      </c>
      <c r="E1773" s="105">
        <f>SUM(E1769:E1772)</f>
        <v/>
      </c>
      <c r="F1773" s="105">
        <f>SUM(F1769:F1772)</f>
        <v/>
      </c>
      <c r="G1773" s="105">
        <f>SUM(G1769:G1772)</f>
        <v/>
      </c>
      <c r="H1773" s="105">
        <f>SUM(H1769:H1772)</f>
        <v/>
      </c>
      <c r="I1773" s="161">
        <f>SUM(D1773-F1773)</f>
        <v/>
      </c>
      <c r="J1773" s="161">
        <f>SUM(G1773/G1764*100-100)</f>
        <v/>
      </c>
    </row>
    <row customHeight="1" ht="14.4" r="1775" s="106" spans="1:21">
      <c r="B1775" s="151" t="s">
        <v>741</v>
      </c>
    </row>
    <row customHeight="1" ht="14.4" r="1776" s="106" spans="1:21">
      <c r="B1776" s="153" t="n"/>
      <c r="C1776" s="154" t="s">
        <v>529</v>
      </c>
      <c r="E1776" s="154" t="s">
        <v>530</v>
      </c>
      <c r="G1776" s="154" t="s">
        <v>531</v>
      </c>
      <c r="I1776" s="161" t="n"/>
      <c r="J1776" s="162" t="n"/>
    </row>
    <row customHeight="1" ht="28.8" r="1777" s="106" spans="1:21">
      <c r="B1777" s="153" t="n"/>
      <c r="C1777" s="155" t="s">
        <v>533</v>
      </c>
      <c r="D1777" s="155" t="s">
        <v>534</v>
      </c>
      <c r="E1777" s="155" t="s">
        <v>533</v>
      </c>
      <c r="F1777" s="155" t="s">
        <v>534</v>
      </c>
      <c r="G1777" s="155" t="s">
        <v>533</v>
      </c>
      <c r="H1777" s="155" t="s">
        <v>534</v>
      </c>
      <c r="I1777" s="163" t="s">
        <v>535</v>
      </c>
      <c r="J1777" s="163" t="s">
        <v>536</v>
      </c>
    </row>
    <row customHeight="1" ht="14.4" r="1778" s="106" spans="1:21">
      <c r="B1778" s="153" t="s">
        <v>540</v>
      </c>
      <c r="C1778" s="153" t="n">
        <v>31340</v>
      </c>
      <c r="D1778" s="157" t="n">
        <v>1766.3816</v>
      </c>
      <c r="E1778" s="153" t="n">
        <v>35392</v>
      </c>
      <c r="F1778" s="157" t="n">
        <v>2004.277</v>
      </c>
      <c r="G1778" s="153" t="n">
        <v>230659</v>
      </c>
      <c r="H1778" s="157" t="n">
        <v>13172.095</v>
      </c>
      <c r="I1778" s="161">
        <f>SUM(D1778-F1778)</f>
        <v/>
      </c>
      <c r="J1778" s="161">
        <f>SUM(G1778/G1769*100-100)</f>
        <v/>
      </c>
    </row>
    <row customHeight="1" ht="14.4" r="1779" s="106" spans="1:21">
      <c r="B1779" s="153" t="s">
        <v>541</v>
      </c>
      <c r="C1779" s="153" t="n">
        <v>580941</v>
      </c>
      <c r="D1779" s="157" t="n">
        <v>33168.4304</v>
      </c>
      <c r="E1779" s="153" t="n">
        <v>586677</v>
      </c>
      <c r="F1779" s="157" t="n">
        <v>33582.8317</v>
      </c>
      <c r="G1779" s="153" t="n">
        <v>1189714</v>
      </c>
      <c r="H1779" s="157" t="n">
        <v>69005.6923</v>
      </c>
      <c r="I1779" s="161">
        <f>SUM(D1779-F1779)</f>
        <v/>
      </c>
      <c r="J1779" s="161">
        <f>SUM(G1779/G1770*100-100)</f>
        <v/>
      </c>
    </row>
    <row customHeight="1" ht="14.4" r="1780" s="106" spans="1:21">
      <c r="B1780" s="153" t="s">
        <v>542</v>
      </c>
      <c r="C1780" s="153" t="n">
        <v>102366</v>
      </c>
      <c r="D1780" s="157" t="n">
        <v>5077.4524</v>
      </c>
      <c r="E1780" s="153" t="n">
        <v>110654</v>
      </c>
      <c r="F1780" s="157" t="n">
        <v>5401.504</v>
      </c>
      <c r="G1780" s="153" t="n">
        <v>1025884</v>
      </c>
      <c r="H1780" s="157" t="n">
        <v>49164.7523</v>
      </c>
      <c r="I1780" s="161">
        <f>SUM(D1780-F1780)</f>
        <v/>
      </c>
      <c r="J1780" s="161">
        <f>SUM(G1780/G1771*100-100)</f>
        <v/>
      </c>
    </row>
    <row customHeight="1" ht="14.4" r="1781" s="106" spans="1:21">
      <c r="B1781" s="153" t="s">
        <v>543</v>
      </c>
      <c r="C1781" s="153" t="n">
        <v>55433</v>
      </c>
      <c r="D1781" s="157" t="n">
        <v>2698.4785</v>
      </c>
      <c r="E1781" s="153" t="n">
        <v>57122</v>
      </c>
      <c r="F1781" s="157" t="n">
        <v>2782.0555</v>
      </c>
      <c r="G1781" s="153" t="n">
        <v>77883</v>
      </c>
      <c r="H1781" s="157" t="n">
        <v>3793.4337</v>
      </c>
      <c r="I1781" s="161">
        <f>SUM(D1781-F1781)</f>
        <v/>
      </c>
      <c r="J1781" s="161">
        <f>SUM(G1781/G1772*100-100)</f>
        <v/>
      </c>
    </row>
    <row customHeight="1" ht="14.4" r="1782" s="106" spans="1:21">
      <c r="C1782" s="105">
        <f>SUM(C1778:C1781)</f>
        <v/>
      </c>
      <c r="D1782" s="105">
        <f>SUM(D1778:D1781)</f>
        <v/>
      </c>
      <c r="E1782" s="105">
        <f>SUM(E1778:E1781)</f>
        <v/>
      </c>
      <c r="F1782" s="105">
        <f>SUM(F1778:F1781)</f>
        <v/>
      </c>
      <c r="G1782" s="105">
        <f>SUM(G1778:G1781)</f>
        <v/>
      </c>
      <c r="H1782" s="105">
        <f>SUM(H1778:H1781)</f>
        <v/>
      </c>
      <c r="I1782" s="161">
        <f>SUM(D1782-F1782)</f>
        <v/>
      </c>
      <c r="J1782" s="161">
        <f>SUM(G1782/G1773*100-100)</f>
        <v/>
      </c>
    </row>
    <row customHeight="1" ht="14.4" r="1784" s="106" spans="1:21">
      <c r="B1784" s="128" t="s">
        <v>742</v>
      </c>
    </row>
    <row customHeight="1" ht="14.4" r="1785" s="106" spans="1:21">
      <c r="C1785" s="168" t="s">
        <v>529</v>
      </c>
      <c r="E1785" s="168" t="s">
        <v>530</v>
      </c>
      <c r="G1785" s="168" t="s">
        <v>531</v>
      </c>
      <c r="I1785" s="161" t="n"/>
      <c r="J1785" s="162" t="n"/>
    </row>
    <row customHeight="1" ht="27" r="1786" s="106" spans="1:21">
      <c r="C1786" s="120" t="s">
        <v>533</v>
      </c>
      <c r="D1786" s="120" t="s">
        <v>534</v>
      </c>
      <c r="E1786" s="120" t="s">
        <v>533</v>
      </c>
      <c r="F1786" s="120" t="s">
        <v>534</v>
      </c>
      <c r="G1786" s="120" t="s">
        <v>533</v>
      </c>
      <c r="H1786" s="120" t="s">
        <v>534</v>
      </c>
      <c r="I1786" s="163" t="s">
        <v>535</v>
      </c>
      <c r="J1786" s="163" t="s">
        <v>536</v>
      </c>
    </row>
    <row customHeight="1" ht="14.4" r="1787" s="106" spans="1:21">
      <c r="B1787" s="105" t="s">
        <v>540</v>
      </c>
      <c r="C1787" s="105" t="n">
        <v>29808</v>
      </c>
      <c r="D1787" s="105" t="n">
        <v>1649.5453</v>
      </c>
      <c r="E1787" s="105" t="n">
        <v>33067</v>
      </c>
      <c r="F1787" s="105" t="n">
        <v>1843.034</v>
      </c>
      <c r="G1787" s="105" t="n">
        <v>229498</v>
      </c>
      <c r="H1787" s="105" t="n">
        <v>13194.753</v>
      </c>
      <c r="I1787" s="161">
        <f>SUM(D1787-F1787)</f>
        <v/>
      </c>
      <c r="J1787" s="161">
        <f>SUM(G1787/G1778*100-100)</f>
        <v/>
      </c>
    </row>
    <row customHeight="1" ht="14.4" r="1788" s="106" spans="1:21">
      <c r="B1788" s="105" t="s">
        <v>541</v>
      </c>
      <c r="C1788" s="105" t="n">
        <v>561523</v>
      </c>
      <c r="D1788" s="105" t="n">
        <v>32002.824</v>
      </c>
      <c r="E1788" s="105" t="n">
        <v>540123</v>
      </c>
      <c r="F1788" s="105" t="n">
        <v>30728.2413</v>
      </c>
      <c r="G1788" s="105" t="n">
        <v>1210543</v>
      </c>
      <c r="H1788" s="105" t="n">
        <v>70575.5018</v>
      </c>
      <c r="I1788" s="161">
        <f>SUM(D1788-F1788)</f>
        <v/>
      </c>
      <c r="J1788" s="161">
        <f>SUM(G1788/G1779*100-100)</f>
        <v/>
      </c>
    </row>
    <row customHeight="1" ht="14.4" r="1789" s="106" spans="1:21">
      <c r="B1789" s="105" t="s">
        <v>542</v>
      </c>
      <c r="C1789" s="105" t="n">
        <v>87367</v>
      </c>
      <c r="D1789" s="105" t="n">
        <v>4294.4612</v>
      </c>
      <c r="E1789" s="105" t="n">
        <v>98885</v>
      </c>
      <c r="F1789" s="105" t="n">
        <v>4699.8769</v>
      </c>
      <c r="G1789" s="105" t="n">
        <v>1042078</v>
      </c>
      <c r="H1789" s="105" t="n">
        <v>50056.102</v>
      </c>
      <c r="I1789" s="161">
        <f>SUM(D1789-F1789)</f>
        <v/>
      </c>
      <c r="J1789" s="161">
        <f>SUM(G1789/G1780*100-100)</f>
        <v/>
      </c>
    </row>
    <row customHeight="1" ht="14.4" r="1790" s="106" spans="1:21">
      <c r="B1790" s="105" t="s">
        <v>543</v>
      </c>
      <c r="C1790" s="105" t="n">
        <v>57199</v>
      </c>
      <c r="D1790" s="105" t="n">
        <v>2701.3858</v>
      </c>
      <c r="E1790" s="105" t="n">
        <v>58376</v>
      </c>
      <c r="F1790" s="105" t="n">
        <v>2759.8625</v>
      </c>
      <c r="G1790" s="105" t="n">
        <v>80662</v>
      </c>
      <c r="H1790" s="105" t="n">
        <v>3919.0627</v>
      </c>
      <c r="I1790" s="161">
        <f>SUM(D1790-F1790)</f>
        <v/>
      </c>
      <c r="J1790" s="161">
        <f>SUM(G1790/G1781*100-100)</f>
        <v/>
      </c>
    </row>
    <row customHeight="1" ht="14.4" r="1791" s="106" spans="1:21">
      <c r="C1791" s="105">
        <f>SUM(C1787:C1790)</f>
        <v/>
      </c>
      <c r="D1791" s="105">
        <f>SUM(D1787:D1790)</f>
        <v/>
      </c>
      <c r="E1791" s="105">
        <f>SUM(E1787:E1790)</f>
        <v/>
      </c>
      <c r="F1791" s="105">
        <f>SUM(F1787:F1790)</f>
        <v/>
      </c>
      <c r="G1791" s="105">
        <f>SUM(G1787:G1790)</f>
        <v/>
      </c>
      <c r="H1791" s="105">
        <f>SUM(H1787:H1790)</f>
        <v/>
      </c>
      <c r="I1791" s="161">
        <f>SUM(D1791-F1791)</f>
        <v/>
      </c>
      <c r="J1791" s="161">
        <f>SUM(G1791/G1782*100-100)</f>
        <v/>
      </c>
    </row>
    <row customHeight="1" ht="14.4" r="1793" s="106" spans="1:21">
      <c r="B1793" s="151" t="s">
        <v>743</v>
      </c>
    </row>
    <row customHeight="1" ht="14.4" r="1794" s="106" spans="1:21">
      <c r="B1794" s="153" t="n"/>
      <c r="C1794" s="154" t="s">
        <v>529</v>
      </c>
      <c r="E1794" s="154" t="s">
        <v>530</v>
      </c>
      <c r="G1794" s="154" t="s">
        <v>531</v>
      </c>
      <c r="I1794" s="161" t="n"/>
      <c r="J1794" s="162" t="n"/>
    </row>
    <row customHeight="1" ht="28.8" r="1795" s="106" spans="1:21">
      <c r="B1795" s="153" t="n"/>
      <c r="C1795" s="155" t="s">
        <v>533</v>
      </c>
      <c r="D1795" s="155" t="s">
        <v>534</v>
      </c>
      <c r="E1795" s="155" t="s">
        <v>533</v>
      </c>
      <c r="F1795" s="155" t="s">
        <v>534</v>
      </c>
      <c r="G1795" s="155" t="s">
        <v>533</v>
      </c>
      <c r="H1795" s="155" t="s">
        <v>534</v>
      </c>
      <c r="I1795" s="163" t="s">
        <v>535</v>
      </c>
      <c r="J1795" s="163" t="s">
        <v>536</v>
      </c>
    </row>
    <row customHeight="1" ht="14.4" r="1796" s="106" spans="1:21">
      <c r="B1796" s="153" t="s">
        <v>540</v>
      </c>
      <c r="C1796" s="153" t="n">
        <v>35590</v>
      </c>
      <c r="D1796" s="157" t="n">
        <v>2018.1473</v>
      </c>
      <c r="E1796" s="153" t="n">
        <v>30441</v>
      </c>
      <c r="F1796" s="157" t="n">
        <v>1721.6592</v>
      </c>
      <c r="G1796" s="153" t="n">
        <v>249293</v>
      </c>
      <c r="H1796" s="157" t="n">
        <v>14389.069</v>
      </c>
      <c r="I1796" s="161">
        <f>SUM(D1796-F1796)</f>
        <v/>
      </c>
      <c r="J1796" s="161">
        <f>SUM(G1796/G1787*100-100)</f>
        <v/>
      </c>
    </row>
    <row customHeight="1" ht="14.4" r="1797" s="106" spans="1:21">
      <c r="B1797" s="153" t="s">
        <v>541</v>
      </c>
      <c r="C1797" s="153" t="n">
        <v>460659</v>
      </c>
      <c r="D1797" s="157" t="n">
        <v>26567.6845</v>
      </c>
      <c r="E1797" s="153" t="n">
        <v>450413</v>
      </c>
      <c r="F1797" s="157" t="n">
        <v>25920.4727</v>
      </c>
      <c r="G1797" s="153" t="n">
        <v>1218157</v>
      </c>
      <c r="H1797" s="157" t="n">
        <v>71253.7237</v>
      </c>
      <c r="I1797" s="161">
        <f>SUM(D1797-F1797)</f>
        <v/>
      </c>
      <c r="J1797" s="161">
        <f>SUM(G1797/G1788*100-100)</f>
        <v/>
      </c>
    </row>
    <row customHeight="1" ht="14.4" r="1798" s="106" spans="1:21">
      <c r="B1798" s="153" t="s">
        <v>542</v>
      </c>
      <c r="C1798" s="153" t="n">
        <v>97014</v>
      </c>
      <c r="D1798" s="157" t="n">
        <v>4796.6423</v>
      </c>
      <c r="E1798" s="153" t="n">
        <v>87514</v>
      </c>
      <c r="F1798" s="157" t="n">
        <v>4393.1535</v>
      </c>
      <c r="G1798" s="153" t="n">
        <v>1050296</v>
      </c>
      <c r="H1798" s="157" t="n">
        <v>50576.4915</v>
      </c>
      <c r="I1798" s="161">
        <f>SUM(D1798-F1798)</f>
        <v/>
      </c>
      <c r="J1798" s="161">
        <f>SUM(G1798/G1789*100-100)</f>
        <v/>
      </c>
    </row>
    <row customHeight="1" ht="14.4" r="1799" s="106" spans="1:21">
      <c r="B1799" s="153" t="s">
        <v>543</v>
      </c>
      <c r="C1799" s="153" t="n">
        <v>58934</v>
      </c>
      <c r="D1799" s="157" t="n">
        <v>2924.6877</v>
      </c>
      <c r="E1799" s="153" t="n">
        <v>59382</v>
      </c>
      <c r="F1799" s="157" t="n">
        <v>2934.5228</v>
      </c>
      <c r="G1799" s="153" t="n">
        <v>83712</v>
      </c>
      <c r="H1799" s="157" t="n">
        <v>4082.2154</v>
      </c>
      <c r="I1799" s="161">
        <f>SUM(D1799-F1799)</f>
        <v/>
      </c>
      <c r="J1799" s="161">
        <f>SUM(G1799/G1790*100-100)</f>
        <v/>
      </c>
    </row>
    <row customHeight="1" ht="14.4" r="1800" s="106" spans="1:21">
      <c r="C1800" s="105">
        <f>SUM(C1796:C1799)</f>
        <v/>
      </c>
      <c r="D1800" s="105">
        <f>SUM(D1796:D1799)</f>
        <v/>
      </c>
      <c r="E1800" s="105">
        <f>SUM(E1796:E1799)</f>
        <v/>
      </c>
      <c r="F1800" s="105">
        <f>SUM(F1796:F1799)</f>
        <v/>
      </c>
      <c r="G1800" s="105">
        <f>SUM(G1796:G1799)</f>
        <v/>
      </c>
      <c r="H1800" s="105">
        <f>SUM(H1796:H1799)</f>
        <v/>
      </c>
      <c r="I1800" s="161">
        <f>SUM(D1800-F1800)</f>
        <v/>
      </c>
      <c r="J1800" s="161">
        <f>SUM(G1800/G1791*100-100)</f>
        <v/>
      </c>
    </row>
    <row customHeight="1" ht="14.4" r="1802" s="106" spans="1:21">
      <c r="B1802" s="151" t="s">
        <v>744</v>
      </c>
    </row>
    <row customHeight="1" ht="14.4" r="1803" s="106" spans="1:21">
      <c r="B1803" s="153" t="n"/>
      <c r="C1803" s="154" t="s">
        <v>529</v>
      </c>
      <c r="E1803" s="154" t="s">
        <v>530</v>
      </c>
      <c r="G1803" s="154" t="s">
        <v>531</v>
      </c>
      <c r="I1803" s="161" t="n"/>
      <c r="J1803" s="162" t="n"/>
    </row>
    <row customHeight="1" ht="28.8" r="1804" s="106" spans="1:21">
      <c r="B1804" s="153" t="n"/>
      <c r="C1804" s="155" t="s">
        <v>533</v>
      </c>
      <c r="D1804" s="155" t="s">
        <v>534</v>
      </c>
      <c r="E1804" s="155" t="s">
        <v>533</v>
      </c>
      <c r="F1804" s="155" t="s">
        <v>534</v>
      </c>
      <c r="G1804" s="155" t="s">
        <v>533</v>
      </c>
      <c r="H1804" s="155" t="s">
        <v>534</v>
      </c>
      <c r="I1804" s="163" t="s">
        <v>535</v>
      </c>
      <c r="J1804" s="163" t="s">
        <v>536</v>
      </c>
    </row>
    <row customHeight="1" ht="14.4" r="1805" s="106" spans="1:21">
      <c r="B1805" s="153" t="s">
        <v>540</v>
      </c>
      <c r="C1805" s="153" t="n">
        <v>28591</v>
      </c>
      <c r="D1805" s="157" t="n">
        <v>1616.6399</v>
      </c>
      <c r="E1805" s="153" t="n">
        <v>50770</v>
      </c>
      <c r="F1805" s="157" t="n">
        <v>2898.151</v>
      </c>
      <c r="G1805" s="153" t="n">
        <v>273432</v>
      </c>
      <c r="H1805" s="157" t="n">
        <v>15731.2045</v>
      </c>
      <c r="I1805" s="161">
        <f>SUM(D1805-F1805)</f>
        <v/>
      </c>
      <c r="J1805" s="161">
        <f>SUM(G1805/G1796*100-100)</f>
        <v/>
      </c>
    </row>
    <row customHeight="1" ht="14.4" r="1806" s="106" spans="1:21">
      <c r="B1806" s="153" t="s">
        <v>541</v>
      </c>
      <c r="C1806" s="153" t="n">
        <v>533244</v>
      </c>
      <c r="D1806" s="157" t="n">
        <v>30558.3544</v>
      </c>
      <c r="E1806" s="153" t="n">
        <v>534938</v>
      </c>
      <c r="F1806" s="157" t="n">
        <v>30670.2287</v>
      </c>
      <c r="G1806" s="153" t="n">
        <v>1246645</v>
      </c>
      <c r="H1806" s="157" t="n">
        <v>72735.41190000001</v>
      </c>
      <c r="I1806" s="161">
        <f>SUM(D1806-F1806)</f>
        <v/>
      </c>
      <c r="J1806" s="161">
        <f>SUM(G1806/G1797*100-100)</f>
        <v/>
      </c>
    </row>
    <row customHeight="1" ht="14.4" r="1807" s="106" spans="1:21">
      <c r="B1807" s="153" t="s">
        <v>542</v>
      </c>
      <c r="C1807" s="153" t="n">
        <v>97882</v>
      </c>
      <c r="D1807" s="157" t="n">
        <v>4750.0188</v>
      </c>
      <c r="E1807" s="153" t="n">
        <v>90580</v>
      </c>
      <c r="F1807" s="157" t="n">
        <v>4464.8426</v>
      </c>
      <c r="G1807" s="153" t="n">
        <v>1050114</v>
      </c>
      <c r="H1807" s="157" t="n">
        <v>50479.1331</v>
      </c>
      <c r="I1807" s="161">
        <f>SUM(D1807-F1807)</f>
        <v/>
      </c>
      <c r="J1807" s="161">
        <f>SUM(G1807/G1798*100-100)</f>
        <v/>
      </c>
    </row>
    <row customHeight="1" ht="14.4" r="1808" s="106" spans="1:21">
      <c r="B1808" s="153" t="s">
        <v>543</v>
      </c>
      <c r="C1808" s="153" t="n">
        <v>68285</v>
      </c>
      <c r="D1808" s="157" t="n">
        <v>3258.3347</v>
      </c>
      <c r="E1808" s="153" t="n">
        <v>71060</v>
      </c>
      <c r="F1808" s="157" t="n">
        <v>3358.7368</v>
      </c>
      <c r="G1808" s="153" t="n">
        <v>89711</v>
      </c>
      <c r="H1808" s="157" t="n">
        <v>4332.2724</v>
      </c>
      <c r="I1808" s="161">
        <f>SUM(D1808-F1808)</f>
        <v/>
      </c>
      <c r="J1808" s="161">
        <f>SUM(G1808/G1799*100-100)</f>
        <v/>
      </c>
    </row>
    <row customHeight="1" ht="14.4" r="1809" s="106" spans="1:21">
      <c r="C1809" s="105">
        <f>SUM(C1805:C1808)</f>
        <v/>
      </c>
      <c r="D1809" s="105">
        <f>SUM(D1805:D1808)</f>
        <v/>
      </c>
      <c r="E1809" s="105">
        <f>SUM(E1805:E1808)</f>
        <v/>
      </c>
      <c r="F1809" s="105">
        <f>SUM(F1805:F1808)</f>
        <v/>
      </c>
      <c r="G1809" s="105">
        <f>SUM(G1805:G1808)</f>
        <v/>
      </c>
      <c r="H1809" s="105">
        <f>SUM(H1805:H1808)</f>
        <v/>
      </c>
      <c r="I1809" s="161">
        <f>SUM(D1809-F1809)</f>
        <v/>
      </c>
      <c r="J1809" s="161">
        <f>SUM(G1809/G1800*100-100)</f>
        <v/>
      </c>
    </row>
    <row customHeight="1" ht="14.4" r="1811" s="106" spans="1:21">
      <c r="B1811" s="151" t="s">
        <v>745</v>
      </c>
    </row>
    <row customHeight="1" ht="14.4" r="1812" s="106" spans="1:21">
      <c r="B1812" s="153" t="n"/>
      <c r="C1812" s="154" t="s">
        <v>529</v>
      </c>
      <c r="E1812" s="154" t="s">
        <v>530</v>
      </c>
      <c r="G1812" s="154" t="s">
        <v>531</v>
      </c>
      <c r="I1812" s="161" t="n"/>
      <c r="J1812" s="162" t="n"/>
    </row>
    <row customHeight="1" ht="28.8" r="1813" s="106" spans="1:21">
      <c r="B1813" s="153" t="n"/>
      <c r="C1813" s="155" t="s">
        <v>533</v>
      </c>
      <c r="D1813" s="155" t="s">
        <v>534</v>
      </c>
      <c r="E1813" s="155" t="s">
        <v>533</v>
      </c>
      <c r="F1813" s="155" t="s">
        <v>534</v>
      </c>
      <c r="G1813" s="155" t="s">
        <v>533</v>
      </c>
      <c r="H1813" s="155" t="s">
        <v>534</v>
      </c>
      <c r="I1813" s="163" t="s">
        <v>535</v>
      </c>
      <c r="J1813" s="163" t="s">
        <v>536</v>
      </c>
    </row>
    <row customHeight="1" ht="14.4" r="1814" s="106" spans="1:21">
      <c r="B1814" s="153" t="s">
        <v>540</v>
      </c>
      <c r="C1814" s="153" t="n">
        <v>35394</v>
      </c>
      <c r="D1814" s="157" t="n">
        <v>1994.469</v>
      </c>
      <c r="E1814" s="153" t="n">
        <v>40168</v>
      </c>
      <c r="F1814" s="157" t="n">
        <v>2287.7634</v>
      </c>
      <c r="G1814" s="153" t="n">
        <v>271996</v>
      </c>
      <c r="H1814" s="157" t="n">
        <v>15491.3794</v>
      </c>
      <c r="I1814" s="161">
        <f>SUM(D1814-F1814)</f>
        <v/>
      </c>
      <c r="J1814" s="161">
        <f>SUM(G1814/G1805*100-100)</f>
        <v/>
      </c>
    </row>
    <row customHeight="1" ht="14.4" r="1815" s="106" spans="1:21">
      <c r="B1815" s="153" t="s">
        <v>541</v>
      </c>
      <c r="C1815" s="153" t="n">
        <v>618082</v>
      </c>
      <c r="D1815" s="157" t="n">
        <v>35397.2527</v>
      </c>
      <c r="E1815" s="153" t="n">
        <v>638697</v>
      </c>
      <c r="F1815" s="157" t="n">
        <v>36637.1955</v>
      </c>
      <c r="G1815" s="153" t="n">
        <v>1267506</v>
      </c>
      <c r="H1815" s="157" t="n">
        <v>73157.45450000001</v>
      </c>
      <c r="I1815" s="161">
        <f>SUM(D1815-F1815)</f>
        <v/>
      </c>
      <c r="J1815" s="161">
        <f>SUM(G1815/G1806*100-100)</f>
        <v/>
      </c>
    </row>
    <row customHeight="1" ht="14.4" r="1816" s="106" spans="1:21">
      <c r="B1816" s="153" t="s">
        <v>542</v>
      </c>
      <c r="C1816" s="153" t="n">
        <v>117251</v>
      </c>
      <c r="D1816" s="157" t="n">
        <v>5776.8189</v>
      </c>
      <c r="E1816" s="153" t="n">
        <v>110592</v>
      </c>
      <c r="F1816" s="157" t="n">
        <v>5350.0011</v>
      </c>
      <c r="G1816" s="153" t="n">
        <v>1062517</v>
      </c>
      <c r="H1816" s="157" t="n">
        <v>50234.0801</v>
      </c>
      <c r="I1816" s="161">
        <f>SUM(D1816-F1816)</f>
        <v/>
      </c>
      <c r="J1816" s="161">
        <f>SUM(G1816/G1807*100-100)</f>
        <v/>
      </c>
    </row>
    <row customHeight="1" ht="14.4" r="1817" s="106" spans="1:21">
      <c r="B1817" s="153" t="s">
        <v>543</v>
      </c>
      <c r="C1817" s="153" t="n">
        <v>72836</v>
      </c>
      <c r="D1817" s="157" t="n">
        <v>3652.0026</v>
      </c>
      <c r="E1817" s="153" t="n">
        <v>74331</v>
      </c>
      <c r="F1817" s="157" t="n">
        <v>3725.4507</v>
      </c>
      <c r="G1817" s="153" t="n">
        <v>91964</v>
      </c>
      <c r="H1817" s="157" t="n">
        <v>4356.8003</v>
      </c>
      <c r="I1817" s="161">
        <f>SUM(D1817-F1817)</f>
        <v/>
      </c>
      <c r="J1817" s="161">
        <f>SUM(G1817/G1808*100-100)</f>
        <v/>
      </c>
    </row>
    <row customHeight="1" ht="14.4" r="1818" s="106" spans="1:21">
      <c r="C1818" s="105">
        <f>SUM(C1814:C1817)</f>
        <v/>
      </c>
      <c r="D1818" s="105">
        <f>SUM(D1814:D1817)</f>
        <v/>
      </c>
      <c r="E1818" s="105">
        <f>SUM(E1814:E1817)</f>
        <v/>
      </c>
      <c r="F1818" s="105">
        <f>SUM(F1814:F1817)</f>
        <v/>
      </c>
      <c r="G1818" s="105">
        <f>SUM(G1814:G1817)</f>
        <v/>
      </c>
      <c r="H1818" s="105">
        <f>SUM(H1814:H1817)</f>
        <v/>
      </c>
      <c r="I1818" s="161">
        <f>SUM(D1818-F1818)</f>
        <v/>
      </c>
      <c r="J1818" s="161">
        <f>SUM(G1818/G1809*100-100)</f>
        <v/>
      </c>
    </row>
    <row customHeight="1" ht="14.4" r="1820" s="106" spans="1:21">
      <c r="B1820" s="151" t="s">
        <v>746</v>
      </c>
    </row>
    <row customHeight="1" ht="14.4" r="1821" s="106" spans="1:21">
      <c r="B1821" s="153" t="n"/>
      <c r="C1821" s="154" t="s">
        <v>529</v>
      </c>
      <c r="E1821" s="154" t="s">
        <v>530</v>
      </c>
      <c r="G1821" s="154" t="s">
        <v>531</v>
      </c>
      <c r="I1821" s="161" t="n"/>
      <c r="J1821" s="162" t="n"/>
    </row>
    <row customHeight="1" ht="28.8" r="1822" s="106" spans="1:21">
      <c r="B1822" s="153" t="n"/>
      <c r="C1822" s="155" t="s">
        <v>533</v>
      </c>
      <c r="D1822" s="155" t="s">
        <v>534</v>
      </c>
      <c r="E1822" s="155" t="s">
        <v>533</v>
      </c>
      <c r="F1822" s="155" t="s">
        <v>534</v>
      </c>
      <c r="G1822" s="155" t="s">
        <v>533</v>
      </c>
      <c r="H1822" s="155" t="s">
        <v>534</v>
      </c>
      <c r="I1822" s="163" t="s">
        <v>535</v>
      </c>
      <c r="J1822" s="163" t="s">
        <v>536</v>
      </c>
    </row>
    <row customHeight="1" ht="14.4" r="1823" s="106" spans="1:21">
      <c r="B1823" s="153" t="s">
        <v>540</v>
      </c>
      <c r="C1823" s="153" t="n">
        <v>25706</v>
      </c>
      <c r="D1823" s="157" t="n">
        <v>1444.3229</v>
      </c>
      <c r="E1823" s="153" t="n">
        <v>26457</v>
      </c>
      <c r="F1823" s="157" t="n">
        <v>1489.2364</v>
      </c>
      <c r="G1823" s="153" t="n">
        <v>264465</v>
      </c>
      <c r="H1823" s="157" t="n">
        <v>15027.1757</v>
      </c>
      <c r="I1823" s="161">
        <f>SUM(D1823-F1823)</f>
        <v/>
      </c>
      <c r="J1823" s="161">
        <f>SUM(G1823/G1814*100-100)</f>
        <v/>
      </c>
    </row>
    <row customHeight="1" ht="14.4" r="1824" s="106" spans="1:21">
      <c r="B1824" s="153" t="s">
        <v>541</v>
      </c>
      <c r="C1824" s="153" t="n">
        <v>622563</v>
      </c>
      <c r="D1824" s="157" t="n">
        <v>35348.5544</v>
      </c>
      <c r="E1824" s="153" t="n">
        <v>632619</v>
      </c>
      <c r="F1824" s="157" t="n">
        <v>35914.5546</v>
      </c>
      <c r="G1824" s="153" t="n">
        <v>1289088</v>
      </c>
      <c r="H1824" s="157" t="n">
        <v>74047.5408</v>
      </c>
      <c r="I1824" s="161">
        <f>SUM(D1824-F1824)</f>
        <v/>
      </c>
      <c r="J1824" s="161">
        <f>SUM(G1824/G1815*100-100)</f>
        <v/>
      </c>
    </row>
    <row customHeight="1" ht="14.4" r="1825" s="106" spans="1:21">
      <c r="B1825" s="153" t="s">
        <v>542</v>
      </c>
      <c r="C1825" s="153" t="n">
        <v>113294</v>
      </c>
      <c r="D1825" s="157" t="n">
        <v>5391.8611</v>
      </c>
      <c r="E1825" s="153" t="n">
        <v>110980</v>
      </c>
      <c r="F1825" s="157" t="n">
        <v>5251.9353</v>
      </c>
      <c r="G1825" s="153" t="n">
        <v>1056343</v>
      </c>
      <c r="H1825" s="157" t="n">
        <v>49684.5575</v>
      </c>
      <c r="I1825" s="161">
        <f>SUM(D1825-F1825)</f>
        <v/>
      </c>
      <c r="J1825" s="161">
        <f>SUM(G1825/G1816*100-100)</f>
        <v/>
      </c>
    </row>
    <row customHeight="1" ht="14.4" r="1826" s="106" spans="1:21">
      <c r="B1826" s="153" t="s">
        <v>543</v>
      </c>
      <c r="C1826" s="153" t="n">
        <v>74459</v>
      </c>
      <c r="D1826" s="157" t="n">
        <v>3580.0412</v>
      </c>
      <c r="E1826" s="153" t="n">
        <v>80551</v>
      </c>
      <c r="F1826" s="157" t="n">
        <v>3892.6095</v>
      </c>
      <c r="G1826" s="153" t="n">
        <v>96224</v>
      </c>
      <c r="H1826" s="157" t="n">
        <v>4536.8633</v>
      </c>
      <c r="I1826" s="161">
        <f>SUM(D1826-F1826)</f>
        <v/>
      </c>
      <c r="J1826" s="161">
        <f>SUM(G1826/G1817*100-100)</f>
        <v/>
      </c>
    </row>
    <row customHeight="1" ht="14.4" r="1827" s="106" spans="1:21">
      <c r="C1827" s="105">
        <f>SUM(C1823:C1826)</f>
        <v/>
      </c>
      <c r="D1827" s="105">
        <f>SUM(D1823:D1826)</f>
        <v/>
      </c>
      <c r="E1827" s="105">
        <f>SUM(E1823:E1826)</f>
        <v/>
      </c>
      <c r="F1827" s="105">
        <f>SUM(F1823:F1826)</f>
        <v/>
      </c>
      <c r="G1827" s="105">
        <f>SUM(G1823:G1826)</f>
        <v/>
      </c>
      <c r="H1827" s="105">
        <f>SUM(H1823:H1826)</f>
        <v/>
      </c>
      <c r="I1827" s="161">
        <f>SUM(D1827-F1827)</f>
        <v/>
      </c>
      <c r="J1827" s="161">
        <f>SUM(G1827/G1818*100-100)</f>
        <v/>
      </c>
    </row>
    <row customHeight="1" ht="14.4" r="1829" s="106" spans="1:21">
      <c r="B1829" s="151" t="s">
        <v>747</v>
      </c>
    </row>
    <row customHeight="1" ht="14.4" r="1830" s="106" spans="1:21">
      <c r="B1830" s="153" t="n"/>
      <c r="C1830" s="154" t="s">
        <v>529</v>
      </c>
      <c r="E1830" s="154" t="s">
        <v>530</v>
      </c>
      <c r="G1830" s="154" t="s">
        <v>531</v>
      </c>
      <c r="I1830" s="161" t="n"/>
      <c r="J1830" s="162" t="n"/>
    </row>
    <row customHeight="1" ht="28.8" r="1831" s="106" spans="1:21">
      <c r="B1831" s="153" t="n"/>
      <c r="C1831" s="155" t="s">
        <v>533</v>
      </c>
      <c r="D1831" s="155" t="s">
        <v>534</v>
      </c>
      <c r="E1831" s="155" t="s">
        <v>533</v>
      </c>
      <c r="F1831" s="155" t="s">
        <v>534</v>
      </c>
      <c r="G1831" s="155" t="s">
        <v>533</v>
      </c>
      <c r="H1831" s="155" t="s">
        <v>534</v>
      </c>
      <c r="I1831" s="163" t="s">
        <v>535</v>
      </c>
      <c r="J1831" s="163" t="s">
        <v>536</v>
      </c>
    </row>
    <row customHeight="1" ht="14.4" r="1832" s="106" spans="1:21">
      <c r="B1832" s="153" t="s">
        <v>540</v>
      </c>
      <c r="C1832" s="153" t="n">
        <v>70830</v>
      </c>
      <c r="D1832" s="157" t="n">
        <v>4055.6854</v>
      </c>
      <c r="E1832" s="153" t="n">
        <v>64815</v>
      </c>
      <c r="F1832" s="157" t="n">
        <v>3729.7662</v>
      </c>
      <c r="G1832" s="153" t="n">
        <v>277828</v>
      </c>
      <c r="H1832" s="157" t="n">
        <v>15765.3733</v>
      </c>
      <c r="I1832" s="161">
        <f>SUM(D1832-F1832)</f>
        <v/>
      </c>
      <c r="J1832" s="161">
        <f>SUM(G1832/G1823*100-100)</f>
        <v/>
      </c>
    </row>
    <row customHeight="1" ht="14.4" r="1833" s="106" spans="1:21">
      <c r="B1833" s="153" t="s">
        <v>541</v>
      </c>
      <c r="C1833" s="153" t="n">
        <v>717659</v>
      </c>
      <c r="D1833" s="157" t="n">
        <v>40348.2548</v>
      </c>
      <c r="E1833" s="153" t="n">
        <v>697766</v>
      </c>
      <c r="F1833" s="157" t="n">
        <v>39134.9509</v>
      </c>
      <c r="G1833" s="153" t="n">
        <v>1252081</v>
      </c>
      <c r="H1833" s="157" t="n">
        <v>71689.6768</v>
      </c>
      <c r="I1833" s="161">
        <f>SUM(D1833-F1833)</f>
        <v/>
      </c>
      <c r="J1833" s="161">
        <f>SUM(G1833/G1824*100-100)</f>
        <v/>
      </c>
    </row>
    <row customHeight="1" ht="14.4" r="1834" s="106" spans="1:21">
      <c r="B1834" s="153" t="s">
        <v>542</v>
      </c>
      <c r="C1834" s="153" t="n">
        <v>323000</v>
      </c>
      <c r="D1834" s="157" t="n">
        <v>15124.0561</v>
      </c>
      <c r="E1834" s="153" t="n">
        <v>315920</v>
      </c>
      <c r="F1834" s="157" t="n">
        <v>14738.2624</v>
      </c>
      <c r="G1834" s="153" t="n">
        <v>1078033</v>
      </c>
      <c r="H1834" s="157" t="n">
        <v>50381.0012</v>
      </c>
      <c r="I1834" s="161">
        <f>SUM(D1834-F1834)</f>
        <v/>
      </c>
      <c r="J1834" s="161">
        <f>SUM(G1834/G1825*100-100)</f>
        <v/>
      </c>
    </row>
    <row customHeight="1" ht="14.4" r="1835" s="106" spans="1:21">
      <c r="B1835" s="153" t="s">
        <v>543</v>
      </c>
      <c r="C1835" s="153" t="n">
        <v>61862</v>
      </c>
      <c r="D1835" s="157" t="n">
        <v>2990.2315</v>
      </c>
      <c r="E1835" s="153" t="n">
        <v>66201</v>
      </c>
      <c r="F1835" s="157" t="n">
        <v>3220.1614</v>
      </c>
      <c r="G1835" s="153" t="n">
        <v>102181</v>
      </c>
      <c r="H1835" s="157" t="n">
        <v>4835.3902</v>
      </c>
      <c r="I1835" s="161">
        <f>SUM(D1835-F1835)</f>
        <v/>
      </c>
      <c r="J1835" s="161">
        <f>SUM(G1835/G1826*100-100)</f>
        <v/>
      </c>
    </row>
    <row customHeight="1" ht="14.4" r="1836" s="106" spans="1:21">
      <c r="C1836" s="105">
        <f>SUM(C1832:C1835)</f>
        <v/>
      </c>
      <c r="D1836" s="105">
        <f>SUM(D1832:D1835)</f>
        <v/>
      </c>
      <c r="E1836" s="105">
        <f>SUM(E1832:E1835)</f>
        <v/>
      </c>
      <c r="F1836" s="105">
        <f>SUM(F1832:F1835)</f>
        <v/>
      </c>
      <c r="G1836" s="105">
        <f>SUM(G1832:G1835)</f>
        <v/>
      </c>
      <c r="H1836" s="105">
        <f>SUM(H1832:H1835)</f>
        <v/>
      </c>
      <c r="I1836" s="161">
        <f>SUM(D1836-F1836)</f>
        <v/>
      </c>
      <c r="J1836" s="161">
        <f>SUM(G1836/G1827*100-100)</f>
        <v/>
      </c>
    </row>
    <row customHeight="1" ht="14.4" r="1838" s="106" spans="1:21">
      <c r="B1838" s="151" t="s">
        <v>748</v>
      </c>
    </row>
    <row customHeight="1" ht="14.4" r="1839" s="106" spans="1:21">
      <c r="B1839" s="153" t="n"/>
      <c r="C1839" s="154" t="s">
        <v>529</v>
      </c>
      <c r="E1839" s="154" t="s">
        <v>530</v>
      </c>
      <c r="G1839" s="154" t="s">
        <v>531</v>
      </c>
      <c r="I1839" s="161" t="n"/>
      <c r="J1839" s="162" t="n"/>
    </row>
    <row customHeight="1" ht="28.8" r="1840" s="106" spans="1:21">
      <c r="B1840" s="153" t="n"/>
      <c r="C1840" s="155" t="s">
        <v>533</v>
      </c>
      <c r="D1840" s="155" t="s">
        <v>534</v>
      </c>
      <c r="E1840" s="155" t="s">
        <v>533</v>
      </c>
      <c r="F1840" s="155" t="s">
        <v>534</v>
      </c>
      <c r="G1840" s="155" t="s">
        <v>533</v>
      </c>
      <c r="H1840" s="155" t="s">
        <v>534</v>
      </c>
      <c r="I1840" s="163" t="s">
        <v>535</v>
      </c>
      <c r="J1840" s="163" t="s">
        <v>536</v>
      </c>
    </row>
    <row customHeight="1" ht="14.4" r="1841" s="106" spans="1:21">
      <c r="B1841" s="153" t="s">
        <v>540</v>
      </c>
      <c r="C1841" s="153" t="n">
        <v>92030</v>
      </c>
      <c r="D1841" s="157" t="n">
        <v>5168.7343</v>
      </c>
      <c r="E1841" s="153" t="n">
        <v>98650</v>
      </c>
      <c r="F1841" s="157" t="n">
        <v>5541.959</v>
      </c>
      <c r="G1841" s="153" t="n">
        <v>303114</v>
      </c>
      <c r="H1841" s="157" t="n">
        <v>17265.8367</v>
      </c>
      <c r="I1841" s="161">
        <f>SUM(D1841-F1841)</f>
        <v/>
      </c>
      <c r="J1841" s="161">
        <f>SUM(G1841/G1832*100-100)</f>
        <v/>
      </c>
    </row>
    <row customHeight="1" ht="14.4" r="1842" s="106" spans="1:21">
      <c r="B1842" s="153" t="s">
        <v>541</v>
      </c>
      <c r="C1842" s="153" t="n">
        <v>535948</v>
      </c>
      <c r="D1842" s="157" t="n">
        <v>30082.5781</v>
      </c>
      <c r="E1842" s="153" t="n">
        <v>549383</v>
      </c>
      <c r="F1842" s="157" t="n">
        <v>30833.1767</v>
      </c>
      <c r="G1842" s="153" t="n">
        <v>1248806</v>
      </c>
      <c r="H1842" s="157" t="n">
        <v>71665.9161</v>
      </c>
      <c r="I1842" s="161">
        <f>SUM(D1842-F1842)</f>
        <v/>
      </c>
      <c r="J1842" s="161">
        <f>SUM(G1842/G1833*100-100)</f>
        <v/>
      </c>
    </row>
    <row customHeight="1" ht="14.4" r="1843" s="106" spans="1:21">
      <c r="B1843" s="153" t="s">
        <v>542</v>
      </c>
      <c r="C1843" s="153" t="n">
        <v>368463</v>
      </c>
      <c r="D1843" s="157" t="n">
        <v>17073.162</v>
      </c>
      <c r="E1843" s="153" t="n">
        <v>361079</v>
      </c>
      <c r="F1843" s="157" t="n">
        <v>16721.6889</v>
      </c>
      <c r="G1843" s="153" t="n">
        <v>1103557</v>
      </c>
      <c r="H1843" s="157" t="n">
        <v>51607.3845</v>
      </c>
      <c r="I1843" s="161">
        <f>SUM(D1843-F1843)</f>
        <v/>
      </c>
      <c r="J1843" s="161">
        <f>SUM(G1843/G1834*100-100)</f>
        <v/>
      </c>
    </row>
    <row customHeight="1" ht="14.4" r="1844" s="106" spans="1:21">
      <c r="B1844" s="153" t="s">
        <v>543</v>
      </c>
      <c r="C1844" s="153" t="n">
        <v>61916</v>
      </c>
      <c r="D1844" s="157" t="n">
        <v>2936.632</v>
      </c>
      <c r="E1844" s="153" t="n">
        <v>63068</v>
      </c>
      <c r="F1844" s="157" t="n">
        <v>2991.9248</v>
      </c>
      <c r="G1844" s="153" t="n">
        <v>108571</v>
      </c>
      <c r="H1844" s="157" t="n">
        <v>5139.0551</v>
      </c>
      <c r="I1844" s="161">
        <f>SUM(D1844-F1844)</f>
        <v/>
      </c>
      <c r="J1844" s="161">
        <f>SUM(G1844/G1835*100-100)</f>
        <v/>
      </c>
    </row>
    <row customHeight="1" ht="14.4" r="1845" s="106" spans="1:21">
      <c r="C1845" s="105">
        <f>SUM(C1841:C1844)</f>
        <v/>
      </c>
      <c r="D1845" s="105">
        <f>SUM(D1841:D1844)</f>
        <v/>
      </c>
      <c r="E1845" s="105">
        <f>SUM(E1841:E1844)</f>
        <v/>
      </c>
      <c r="F1845" s="105">
        <f>SUM(F1841:F1844)</f>
        <v/>
      </c>
      <c r="G1845" s="105">
        <f>SUM(G1841:G1844)</f>
        <v/>
      </c>
      <c r="H1845" s="105">
        <f>SUM(H1841:H1844)</f>
        <v/>
      </c>
      <c r="I1845" s="161">
        <f>SUM(D1845-F1845)</f>
        <v/>
      </c>
      <c r="J1845" s="161">
        <f>SUM(G1845/G1836*100-100)</f>
        <v/>
      </c>
    </row>
    <row customHeight="1" ht="14.4" r="1847" s="106" spans="1:21">
      <c r="B1847" s="151" t="s">
        <v>749</v>
      </c>
    </row>
    <row customHeight="1" ht="14.4" r="1848" s="106" spans="1:21">
      <c r="B1848" s="153" t="n"/>
      <c r="C1848" s="154" t="s">
        <v>529</v>
      </c>
      <c r="E1848" s="154" t="s">
        <v>530</v>
      </c>
      <c r="G1848" s="154" t="s">
        <v>531</v>
      </c>
      <c r="I1848" s="161" t="n"/>
      <c r="J1848" s="162" t="n"/>
    </row>
    <row customHeight="1" ht="28.8" r="1849" s="106" spans="1:21">
      <c r="B1849" s="153" t="n"/>
      <c r="C1849" s="155" t="s">
        <v>533</v>
      </c>
      <c r="D1849" s="155" t="s">
        <v>534</v>
      </c>
      <c r="E1849" s="155" t="s">
        <v>533</v>
      </c>
      <c r="F1849" s="155" t="s">
        <v>534</v>
      </c>
      <c r="G1849" s="155" t="s">
        <v>533</v>
      </c>
      <c r="H1849" s="155" t="s">
        <v>534</v>
      </c>
      <c r="I1849" s="163" t="s">
        <v>535</v>
      </c>
      <c r="J1849" s="163" t="s">
        <v>536</v>
      </c>
    </row>
    <row customHeight="1" ht="14.4" r="1850" s="106" spans="1:21">
      <c r="B1850" s="153" t="s">
        <v>540</v>
      </c>
      <c r="C1850" s="153" t="n">
        <v>190077</v>
      </c>
      <c r="D1850" s="157" t="n">
        <v>10952.1437</v>
      </c>
      <c r="E1850" s="153" t="n">
        <v>131868</v>
      </c>
      <c r="F1850" s="157" t="n">
        <v>7608.7283</v>
      </c>
      <c r="G1850" s="153" t="n">
        <v>384841</v>
      </c>
      <c r="H1850" s="157" t="n">
        <v>22504.7763</v>
      </c>
      <c r="I1850" s="161">
        <f>SUM(D1850-F1850)</f>
        <v/>
      </c>
      <c r="J1850" s="161">
        <f>SUM(G1850/G1841*100-100)</f>
        <v/>
      </c>
    </row>
    <row customHeight="1" ht="14.4" r="1851" s="106" spans="1:21">
      <c r="B1851" s="153" t="s">
        <v>541</v>
      </c>
      <c r="C1851" s="153" t="n">
        <v>847245</v>
      </c>
      <c r="D1851" s="157" t="n">
        <v>48552.7651</v>
      </c>
      <c r="E1851" s="153" t="n">
        <v>808114</v>
      </c>
      <c r="F1851" s="157" t="n">
        <v>46160.3181</v>
      </c>
      <c r="G1851" s="153" t="n">
        <v>1241305</v>
      </c>
      <c r="H1851" s="157" t="n">
        <v>72943.47900000001</v>
      </c>
      <c r="I1851" s="161">
        <f>SUM(D1851-F1851)</f>
        <v/>
      </c>
      <c r="J1851" s="161">
        <f>SUM(G1851/G1842*100-100)</f>
        <v/>
      </c>
    </row>
    <row customHeight="1" ht="14.4" r="1852" s="106" spans="1:21">
      <c r="B1852" s="153" t="s">
        <v>542</v>
      </c>
      <c r="C1852" s="153" t="n">
        <v>450146</v>
      </c>
      <c r="D1852" s="157" t="n">
        <v>21558.9638</v>
      </c>
      <c r="E1852" s="153" t="n">
        <v>445293</v>
      </c>
      <c r="F1852" s="157" t="n">
        <v>21391.3338</v>
      </c>
      <c r="G1852" s="153" t="n">
        <v>1140354</v>
      </c>
      <c r="H1852" s="157" t="n">
        <v>54593.4206</v>
      </c>
      <c r="I1852" s="161">
        <f>SUM(D1852-F1852)</f>
        <v/>
      </c>
      <c r="J1852" s="161">
        <f>SUM(G1852/G1843*100-100)</f>
        <v/>
      </c>
    </row>
    <row customHeight="1" ht="14.4" r="1853" s="106" spans="1:21">
      <c r="B1853" s="153" t="s">
        <v>543</v>
      </c>
      <c r="C1853" s="153" t="n">
        <v>81760</v>
      </c>
      <c r="D1853" s="157" t="n">
        <v>3965.7046</v>
      </c>
      <c r="E1853" s="153" t="n">
        <v>86201</v>
      </c>
      <c r="F1853" s="157" t="n">
        <v>4161.9996</v>
      </c>
      <c r="G1853" s="153" t="n">
        <v>111602</v>
      </c>
      <c r="H1853" s="157" t="n">
        <v>5403.6478</v>
      </c>
      <c r="I1853" s="161">
        <f>SUM(D1853-F1853)</f>
        <v/>
      </c>
      <c r="J1853" s="161">
        <f>SUM(G1853/G1844*100-100)</f>
        <v/>
      </c>
    </row>
    <row customHeight="1" ht="14.4" r="1854" s="106" spans="1:21">
      <c r="C1854" s="105">
        <f>SUM(C1850:C1853)</f>
        <v/>
      </c>
      <c r="D1854" s="105">
        <f>SUM(D1850:D1853)</f>
        <v/>
      </c>
      <c r="E1854" s="105">
        <f>SUM(E1850:E1853)</f>
        <v/>
      </c>
      <c r="F1854" s="105">
        <f>SUM(F1850:F1853)</f>
        <v/>
      </c>
      <c r="G1854" s="105">
        <f>SUM(G1850:G1853)</f>
        <v/>
      </c>
      <c r="H1854" s="105">
        <f>SUM(H1850:H1853)</f>
        <v/>
      </c>
      <c r="I1854" s="161">
        <f>SUM(D1854-F1854)</f>
        <v/>
      </c>
      <c r="J1854" s="161">
        <f>SUM(G1854/G1845*100-100)</f>
        <v/>
      </c>
    </row>
    <row customHeight="1" ht="14.4" r="1856" s="106" spans="1:21">
      <c r="B1856" s="151" t="s">
        <v>750</v>
      </c>
    </row>
    <row customHeight="1" ht="14.4" r="1857" s="106" spans="1:21">
      <c r="B1857" s="153" t="n"/>
      <c r="C1857" s="154" t="s">
        <v>529</v>
      </c>
      <c r="E1857" s="154" t="s">
        <v>530</v>
      </c>
      <c r="G1857" s="154" t="s">
        <v>531</v>
      </c>
      <c r="I1857" s="161" t="n"/>
      <c r="J1857" s="162" t="n"/>
    </row>
    <row customHeight="1" ht="28.8" r="1858" s="106" spans="1:21">
      <c r="B1858" s="153" t="n"/>
      <c r="C1858" s="155" t="s">
        <v>533</v>
      </c>
      <c r="D1858" s="155" t="s">
        <v>534</v>
      </c>
      <c r="E1858" s="155" t="s">
        <v>533</v>
      </c>
      <c r="F1858" s="155" t="s">
        <v>534</v>
      </c>
      <c r="G1858" s="155" t="s">
        <v>533</v>
      </c>
      <c r="H1858" s="155" t="s">
        <v>534</v>
      </c>
      <c r="I1858" s="163" t="s">
        <v>535</v>
      </c>
      <c r="J1858" s="163" t="s">
        <v>536</v>
      </c>
    </row>
    <row customHeight="1" ht="14.4" r="1859" s="106" spans="1:21">
      <c r="B1859" s="153" t="s">
        <v>540</v>
      </c>
      <c r="C1859" s="153" t="n">
        <v>123751</v>
      </c>
      <c r="D1859" s="157" t="n">
        <v>7258.295</v>
      </c>
      <c r="E1859" s="153" t="n">
        <v>84507</v>
      </c>
      <c r="F1859" s="157" t="n">
        <v>4910.2081</v>
      </c>
      <c r="G1859" s="153" t="n">
        <v>253309</v>
      </c>
      <c r="H1859" s="157" t="n">
        <v>15019.7878</v>
      </c>
      <c r="I1859" s="161">
        <f>SUM(D1859-F1859)</f>
        <v/>
      </c>
      <c r="J1859" s="161">
        <f>SUM(G1859/G1850*100-100)</f>
        <v/>
      </c>
    </row>
    <row customHeight="1" ht="14.4" r="1860" s="106" spans="1:21">
      <c r="B1860" s="153" t="s">
        <v>541</v>
      </c>
      <c r="C1860" s="153" t="n">
        <v>977771</v>
      </c>
      <c r="D1860" s="157" t="n">
        <v>56149.2286</v>
      </c>
      <c r="E1860" s="153" t="n">
        <v>942805</v>
      </c>
      <c r="F1860" s="157" t="n">
        <v>54003.1544</v>
      </c>
      <c r="G1860" s="153" t="n">
        <v>714301</v>
      </c>
      <c r="H1860" s="157" t="n">
        <v>43007.626</v>
      </c>
      <c r="I1860" s="161">
        <f>SUM(D1860-F1860)</f>
        <v/>
      </c>
      <c r="J1860" s="161">
        <f>SUM(G1860/G1851*100-100)</f>
        <v/>
      </c>
    </row>
    <row customHeight="1" ht="14.4" r="1861" s="106" spans="1:21">
      <c r="B1861" s="153" t="s">
        <v>542</v>
      </c>
      <c r="C1861" s="153" t="n">
        <v>376424</v>
      </c>
      <c r="D1861" s="157" t="n">
        <v>18659.7883</v>
      </c>
      <c r="E1861" s="153" t="n">
        <v>352858</v>
      </c>
      <c r="F1861" s="157" t="n">
        <v>17444.8867</v>
      </c>
      <c r="G1861" s="153" t="n">
        <v>969349</v>
      </c>
      <c r="H1861" s="157" t="n">
        <v>46966.3668</v>
      </c>
      <c r="I1861" s="161">
        <f>SUM(D1861-F1861)</f>
        <v/>
      </c>
      <c r="J1861" s="161">
        <f>SUM(G1861/G1852*100-100)</f>
        <v/>
      </c>
    </row>
    <row customHeight="1" ht="14.4" r="1862" s="106" spans="1:21">
      <c r="B1862" s="153" t="s">
        <v>543</v>
      </c>
      <c r="C1862" s="153" t="n">
        <v>75670</v>
      </c>
      <c r="D1862" s="157" t="n">
        <v>3655.9572</v>
      </c>
      <c r="E1862" s="153" t="n">
        <v>75278</v>
      </c>
      <c r="F1862" s="157" t="n">
        <v>3652.1263</v>
      </c>
      <c r="G1862" s="153" t="n">
        <v>1650</v>
      </c>
      <c r="H1862" s="157" t="n">
        <v>102.2349</v>
      </c>
      <c r="I1862" s="161">
        <f>SUM(D1862-F1862)</f>
        <v/>
      </c>
      <c r="J1862" s="161">
        <f>SUM(G1862/G1853*100-100)</f>
        <v/>
      </c>
    </row>
    <row customHeight="1" ht="14.4" r="1863" s="106" spans="1:21">
      <c r="C1863" s="105">
        <f>SUM(C1859:C1862)</f>
        <v/>
      </c>
      <c r="D1863" s="105">
        <f>SUM(D1859:D1862)</f>
        <v/>
      </c>
      <c r="E1863" s="105">
        <f>SUM(E1859:E1862)</f>
        <v/>
      </c>
      <c r="F1863" s="105">
        <f>SUM(F1859:F1862)</f>
        <v/>
      </c>
      <c r="G1863" s="105">
        <f>SUM(G1859:G1862)</f>
        <v/>
      </c>
      <c r="H1863" s="105">
        <f>SUM(H1859:H1862)</f>
        <v/>
      </c>
      <c r="I1863" s="161">
        <f>SUM(D1863-F1863)</f>
        <v/>
      </c>
      <c r="J1863" s="161">
        <f>SUM(G1863/G1854*100-100)</f>
        <v/>
      </c>
    </row>
    <row customHeight="1" ht="14.4" r="1865" s="106" spans="1:21">
      <c r="B1865" s="151" t="s">
        <v>751</v>
      </c>
    </row>
    <row customHeight="1" ht="14.4" r="1866" s="106" spans="1:21">
      <c r="B1866" s="153" t="n"/>
      <c r="C1866" s="154" t="s">
        <v>529</v>
      </c>
      <c r="E1866" s="154" t="s">
        <v>530</v>
      </c>
      <c r="G1866" s="154" t="s">
        <v>531</v>
      </c>
      <c r="I1866" s="161" t="n"/>
      <c r="J1866" s="162" t="n"/>
    </row>
    <row customHeight="1" ht="28.8" r="1867" s="106" spans="1:21">
      <c r="B1867" s="153" t="n"/>
      <c r="C1867" s="155" t="s">
        <v>533</v>
      </c>
      <c r="D1867" s="155" t="s">
        <v>534</v>
      </c>
      <c r="E1867" s="155" t="s">
        <v>533</v>
      </c>
      <c r="F1867" s="155" t="s">
        <v>534</v>
      </c>
      <c r="G1867" s="155" t="s">
        <v>533</v>
      </c>
      <c r="H1867" s="155" t="s">
        <v>534</v>
      </c>
      <c r="I1867" s="163" t="s">
        <v>535</v>
      </c>
      <c r="J1867" s="163" t="s">
        <v>536</v>
      </c>
    </row>
    <row customHeight="1" ht="14.4" r="1868" s="106" spans="1:21">
      <c r="B1868" s="153" t="s">
        <v>540</v>
      </c>
      <c r="C1868" s="153" t="n">
        <v>81911</v>
      </c>
      <c r="D1868" s="157" t="n">
        <v>4854.247</v>
      </c>
      <c r="E1868" s="153" t="n">
        <v>45704</v>
      </c>
      <c r="F1868" s="157" t="n">
        <v>2691.7705</v>
      </c>
      <c r="G1868" s="153" t="n">
        <v>281850</v>
      </c>
      <c r="H1868" s="157" t="n">
        <v>16906.8459</v>
      </c>
      <c r="I1868" s="161">
        <f>SUM(D1868-F1868)</f>
        <v/>
      </c>
      <c r="J1868" s="161">
        <f>SUM(G1868/G1859*100-100)</f>
        <v/>
      </c>
    </row>
    <row customHeight="1" ht="14.4" r="1869" s="106" spans="1:21">
      <c r="B1869" s="153" t="s">
        <v>541</v>
      </c>
      <c r="C1869" s="153" t="n">
        <v>561600</v>
      </c>
      <c r="D1869" s="157" t="n">
        <v>33648.5002</v>
      </c>
      <c r="E1869" s="153" t="n">
        <v>530694</v>
      </c>
      <c r="F1869" s="157" t="n">
        <v>31739.138</v>
      </c>
      <c r="G1869" s="153" t="n">
        <v>783886</v>
      </c>
      <c r="H1869" s="157" t="n">
        <v>47644.4739</v>
      </c>
      <c r="I1869" s="161">
        <f>SUM(D1869-F1869)</f>
        <v/>
      </c>
      <c r="J1869" s="161">
        <f>SUM(G1869/G1860*100-100)</f>
        <v/>
      </c>
    </row>
    <row customHeight="1" ht="14.4" r="1870" s="106" spans="1:21">
      <c r="B1870" s="153" t="s">
        <v>542</v>
      </c>
      <c r="C1870" s="153" t="n">
        <v>126995</v>
      </c>
      <c r="D1870" s="157" t="n">
        <v>6365.5003</v>
      </c>
      <c r="E1870" s="153" t="n">
        <v>106672</v>
      </c>
      <c r="F1870" s="157" t="n">
        <v>5351.4045</v>
      </c>
      <c r="G1870" s="153" t="n">
        <v>981776</v>
      </c>
      <c r="H1870" s="157" t="n">
        <v>48310.5365</v>
      </c>
      <c r="I1870" s="161">
        <f>SUM(D1870-F1870)</f>
        <v/>
      </c>
      <c r="J1870" s="161">
        <f>SUM(G1870/G1861*100-100)</f>
        <v/>
      </c>
    </row>
    <row customHeight="1" ht="14.4" r="1871" s="106" spans="1:21">
      <c r="B1871" s="153" t="s">
        <v>543</v>
      </c>
      <c r="C1871" s="153" t="n">
        <v>90119</v>
      </c>
      <c r="D1871" s="157" t="n">
        <v>4063.972</v>
      </c>
      <c r="E1871" s="153" t="n">
        <v>87671</v>
      </c>
      <c r="F1871" s="157" t="n">
        <v>3947.813</v>
      </c>
      <c r="G1871" s="153" t="n">
        <v>35754</v>
      </c>
      <c r="H1871" s="157" t="n">
        <v>1746.6037</v>
      </c>
      <c r="I1871" s="161">
        <f>SUM(D1871-F1871)</f>
        <v/>
      </c>
      <c r="J1871" s="161">
        <f>SUM(G1871/G1862*100-100)</f>
        <v/>
      </c>
    </row>
    <row customHeight="1" ht="14.4" r="1872" s="106" spans="1:21">
      <c r="C1872" s="105">
        <f>SUM(C1868:C1871)</f>
        <v/>
      </c>
      <c r="D1872" s="105">
        <f>SUM(D1868:D1871)</f>
        <v/>
      </c>
      <c r="E1872" s="105">
        <f>SUM(E1868:E1871)</f>
        <v/>
      </c>
      <c r="F1872" s="105">
        <f>SUM(F1868:F1871)</f>
        <v/>
      </c>
      <c r="G1872" s="105">
        <f>SUM(G1868:G1871)</f>
        <v/>
      </c>
      <c r="H1872" s="105">
        <f>SUM(H1868:H1871)</f>
        <v/>
      </c>
      <c r="I1872" s="161">
        <f>SUM(D1872-F1872)</f>
        <v/>
      </c>
      <c r="J1872" s="161">
        <f>SUM(G1872/G1863*100-100)</f>
        <v/>
      </c>
    </row>
    <row customHeight="1" ht="14.4" r="1874" s="106" spans="1:21">
      <c r="B1874" s="151" t="s">
        <v>752</v>
      </c>
    </row>
    <row customHeight="1" ht="14.4" r="1875" s="106" spans="1:21">
      <c r="B1875" s="153" t="n"/>
      <c r="C1875" s="154" t="s">
        <v>529</v>
      </c>
      <c r="E1875" s="154" t="s">
        <v>530</v>
      </c>
      <c r="G1875" s="154" t="s">
        <v>531</v>
      </c>
      <c r="I1875" s="161" t="n"/>
      <c r="J1875" s="162" t="n"/>
    </row>
    <row customHeight="1" ht="28.8" r="1876" s="106" spans="1:21">
      <c r="B1876" s="153" t="n"/>
      <c r="C1876" s="155" t="s">
        <v>533</v>
      </c>
      <c r="D1876" s="155" t="s">
        <v>534</v>
      </c>
      <c r="E1876" s="155" t="s">
        <v>533</v>
      </c>
      <c r="F1876" s="155" t="s">
        <v>534</v>
      </c>
      <c r="G1876" s="155" t="s">
        <v>533</v>
      </c>
      <c r="H1876" s="155" t="s">
        <v>534</v>
      </c>
      <c r="I1876" s="163" t="s">
        <v>535</v>
      </c>
      <c r="J1876" s="163" t="s">
        <v>536</v>
      </c>
    </row>
    <row customHeight="1" ht="14.4" r="1877" s="106" spans="1:21">
      <c r="B1877" s="153" t="s">
        <v>540</v>
      </c>
      <c r="C1877" s="153" t="n">
        <v>31189</v>
      </c>
      <c r="D1877" s="157" t="n">
        <v>1867.4215</v>
      </c>
      <c r="E1877" s="153" t="n">
        <v>22019</v>
      </c>
      <c r="F1877" s="157" t="n">
        <v>1311.4829</v>
      </c>
      <c r="G1877" s="153" t="n">
        <v>295594</v>
      </c>
      <c r="H1877" s="157" t="n">
        <v>17794.4084</v>
      </c>
      <c r="I1877" s="161">
        <f>SUM(D1877-F1877)</f>
        <v/>
      </c>
      <c r="J1877" s="161">
        <f>SUM(G1877/G1868*100-100)</f>
        <v/>
      </c>
    </row>
    <row customHeight="1" ht="14.4" r="1878" s="106" spans="1:21">
      <c r="B1878" s="153" t="s">
        <v>541</v>
      </c>
      <c r="C1878" s="153" t="n">
        <v>346713</v>
      </c>
      <c r="D1878" s="157" t="n">
        <v>20743.9553</v>
      </c>
      <c r="E1878" s="153" t="n">
        <v>324966</v>
      </c>
      <c r="F1878" s="157" t="n">
        <v>19502.3898</v>
      </c>
      <c r="G1878" s="153" t="n">
        <v>829702</v>
      </c>
      <c r="H1878" s="157" t="n">
        <v>50482.7844</v>
      </c>
      <c r="I1878" s="161">
        <f>SUM(D1878-F1878)</f>
        <v/>
      </c>
      <c r="J1878" s="161">
        <f>SUM(G1878/G1869*100-100)</f>
        <v/>
      </c>
    </row>
    <row customHeight="1" ht="14.4" r="1879" s="106" spans="1:21">
      <c r="B1879" s="153" t="s">
        <v>542</v>
      </c>
      <c r="C1879" s="153" t="n">
        <v>84251</v>
      </c>
      <c r="D1879" s="157" t="n">
        <v>4190.6676</v>
      </c>
      <c r="E1879" s="153" t="n">
        <v>92166</v>
      </c>
      <c r="F1879" s="157" t="n">
        <v>4568.7981</v>
      </c>
      <c r="G1879" s="153" t="n">
        <v>993943</v>
      </c>
      <c r="H1879" s="157" t="n">
        <v>49012.9509</v>
      </c>
      <c r="I1879" s="161">
        <f>SUM(D1879-F1879)</f>
        <v/>
      </c>
      <c r="J1879" s="161">
        <f>SUM(G1879/G1870*100-100)</f>
        <v/>
      </c>
    </row>
    <row customHeight="1" ht="14.4" r="1880" s="106" spans="1:21">
      <c r="B1880" s="153" t="s">
        <v>543</v>
      </c>
      <c r="C1880" s="153" t="n">
        <v>61531</v>
      </c>
      <c r="D1880" s="157" t="n">
        <v>3051.847</v>
      </c>
      <c r="E1880" s="153" t="n">
        <v>60259</v>
      </c>
      <c r="F1880" s="157" t="n">
        <v>2962.864</v>
      </c>
      <c r="G1880" s="153" t="n">
        <v>47684</v>
      </c>
      <c r="H1880" s="157" t="n">
        <v>2395.5976</v>
      </c>
      <c r="I1880" s="161">
        <f>SUM(D1880-F1880)</f>
        <v/>
      </c>
      <c r="J1880" s="161">
        <f>SUM(G1880/G1871*100-100)</f>
        <v/>
      </c>
    </row>
    <row customHeight="1" ht="14.4" r="1881" s="106" spans="1:21">
      <c r="C1881" s="105">
        <f>SUM(C1877:C1880)</f>
        <v/>
      </c>
      <c r="D1881" s="105">
        <f>SUM(D1877:D1880)</f>
        <v/>
      </c>
      <c r="E1881" s="105">
        <f>SUM(E1877:E1880)</f>
        <v/>
      </c>
      <c r="F1881" s="105">
        <f>SUM(F1877:F1880)</f>
        <v/>
      </c>
      <c r="G1881" s="105">
        <f>SUM(G1877:G1880)</f>
        <v/>
      </c>
      <c r="H1881" s="105">
        <f>SUM(H1877:H1880)</f>
        <v/>
      </c>
      <c r="I1881" s="161">
        <f>SUM(D1881-F1881)</f>
        <v/>
      </c>
      <c r="J1881" s="161">
        <f>SUM(G1881/G1872*100-100)</f>
        <v/>
      </c>
    </row>
    <row customHeight="1" ht="14.4" r="1883" s="106" spans="1:21">
      <c r="B1883" s="151" t="s">
        <v>753</v>
      </c>
    </row>
    <row customHeight="1" ht="14.4" r="1884" s="106" spans="1:21">
      <c r="B1884" s="153" t="n"/>
      <c r="C1884" s="154" t="s">
        <v>529</v>
      </c>
      <c r="E1884" s="154" t="s">
        <v>530</v>
      </c>
      <c r="G1884" s="154" t="s">
        <v>531</v>
      </c>
      <c r="I1884" s="161" t="n"/>
      <c r="J1884" s="162" t="n"/>
    </row>
    <row customHeight="1" ht="28.8" r="1885" s="106" spans="1:21">
      <c r="B1885" s="153" t="n"/>
      <c r="C1885" s="155" t="s">
        <v>533</v>
      </c>
      <c r="D1885" s="155" t="s">
        <v>534</v>
      </c>
      <c r="E1885" s="155" t="s">
        <v>533</v>
      </c>
      <c r="F1885" s="155" t="s">
        <v>534</v>
      </c>
      <c r="G1885" s="155" t="s">
        <v>533</v>
      </c>
      <c r="H1885" s="155" t="s">
        <v>534</v>
      </c>
      <c r="I1885" s="163" t="s">
        <v>535</v>
      </c>
      <c r="J1885" s="163" t="s">
        <v>536</v>
      </c>
    </row>
    <row customHeight="1" ht="14.4" r="1886" s="106" spans="1:21">
      <c r="B1886" s="153" t="s">
        <v>540</v>
      </c>
      <c r="C1886" s="153" t="n">
        <v>48947</v>
      </c>
      <c r="D1886" s="157" t="n">
        <v>2939.4912</v>
      </c>
      <c r="E1886" s="153" t="n">
        <v>39126</v>
      </c>
      <c r="F1886" s="157" t="n">
        <v>2340.6899</v>
      </c>
      <c r="G1886" s="153" t="n">
        <v>288563</v>
      </c>
      <c r="H1886" s="157" t="n">
        <v>17398.0498</v>
      </c>
      <c r="I1886" s="161">
        <f>SUM(D1886-F1886)</f>
        <v/>
      </c>
      <c r="J1886" s="161">
        <f>SUM(G1886/G1877*100-100)</f>
        <v/>
      </c>
    </row>
    <row customHeight="1" ht="14.4" r="1887" s="106" spans="1:21">
      <c r="B1887" s="153" t="s">
        <v>541</v>
      </c>
      <c r="C1887" s="153" t="n">
        <v>345269</v>
      </c>
      <c r="D1887" s="157" t="n">
        <v>20768.306</v>
      </c>
      <c r="E1887" s="153" t="n">
        <v>346539</v>
      </c>
      <c r="F1887" s="157" t="n">
        <v>20831.6509</v>
      </c>
      <c r="G1887" s="153" t="n">
        <v>848308</v>
      </c>
      <c r="H1887" s="157" t="n">
        <v>51512.1439</v>
      </c>
      <c r="I1887" s="161">
        <f>SUM(D1887-F1887)</f>
        <v/>
      </c>
      <c r="J1887" s="161">
        <f>SUM(G1887/G1878*100-100)</f>
        <v/>
      </c>
    </row>
    <row customHeight="1" ht="14.4" r="1888" s="106" spans="1:21">
      <c r="B1888" s="153" t="s">
        <v>542</v>
      </c>
      <c r="C1888" s="153" t="n">
        <v>177925</v>
      </c>
      <c r="D1888" s="157" t="n">
        <v>9428.1356</v>
      </c>
      <c r="E1888" s="153" t="n">
        <v>185194</v>
      </c>
      <c r="F1888" s="157" t="n">
        <v>9681.991</v>
      </c>
      <c r="G1888" s="153" t="n">
        <v>1020824</v>
      </c>
      <c r="H1888" s="157" t="n">
        <v>50666.2815</v>
      </c>
      <c r="I1888" s="161">
        <f>SUM(D1888-F1888)</f>
        <v/>
      </c>
      <c r="J1888" s="161">
        <f>SUM(G1888/G1879*100-100)</f>
        <v/>
      </c>
    </row>
    <row customHeight="1" ht="14.4" r="1889" s="106" spans="1:21">
      <c r="B1889" s="153" t="s">
        <v>543</v>
      </c>
      <c r="C1889" s="153" t="n">
        <v>61501</v>
      </c>
      <c r="D1889" s="157" t="n">
        <v>3269.5022</v>
      </c>
      <c r="E1889" s="153" t="n">
        <v>62385</v>
      </c>
      <c r="F1889" s="157" t="n">
        <v>3319.4736</v>
      </c>
      <c r="G1889" s="153" t="n">
        <v>56678</v>
      </c>
      <c r="H1889" s="157" t="n">
        <v>2964.745</v>
      </c>
      <c r="I1889" s="161">
        <f>SUM(D1889-F1889)</f>
        <v/>
      </c>
      <c r="J1889" s="161">
        <f>SUM(G1889/G1880*100-100)</f>
        <v/>
      </c>
    </row>
    <row customHeight="1" ht="14.4" r="1890" s="106" spans="1:21">
      <c r="C1890" s="105">
        <f>SUM(C1886:C1889)</f>
        <v/>
      </c>
      <c r="D1890" s="105">
        <f>SUM(D1886:D1889)</f>
        <v/>
      </c>
      <c r="E1890" s="105">
        <f>SUM(E1886:E1889)</f>
        <v/>
      </c>
      <c r="F1890" s="105">
        <f>SUM(F1886:F1889)</f>
        <v/>
      </c>
      <c r="G1890" s="105">
        <f>SUM(G1886:G1889)</f>
        <v/>
      </c>
      <c r="H1890" s="105">
        <f>SUM(H1886:H1889)</f>
        <v/>
      </c>
      <c r="I1890" s="161">
        <f>SUM(D1890-F1890)</f>
        <v/>
      </c>
      <c r="J1890" s="161">
        <f>SUM(G1890/G1881*100-100)</f>
        <v/>
      </c>
    </row>
    <row customHeight="1" ht="14.4" r="1892" s="106" spans="1:21">
      <c r="B1892" s="151" t="s">
        <v>754</v>
      </c>
    </row>
    <row customHeight="1" ht="14.4" r="1893" s="106" spans="1:21">
      <c r="B1893" s="153" t="n"/>
      <c r="C1893" s="154" t="s">
        <v>529</v>
      </c>
      <c r="E1893" s="154" t="s">
        <v>530</v>
      </c>
      <c r="G1893" s="154" t="s">
        <v>531</v>
      </c>
      <c r="I1893" s="161" t="n"/>
      <c r="J1893" s="162" t="n"/>
    </row>
    <row customHeight="1" ht="28.8" r="1894" s="106" spans="1:21">
      <c r="B1894" s="153" t="n"/>
      <c r="C1894" s="155" t="s">
        <v>533</v>
      </c>
      <c r="D1894" s="155" t="s">
        <v>534</v>
      </c>
      <c r="E1894" s="155" t="s">
        <v>533</v>
      </c>
      <c r="F1894" s="155" t="s">
        <v>534</v>
      </c>
      <c r="G1894" s="155" t="s">
        <v>533</v>
      </c>
      <c r="H1894" s="155" t="s">
        <v>534</v>
      </c>
      <c r="I1894" s="163" t="s">
        <v>535</v>
      </c>
      <c r="J1894" s="163" t="s">
        <v>536</v>
      </c>
    </row>
    <row customHeight="1" ht="14.4" r="1895" s="106" spans="1:21">
      <c r="B1895" s="153" t="s">
        <v>540</v>
      </c>
      <c r="C1895" s="153" t="n">
        <v>24932</v>
      </c>
      <c r="D1895" s="157" t="n">
        <v>1475.9572</v>
      </c>
      <c r="E1895" s="153" t="n">
        <v>29544</v>
      </c>
      <c r="F1895" s="157" t="n">
        <v>1762.4974</v>
      </c>
      <c r="G1895" s="153" t="n">
        <v>293473</v>
      </c>
      <c r="H1895" s="157" t="n">
        <v>17672.7961</v>
      </c>
      <c r="I1895" s="161">
        <f>SUM(D1895-F1895)</f>
        <v/>
      </c>
      <c r="J1895" s="161">
        <f>SUM(G1895/G1886*100-100)</f>
        <v/>
      </c>
    </row>
    <row customHeight="1" ht="14.4" r="1896" s="106" spans="1:21">
      <c r="B1896" s="153" t="s">
        <v>541</v>
      </c>
      <c r="C1896" s="153" t="n">
        <v>374703</v>
      </c>
      <c r="D1896" s="157" t="n">
        <v>21995.706</v>
      </c>
      <c r="E1896" s="153" t="n">
        <v>368940</v>
      </c>
      <c r="F1896" s="157" t="n">
        <v>21645.7183</v>
      </c>
      <c r="G1896" s="153" t="n">
        <v>884552</v>
      </c>
      <c r="H1896" s="157" t="n">
        <v>53771.4216</v>
      </c>
      <c r="I1896" s="161">
        <f>SUM(D1896-F1896)</f>
        <v/>
      </c>
      <c r="J1896" s="161">
        <f>SUM(G1896/G1887*100-100)</f>
        <v/>
      </c>
    </row>
    <row customHeight="1" ht="14.4" r="1897" s="106" spans="1:21">
      <c r="B1897" s="153" t="s">
        <v>542</v>
      </c>
      <c r="C1897" s="153" t="n">
        <v>99253</v>
      </c>
      <c r="D1897" s="157" t="n">
        <v>5029.865</v>
      </c>
      <c r="E1897" s="153" t="n">
        <v>89879</v>
      </c>
      <c r="F1897" s="157" t="n">
        <v>4469.1223</v>
      </c>
      <c r="G1897" s="153" t="n">
        <v>1041846</v>
      </c>
      <c r="H1897" s="157" t="n">
        <v>51586.3981</v>
      </c>
      <c r="I1897" s="161">
        <f>SUM(D1897-F1897)</f>
        <v/>
      </c>
      <c r="J1897" s="161">
        <f>SUM(G1897/G1888*100-100)</f>
        <v/>
      </c>
    </row>
    <row customHeight="1" ht="14.4" r="1898" s="106" spans="1:21">
      <c r="B1898" s="153" t="s">
        <v>543</v>
      </c>
      <c r="C1898" s="153" t="n">
        <v>53682</v>
      </c>
      <c r="D1898" s="157" t="n">
        <v>2667.5469</v>
      </c>
      <c r="E1898" s="153" t="n">
        <v>52628</v>
      </c>
      <c r="F1898" s="157" t="n">
        <v>2618.0478</v>
      </c>
      <c r="G1898" s="153" t="n">
        <v>65860</v>
      </c>
      <c r="H1898" s="157" t="n">
        <v>3373.7619</v>
      </c>
      <c r="I1898" s="161">
        <f>SUM(D1898-F1898)</f>
        <v/>
      </c>
      <c r="J1898" s="161">
        <f>SUM(G1898/G1889*100-100)</f>
        <v/>
      </c>
    </row>
    <row customHeight="1" ht="14.4" r="1899" s="106" spans="1:21">
      <c r="C1899" s="105">
        <f>SUM(C1895:C1898)</f>
        <v/>
      </c>
      <c r="D1899" s="105">
        <f>SUM(D1895:D1898)</f>
        <v/>
      </c>
      <c r="E1899" s="105">
        <f>SUM(E1895:E1898)</f>
        <v/>
      </c>
      <c r="F1899" s="105">
        <f>SUM(F1895:F1898)</f>
        <v/>
      </c>
      <c r="G1899" s="105">
        <f>SUM(G1895:G1898)</f>
        <v/>
      </c>
      <c r="H1899" s="105">
        <f>SUM(H1895:H1898)</f>
        <v/>
      </c>
      <c r="I1899" s="161">
        <f>SUM(D1899-F1899)</f>
        <v/>
      </c>
      <c r="J1899" s="161">
        <f>SUM(G1899/G1890*100-100)</f>
        <v/>
      </c>
    </row>
    <row customHeight="1" ht="14.4" r="1901" s="106" spans="1:21">
      <c r="B1901" s="151" t="s">
        <v>755</v>
      </c>
    </row>
    <row customHeight="1" ht="14.4" r="1902" s="106" spans="1:21">
      <c r="B1902" s="153" t="n"/>
      <c r="C1902" s="154" t="s">
        <v>529</v>
      </c>
      <c r="E1902" s="154" t="s">
        <v>530</v>
      </c>
      <c r="G1902" s="154" t="s">
        <v>531</v>
      </c>
      <c r="I1902" s="161" t="n"/>
      <c r="J1902" s="162" t="n"/>
    </row>
    <row customHeight="1" ht="28.8" r="1903" s="106" spans="1:21">
      <c r="B1903" s="153" t="n"/>
      <c r="C1903" s="155" t="s">
        <v>533</v>
      </c>
      <c r="D1903" s="155" t="s">
        <v>534</v>
      </c>
      <c r="E1903" s="155" t="s">
        <v>533</v>
      </c>
      <c r="F1903" s="155" t="s">
        <v>534</v>
      </c>
      <c r="G1903" s="155" t="s">
        <v>533</v>
      </c>
      <c r="H1903" s="155" t="s">
        <v>534</v>
      </c>
      <c r="I1903" s="163" t="s">
        <v>535</v>
      </c>
      <c r="J1903" s="163" t="s">
        <v>536</v>
      </c>
    </row>
    <row customHeight="1" ht="14.4" r="1904" s="106" spans="1:21">
      <c r="B1904" s="153" t="s">
        <v>540</v>
      </c>
      <c r="C1904" s="153" t="n">
        <v>25579</v>
      </c>
      <c r="D1904" s="157" t="n">
        <v>1528.4104</v>
      </c>
      <c r="E1904" s="153" t="n">
        <v>27874</v>
      </c>
      <c r="F1904" s="157" t="n">
        <v>1687.4842</v>
      </c>
      <c r="G1904" s="153" t="n">
        <v>292548</v>
      </c>
      <c r="H1904" s="157" t="n">
        <v>17710.5577</v>
      </c>
      <c r="I1904" s="161">
        <f>SUM(D1904-F1904)</f>
        <v/>
      </c>
      <c r="J1904" s="161">
        <f>SUM(G1904/G1895*100-100)</f>
        <v/>
      </c>
    </row>
    <row customHeight="1" ht="14.4" r="1905" s="106" spans="1:21">
      <c r="B1905" s="153" t="s">
        <v>541</v>
      </c>
      <c r="C1905" s="153" t="n">
        <v>368456</v>
      </c>
      <c r="D1905" s="157" t="n">
        <v>21544.3151</v>
      </c>
      <c r="E1905" s="153" t="n">
        <v>367201</v>
      </c>
      <c r="F1905" s="157" t="n">
        <v>21461.5315</v>
      </c>
      <c r="G1905" s="153" t="n">
        <v>920882</v>
      </c>
      <c r="H1905" s="157" t="n">
        <v>56258.0243</v>
      </c>
      <c r="I1905" s="161">
        <f>SUM(D1905-F1905)</f>
        <v/>
      </c>
      <c r="J1905" s="161">
        <f>SUM(G1905/G1896*100-100)</f>
        <v/>
      </c>
    </row>
    <row customHeight="1" ht="14.4" r="1906" s="106" spans="1:21">
      <c r="B1906" s="153" t="s">
        <v>542</v>
      </c>
      <c r="C1906" s="153" t="n">
        <v>92125</v>
      </c>
      <c r="D1906" s="157" t="n">
        <v>4808.3672</v>
      </c>
      <c r="E1906" s="153" t="n">
        <v>93094</v>
      </c>
      <c r="F1906" s="157" t="n">
        <v>4725.2117</v>
      </c>
      <c r="G1906" s="153" t="n">
        <v>1063697</v>
      </c>
      <c r="H1906" s="157" t="n">
        <v>52965.5931</v>
      </c>
      <c r="I1906" s="161">
        <f>SUM(D1906-F1906)</f>
        <v/>
      </c>
      <c r="J1906" s="161">
        <f>SUM(G1906/G1897*100-100)</f>
        <v/>
      </c>
    </row>
    <row customHeight="1" ht="14.4" r="1907" s="106" spans="1:21">
      <c r="B1907" s="153" t="s">
        <v>543</v>
      </c>
      <c r="C1907" s="153" t="n">
        <v>45621</v>
      </c>
      <c r="D1907" s="157" t="n">
        <v>2321.6413</v>
      </c>
      <c r="E1907" s="153" t="n">
        <v>45844</v>
      </c>
      <c r="F1907" s="157" t="n">
        <v>2326.0733</v>
      </c>
      <c r="G1907" s="153" t="n">
        <v>68737</v>
      </c>
      <c r="H1907" s="157" t="n">
        <v>3552.6253</v>
      </c>
      <c r="I1907" s="161">
        <f>SUM(D1907-F1907)</f>
        <v/>
      </c>
      <c r="J1907" s="161">
        <f>SUM(G1907/G1898*100-100)</f>
        <v/>
      </c>
    </row>
    <row customHeight="1" ht="14.4" r="1908" s="106" spans="1:21">
      <c r="C1908" s="105">
        <f>SUM(C1904:C1907)</f>
        <v/>
      </c>
      <c r="D1908" s="105">
        <f>SUM(D1904:D1907)</f>
        <v/>
      </c>
      <c r="E1908" s="105">
        <f>SUM(E1904:E1907)</f>
        <v/>
      </c>
      <c r="F1908" s="105">
        <f>SUM(F1904:F1907)</f>
        <v/>
      </c>
      <c r="G1908" s="105">
        <f>SUM(G1904:G1907)</f>
        <v/>
      </c>
      <c r="H1908" s="105">
        <f>SUM(H1904:H1907)</f>
        <v/>
      </c>
      <c r="I1908" s="161">
        <f>SUM(D1908-F1908)</f>
        <v/>
      </c>
      <c r="J1908" s="161">
        <f>SUM(G1908/G1899*100-100)</f>
        <v/>
      </c>
    </row>
    <row customHeight="1" ht="14.4" r="1910" s="106" spans="1:21">
      <c r="B1910" s="151" t="s">
        <v>756</v>
      </c>
    </row>
    <row customHeight="1" ht="14.4" r="1911" s="106" spans="1:21">
      <c r="B1911" s="153" t="n"/>
      <c r="C1911" s="154" t="s">
        <v>529</v>
      </c>
      <c r="E1911" s="154" t="s">
        <v>530</v>
      </c>
      <c r="G1911" s="154" t="s">
        <v>531</v>
      </c>
      <c r="I1911" s="161" t="n"/>
      <c r="J1911" s="162" t="n"/>
    </row>
    <row customHeight="1" ht="28.8" r="1912" s="106" spans="1:21">
      <c r="B1912" s="153" t="n"/>
      <c r="C1912" s="155" t="s">
        <v>533</v>
      </c>
      <c r="D1912" s="155" t="s">
        <v>534</v>
      </c>
      <c r="E1912" s="155" t="s">
        <v>533</v>
      </c>
      <c r="F1912" s="155" t="s">
        <v>534</v>
      </c>
      <c r="G1912" s="155" t="s">
        <v>533</v>
      </c>
      <c r="H1912" s="155" t="s">
        <v>534</v>
      </c>
      <c r="I1912" s="163" t="s">
        <v>535</v>
      </c>
      <c r="J1912" s="163" t="s">
        <v>536</v>
      </c>
    </row>
    <row customHeight="1" ht="14.4" r="1913" s="106" spans="1:21">
      <c r="B1913" s="153" t="s">
        <v>540</v>
      </c>
      <c r="C1913" s="153" t="n">
        <v>22505</v>
      </c>
      <c r="D1913" s="157" t="n">
        <v>1363.9571</v>
      </c>
      <c r="E1913" s="153" t="n">
        <v>17612</v>
      </c>
      <c r="F1913" s="157" t="n">
        <v>1044.6357</v>
      </c>
      <c r="G1913" s="153" t="n">
        <v>291433</v>
      </c>
      <c r="H1913" s="157" t="n">
        <v>17656.1174</v>
      </c>
      <c r="I1913" s="161">
        <f>SUM(D1913-F1913)</f>
        <v/>
      </c>
      <c r="J1913" s="161">
        <f>SUM(G1913/G1904*100-100)</f>
        <v/>
      </c>
    </row>
    <row customHeight="1" ht="14.4" r="1914" s="106" spans="1:21">
      <c r="B1914" s="153" t="s">
        <v>541</v>
      </c>
      <c r="C1914" s="153" t="n">
        <v>187716</v>
      </c>
      <c r="D1914" s="157" t="n">
        <v>10918.3719</v>
      </c>
      <c r="E1914" s="153" t="n">
        <v>190177</v>
      </c>
      <c r="F1914" s="157" t="n">
        <v>11027.1941</v>
      </c>
      <c r="G1914" s="153" t="n">
        <v>941344</v>
      </c>
      <c r="H1914" s="157" t="n">
        <v>57520.4643</v>
      </c>
      <c r="I1914" s="161">
        <f>SUM(D1914-F1914)</f>
        <v/>
      </c>
      <c r="J1914" s="161">
        <f>SUM(G1914/G1905*100-100)</f>
        <v/>
      </c>
    </row>
    <row customHeight="1" ht="14.4" r="1915" s="106" spans="1:21">
      <c r="B1915" s="153" t="s">
        <v>542</v>
      </c>
      <c r="C1915" s="153" t="n">
        <v>95944</v>
      </c>
      <c r="D1915" s="157" t="n">
        <v>4915.7689</v>
      </c>
      <c r="E1915" s="153" t="n">
        <v>97773</v>
      </c>
      <c r="F1915" s="157" t="n">
        <v>4669.324</v>
      </c>
      <c r="G1915" s="153" t="n">
        <v>1065688</v>
      </c>
      <c r="H1915" s="157" t="n">
        <v>52559.5669</v>
      </c>
      <c r="I1915" s="161">
        <f>SUM(D1915-F1915)</f>
        <v/>
      </c>
      <c r="J1915" s="161">
        <f>SUM(G1915/G1906*100-100)</f>
        <v/>
      </c>
    </row>
    <row customHeight="1" ht="14.4" r="1916" s="106" spans="1:21">
      <c r="B1916" s="153" t="s">
        <v>543</v>
      </c>
      <c r="C1916" s="153" t="n">
        <v>50509</v>
      </c>
      <c r="D1916" s="157" t="n">
        <v>2576.1257</v>
      </c>
      <c r="E1916" s="153" t="n">
        <v>50821</v>
      </c>
      <c r="F1916" s="157" t="n">
        <v>2596.0484</v>
      </c>
      <c r="G1916" s="153" t="n">
        <v>77847</v>
      </c>
      <c r="H1916" s="157" t="n">
        <v>3982.2969</v>
      </c>
      <c r="I1916" s="161">
        <f>SUM(D1916-F1916)</f>
        <v/>
      </c>
      <c r="J1916" s="161">
        <f>SUM(G1916/G1907*100-100)</f>
        <v/>
      </c>
    </row>
    <row customHeight="1" ht="14.4" r="1917" s="106" spans="1:21">
      <c r="C1917" s="105">
        <f>SUM(C1913:C1916)</f>
        <v/>
      </c>
      <c r="D1917" s="105">
        <f>SUM(D1913:D1916)</f>
        <v/>
      </c>
      <c r="E1917" s="105">
        <f>SUM(E1913:E1916)</f>
        <v/>
      </c>
      <c r="F1917" s="105">
        <f>SUM(F1913:F1916)</f>
        <v/>
      </c>
      <c r="G1917" s="105">
        <f>SUM(G1913:G1916)</f>
        <v/>
      </c>
      <c r="H1917" s="105">
        <f>SUM(H1913:H1916)</f>
        <v/>
      </c>
      <c r="I1917" s="161">
        <f>SUM(D1917-F1917)</f>
        <v/>
      </c>
      <c r="J1917" s="161">
        <f>SUM(G1917/G1908*100-100)</f>
        <v/>
      </c>
    </row>
    <row customHeight="1" ht="14.4" r="1919" s="106" spans="1:21">
      <c r="B1919" s="151" t="s">
        <v>757</v>
      </c>
    </row>
    <row customHeight="1" ht="14.4" r="1920" s="106" spans="1:21">
      <c r="B1920" s="153" t="n"/>
      <c r="C1920" s="154" t="s">
        <v>529</v>
      </c>
      <c r="E1920" s="154" t="s">
        <v>530</v>
      </c>
      <c r="G1920" s="154" t="s">
        <v>531</v>
      </c>
      <c r="I1920" s="161" t="n"/>
      <c r="J1920" s="162" t="n"/>
    </row>
    <row customHeight="1" ht="28.8" r="1921" s="106" spans="1:21">
      <c r="B1921" s="153" t="n"/>
      <c r="C1921" s="155" t="s">
        <v>533</v>
      </c>
      <c r="D1921" s="155" t="s">
        <v>534</v>
      </c>
      <c r="E1921" s="155" t="s">
        <v>533</v>
      </c>
      <c r="F1921" s="155" t="s">
        <v>534</v>
      </c>
      <c r="G1921" s="155" t="s">
        <v>533</v>
      </c>
      <c r="H1921" s="155" t="s">
        <v>534</v>
      </c>
      <c r="I1921" s="163" t="s">
        <v>535</v>
      </c>
      <c r="J1921" s="163" t="s">
        <v>536</v>
      </c>
    </row>
    <row customHeight="1" ht="14.4" r="1922" s="106" spans="1:21">
      <c r="B1922" s="153" t="s">
        <v>540</v>
      </c>
      <c r="C1922" s="153" t="n">
        <v>22739</v>
      </c>
      <c r="D1922" s="157" t="n">
        <v>1357.17</v>
      </c>
      <c r="E1922" s="153" t="n">
        <v>14200</v>
      </c>
      <c r="F1922" s="157" t="n">
        <v>840.5798</v>
      </c>
      <c r="G1922" s="153" t="n">
        <v>294294</v>
      </c>
      <c r="H1922" s="157" t="n">
        <v>17828.9188</v>
      </c>
      <c r="I1922" s="161">
        <f>SUM(D1922-F1922)</f>
        <v/>
      </c>
      <c r="J1922" s="161">
        <f>SUM(G1922/G1913*100-100)</f>
        <v/>
      </c>
    </row>
    <row customHeight="1" ht="14.4" r="1923" s="106" spans="1:21">
      <c r="B1923" s="153" t="s">
        <v>541</v>
      </c>
      <c r="C1923" s="153" t="n">
        <v>149855</v>
      </c>
      <c r="D1923" s="157" t="n">
        <v>8633.954100000001</v>
      </c>
      <c r="E1923" s="153" t="n">
        <v>151646</v>
      </c>
      <c r="F1923" s="157" t="n">
        <v>8729.583699999999</v>
      </c>
      <c r="G1923" s="153" t="n">
        <v>948879</v>
      </c>
      <c r="H1923" s="157" t="n">
        <v>57862.4945</v>
      </c>
      <c r="I1923" s="161">
        <f>SUM(D1923-F1923)</f>
        <v/>
      </c>
      <c r="J1923" s="161">
        <f>SUM(G1923/G1914*100-100)</f>
        <v/>
      </c>
    </row>
    <row customHeight="1" ht="14.4" r="1924" s="106" spans="1:21">
      <c r="B1924" s="153" t="s">
        <v>542</v>
      </c>
      <c r="C1924" s="153" t="n">
        <v>74765</v>
      </c>
      <c r="D1924" s="157" t="n">
        <v>3811.8483</v>
      </c>
      <c r="E1924" s="153" t="n">
        <v>87652</v>
      </c>
      <c r="F1924" s="157" t="n">
        <v>4448.7292</v>
      </c>
      <c r="G1924" s="153" t="n">
        <v>1068751</v>
      </c>
      <c r="H1924" s="157" t="n">
        <v>52595.5085</v>
      </c>
      <c r="I1924" s="161">
        <f>SUM(D1924-F1924)</f>
        <v/>
      </c>
      <c r="J1924" s="161">
        <f>SUM(G1924/G1915*100-100)</f>
        <v/>
      </c>
    </row>
    <row customHeight="1" ht="14.4" r="1925" s="106" spans="1:21">
      <c r="B1925" s="153" t="s">
        <v>543</v>
      </c>
      <c r="C1925" s="153" t="n">
        <v>41127</v>
      </c>
      <c r="D1925" s="157" t="n">
        <v>2090.5732</v>
      </c>
      <c r="E1925" s="153" t="n">
        <v>40916</v>
      </c>
      <c r="F1925" s="157" t="n">
        <v>2079.3916</v>
      </c>
      <c r="G1925" s="153" t="n">
        <v>80950</v>
      </c>
      <c r="H1925" s="157" t="n">
        <v>4156.3253</v>
      </c>
      <c r="I1925" s="161">
        <f>SUM(D1925-F1925)</f>
        <v/>
      </c>
      <c r="J1925" s="161">
        <f>SUM(G1925/G1916*100-100)</f>
        <v/>
      </c>
    </row>
    <row customHeight="1" ht="14.4" r="1926" s="106" spans="1:21">
      <c r="C1926" s="105">
        <f>SUM(C1922:C1925)</f>
        <v/>
      </c>
      <c r="D1926" s="105">
        <f>SUM(D1922:D1925)</f>
        <v/>
      </c>
      <c r="E1926" s="105">
        <f>SUM(E1922:E1925)</f>
        <v/>
      </c>
      <c r="F1926" s="105">
        <f>SUM(F1922:F1925)</f>
        <v/>
      </c>
      <c r="G1926" s="105">
        <f>SUM(G1922:G1925)</f>
        <v/>
      </c>
      <c r="H1926" s="105">
        <f>SUM(H1922:H1925)</f>
        <v/>
      </c>
      <c r="I1926" s="161">
        <f>SUM(D1926-F1926)</f>
        <v/>
      </c>
      <c r="J1926" s="161">
        <f>SUM(G1926/G1917*100-100)</f>
        <v/>
      </c>
    </row>
    <row customHeight="1" ht="14.4" r="1928" s="106" spans="1:21">
      <c r="B1928" s="105" t="s">
        <v>758</v>
      </c>
    </row>
    <row customHeight="1" ht="14.4" r="1929" s="106" spans="1:21">
      <c r="C1929" s="105" t="s">
        <v>529</v>
      </c>
      <c r="E1929" s="105" t="s">
        <v>530</v>
      </c>
      <c r="G1929" s="105" t="s">
        <v>531</v>
      </c>
      <c r="I1929" s="161" t="n"/>
      <c r="J1929" s="162" t="n"/>
    </row>
    <row customHeight="1" ht="14.4" r="1930" s="106" spans="1:21">
      <c r="C1930" s="105" t="s">
        <v>533</v>
      </c>
      <c r="D1930" s="105" t="s">
        <v>534</v>
      </c>
      <c r="E1930" s="105" t="s">
        <v>533</v>
      </c>
      <c r="F1930" s="105" t="s">
        <v>534</v>
      </c>
      <c r="G1930" s="105" t="s">
        <v>533</v>
      </c>
      <c r="H1930" s="105" t="s">
        <v>534</v>
      </c>
      <c r="I1930" s="163" t="s">
        <v>535</v>
      </c>
      <c r="J1930" s="163" t="s">
        <v>536</v>
      </c>
    </row>
    <row customHeight="1" ht="14.4" r="1931" s="106" spans="1:21">
      <c r="B1931" s="105" t="s">
        <v>540</v>
      </c>
      <c r="C1931" s="105" t="n">
        <v>32383</v>
      </c>
      <c r="D1931" s="105" t="n">
        <v>1933.48</v>
      </c>
      <c r="E1931" s="105" t="n">
        <v>28238</v>
      </c>
      <c r="F1931" s="105" t="n">
        <v>1676.32</v>
      </c>
      <c r="G1931" s="105" t="n">
        <v>294271</v>
      </c>
      <c r="H1931" s="105" t="n">
        <v>17961.97</v>
      </c>
      <c r="I1931" s="161">
        <f>SUM(D1931-F1931)</f>
        <v/>
      </c>
      <c r="J1931" s="161">
        <f>SUM(G1931/G1922*100-100)</f>
        <v/>
      </c>
    </row>
    <row customHeight="1" ht="14.4" r="1932" s="106" spans="1:21">
      <c r="B1932" s="105" t="s">
        <v>541</v>
      </c>
      <c r="C1932" s="105" t="n">
        <v>357825</v>
      </c>
      <c r="D1932" s="105" t="n">
        <v>20510.02</v>
      </c>
      <c r="E1932" s="105" t="n">
        <v>352734</v>
      </c>
      <c r="F1932" s="105" t="n">
        <v>20165.06</v>
      </c>
      <c r="G1932" s="105" t="n">
        <v>973052</v>
      </c>
      <c r="H1932" s="105" t="n">
        <v>59821.54</v>
      </c>
      <c r="I1932" s="161">
        <f>SUM(D1932-F1932)</f>
        <v/>
      </c>
      <c r="J1932" s="161">
        <f>SUM(G1932/G1923*100-100)</f>
        <v/>
      </c>
    </row>
    <row customHeight="1" ht="14.4" r="1933" s="106" spans="1:21">
      <c r="B1933" s="105" t="s">
        <v>542</v>
      </c>
      <c r="C1933" s="105" t="n">
        <v>100836</v>
      </c>
      <c r="D1933" s="105" t="n">
        <v>5016.22</v>
      </c>
      <c r="E1933" s="105" t="n">
        <v>105398</v>
      </c>
      <c r="F1933" s="105" t="n">
        <v>5349.46</v>
      </c>
      <c r="G1933" s="105" t="n">
        <v>1063769</v>
      </c>
      <c r="H1933" s="105" t="n">
        <v>52739.48</v>
      </c>
      <c r="I1933" s="161">
        <f>SUM(D1933-F1933)</f>
        <v/>
      </c>
      <c r="J1933" s="161">
        <f>SUM(G1933/G1924*100-100)</f>
        <v/>
      </c>
    </row>
    <row customHeight="1" ht="14.4" r="1934" s="106" spans="1:21">
      <c r="B1934" s="105" t="s">
        <v>543</v>
      </c>
      <c r="C1934" s="105" t="n">
        <v>54765</v>
      </c>
      <c r="D1934" s="105" t="n">
        <v>2682.06</v>
      </c>
      <c r="E1934" s="105" t="n">
        <v>56789</v>
      </c>
      <c r="F1934" s="105" t="n">
        <v>2792.74</v>
      </c>
      <c r="G1934" s="105" t="n">
        <v>82828</v>
      </c>
      <c r="H1934" s="105" t="n">
        <v>4324.9</v>
      </c>
      <c r="I1934" s="161">
        <f>SUM(D1934-F1934)</f>
        <v/>
      </c>
      <c r="J1934" s="161">
        <f>SUM(G1934/G1925*100-100)</f>
        <v/>
      </c>
    </row>
    <row customHeight="1" ht="14.4" r="1935" s="106" spans="1:21">
      <c r="C1935" s="105">
        <f>SUM(C1931:C1934)</f>
        <v/>
      </c>
      <c r="D1935" s="105">
        <f>SUM(D1931:D1934)</f>
        <v/>
      </c>
      <c r="E1935" s="105">
        <f>SUM(E1931:E1934)</f>
        <v/>
      </c>
      <c r="F1935" s="105">
        <f>SUM(F1931:F1934)</f>
        <v/>
      </c>
      <c r="G1935" s="105">
        <f>SUM(G1931:G1934)</f>
        <v/>
      </c>
      <c r="H1935" s="105">
        <f>SUM(H1931:H1934)</f>
        <v/>
      </c>
      <c r="I1935" s="161">
        <f>SUM(D1935-F1935)</f>
        <v/>
      </c>
      <c r="J1935" s="161">
        <f>SUM(G1935/G1926*100-100)</f>
        <v/>
      </c>
    </row>
    <row customHeight="1" ht="14.4" r="1937" s="106" spans="1:21">
      <c r="B1937" s="151" t="s">
        <v>759</v>
      </c>
    </row>
    <row customHeight="1" ht="14.4" r="1938" s="106" spans="1:21">
      <c r="B1938" s="153" t="n"/>
      <c r="C1938" s="154" t="s">
        <v>529</v>
      </c>
      <c r="E1938" s="154" t="s">
        <v>530</v>
      </c>
      <c r="G1938" s="154" t="s">
        <v>531</v>
      </c>
      <c r="I1938" s="161" t="n"/>
      <c r="J1938" s="162" t="n"/>
    </row>
    <row customHeight="1" ht="28.8" r="1939" s="106" spans="1:21">
      <c r="B1939" s="153" t="n"/>
      <c r="C1939" s="155" t="s">
        <v>533</v>
      </c>
      <c r="D1939" s="155" t="s">
        <v>534</v>
      </c>
      <c r="E1939" s="155" t="s">
        <v>533</v>
      </c>
      <c r="F1939" s="155" t="s">
        <v>534</v>
      </c>
      <c r="G1939" s="155" t="s">
        <v>533</v>
      </c>
      <c r="H1939" s="155" t="s">
        <v>534</v>
      </c>
      <c r="I1939" s="163" t="s">
        <v>535</v>
      </c>
      <c r="J1939" s="163" t="s">
        <v>536</v>
      </c>
    </row>
    <row customHeight="1" ht="14.4" r="1940" s="106" spans="1:21">
      <c r="B1940" s="153" t="s">
        <v>540</v>
      </c>
      <c r="C1940" s="153" t="n">
        <v>14016</v>
      </c>
      <c r="D1940" s="157" t="n">
        <v>848.7491</v>
      </c>
      <c r="E1940" s="153" t="n">
        <v>17860</v>
      </c>
      <c r="F1940" s="157" t="n">
        <v>1052.3426</v>
      </c>
      <c r="G1940" s="153" t="n">
        <v>293131</v>
      </c>
      <c r="H1940" s="157" t="n">
        <v>17914.8589</v>
      </c>
      <c r="I1940" s="161">
        <f>SUM(D1940-F1940)</f>
        <v/>
      </c>
      <c r="J1940" s="161">
        <f>SUM(G1940/G1931*100-100)</f>
        <v/>
      </c>
    </row>
    <row customHeight="1" ht="14.4" r="1941" s="106" spans="1:21">
      <c r="B1941" s="153" t="s">
        <v>541</v>
      </c>
      <c r="C1941" s="153" t="n">
        <v>233427</v>
      </c>
      <c r="D1941" s="157" t="n">
        <v>13411.2097</v>
      </c>
      <c r="E1941" s="153" t="n">
        <v>208648</v>
      </c>
      <c r="F1941" s="157" t="n">
        <v>11910.5338</v>
      </c>
      <c r="G1941" s="153" t="n">
        <v>1006276</v>
      </c>
      <c r="H1941" s="157" t="n">
        <v>61923.6713</v>
      </c>
      <c r="I1941" s="161">
        <f>SUM(D1941-F1941)</f>
        <v/>
      </c>
      <c r="J1941" s="161">
        <f>SUM(G1941/G1932*100-100)</f>
        <v/>
      </c>
    </row>
    <row customHeight="1" ht="14.4" r="1942" s="106" spans="1:21">
      <c r="B1942" s="153" t="s">
        <v>542</v>
      </c>
      <c r="C1942" s="153" t="n">
        <v>76253</v>
      </c>
      <c r="D1942" s="157" t="n">
        <v>3846.3288</v>
      </c>
      <c r="E1942" s="153" t="n">
        <v>73585</v>
      </c>
      <c r="F1942" s="157" t="n">
        <v>3784.4262</v>
      </c>
      <c r="G1942" s="153" t="n">
        <v>1063607</v>
      </c>
      <c r="H1942" s="157" t="n">
        <v>52983.1978</v>
      </c>
      <c r="I1942" s="161">
        <f>SUM(D1942-F1942)</f>
        <v/>
      </c>
      <c r="J1942" s="161">
        <f>SUM(G1942/G1933*100-100)</f>
        <v/>
      </c>
    </row>
    <row customHeight="1" ht="14.4" r="1943" s="106" spans="1:21">
      <c r="B1943" s="153" t="s">
        <v>543</v>
      </c>
      <c r="C1943" s="153" t="n">
        <v>42157</v>
      </c>
      <c r="D1943" s="157" t="n">
        <v>2130.0593</v>
      </c>
      <c r="E1943" s="153" t="n">
        <v>43361</v>
      </c>
      <c r="F1943" s="157" t="n">
        <v>2195.4115</v>
      </c>
      <c r="G1943" s="153" t="n">
        <v>85308</v>
      </c>
      <c r="H1943" s="157" t="n">
        <v>4484.6471</v>
      </c>
      <c r="I1943" s="161">
        <f>SUM(D1943-F1943)</f>
        <v/>
      </c>
      <c r="J1943" s="161">
        <f>SUM(G1943/G1934*100-100)</f>
        <v/>
      </c>
    </row>
    <row customHeight="1" ht="14.4" r="1944" s="106" spans="1:21">
      <c r="C1944" s="105">
        <f>SUM(C1940:C1943)</f>
        <v/>
      </c>
      <c r="D1944" s="105">
        <f>SUM(D1940:D1943)</f>
        <v/>
      </c>
      <c r="E1944" s="105">
        <f>SUM(E1940:E1943)</f>
        <v/>
      </c>
      <c r="F1944" s="105">
        <f>SUM(F1940:F1943)</f>
        <v/>
      </c>
      <c r="G1944" s="105">
        <f>SUM(G1940:G1943)</f>
        <v/>
      </c>
      <c r="H1944" s="105">
        <f>SUM(H1940:H1943)</f>
        <v/>
      </c>
      <c r="I1944" s="161">
        <f>SUM(D1944-F1944)</f>
        <v/>
      </c>
      <c r="J1944" s="161">
        <f>SUM(G1944/G1935*100-100)</f>
        <v/>
      </c>
    </row>
    <row customHeight="1" ht="14.4" r="1946" s="106" spans="1:21">
      <c r="B1946" s="151" t="s">
        <v>760</v>
      </c>
    </row>
    <row customHeight="1" ht="14.4" r="1947" s="106" spans="1:21">
      <c r="B1947" s="153" t="n"/>
      <c r="C1947" s="154" t="s">
        <v>529</v>
      </c>
      <c r="E1947" s="154" t="s">
        <v>530</v>
      </c>
      <c r="G1947" s="154" t="s">
        <v>531</v>
      </c>
      <c r="I1947" s="161" t="n"/>
      <c r="J1947" s="162" t="n"/>
    </row>
    <row customHeight="1" ht="28.8" r="1948" s="106" spans="1:21">
      <c r="B1948" s="153" t="n"/>
      <c r="C1948" s="155" t="s">
        <v>533</v>
      </c>
      <c r="D1948" s="155" t="s">
        <v>534</v>
      </c>
      <c r="E1948" s="155" t="s">
        <v>533</v>
      </c>
      <c r="F1948" s="155" t="s">
        <v>534</v>
      </c>
      <c r="G1948" s="155" t="s">
        <v>533</v>
      </c>
      <c r="H1948" s="155" t="s">
        <v>534</v>
      </c>
      <c r="I1948" s="163" t="s">
        <v>535</v>
      </c>
      <c r="J1948" s="163" t="s">
        <v>536</v>
      </c>
    </row>
    <row customHeight="1" ht="14.4" r="1949" s="106" spans="1:21">
      <c r="B1949" s="153" t="s">
        <v>540</v>
      </c>
      <c r="C1949" s="153" t="n">
        <v>25198</v>
      </c>
      <c r="D1949" s="157" t="n">
        <v>1516.9173</v>
      </c>
      <c r="E1949" s="153" t="n">
        <v>13853</v>
      </c>
      <c r="F1949" s="157" t="n">
        <v>819.3733</v>
      </c>
      <c r="G1949" s="153" t="n">
        <v>299282</v>
      </c>
      <c r="H1949" s="157" t="n">
        <v>18190.2357</v>
      </c>
      <c r="I1949" s="161">
        <f>SUM(D1949-F1949)</f>
        <v/>
      </c>
      <c r="J1949" s="161">
        <f>SUM(G1949/G1940*100-100)</f>
        <v/>
      </c>
    </row>
    <row customHeight="1" ht="14.4" r="1950" s="106" spans="1:21">
      <c r="B1950" s="153" t="s">
        <v>541</v>
      </c>
      <c r="C1950" s="153" t="n">
        <v>304613</v>
      </c>
      <c r="D1950" s="157" t="n">
        <v>17584.0559</v>
      </c>
      <c r="E1950" s="153" t="n">
        <v>292846</v>
      </c>
      <c r="F1950" s="157" t="n">
        <v>16913.9105</v>
      </c>
      <c r="G1950" s="153" t="n">
        <v>1026524</v>
      </c>
      <c r="H1950" s="157" t="n">
        <v>62674.3921</v>
      </c>
      <c r="I1950" s="161">
        <f>SUM(D1950-F1950)</f>
        <v/>
      </c>
      <c r="J1950" s="161">
        <f>SUM(G1950/G1941*100-100)</f>
        <v/>
      </c>
    </row>
    <row customHeight="1" ht="14.4" r="1951" s="106" spans="1:21">
      <c r="B1951" s="153" t="s">
        <v>542</v>
      </c>
      <c r="C1951" s="153" t="n">
        <v>79751</v>
      </c>
      <c r="D1951" s="157" t="n">
        <v>4102.8427</v>
      </c>
      <c r="E1951" s="153" t="n">
        <v>85637</v>
      </c>
      <c r="F1951" s="157" t="n">
        <v>4478.2611</v>
      </c>
      <c r="G1951" s="153" t="n">
        <v>1057537</v>
      </c>
      <c r="H1951" s="157" t="n">
        <v>52564.762</v>
      </c>
      <c r="I1951" s="161">
        <f>SUM(D1951-F1951)</f>
        <v/>
      </c>
      <c r="J1951" s="161">
        <f>SUM(G1951/G1942*100-100)</f>
        <v/>
      </c>
    </row>
    <row customHeight="1" ht="14.4" r="1952" s="106" spans="1:21">
      <c r="B1952" s="153" t="s">
        <v>543</v>
      </c>
      <c r="C1952" s="153" t="n">
        <v>47864</v>
      </c>
      <c r="D1952" s="157" t="n">
        <v>2459.2241</v>
      </c>
      <c r="E1952" s="153" t="n">
        <v>49674</v>
      </c>
      <c r="F1952" s="157" t="n">
        <v>2558.2767</v>
      </c>
      <c r="G1952" s="153" t="n">
        <v>90184</v>
      </c>
      <c r="H1952" s="157" t="n">
        <v>4748.3152</v>
      </c>
      <c r="I1952" s="161">
        <f>SUM(D1952-F1952)</f>
        <v/>
      </c>
      <c r="J1952" s="161">
        <f>SUM(G1952/G1943*100-100)</f>
        <v/>
      </c>
    </row>
    <row customHeight="1" ht="14.4" r="1953" s="106" spans="1:21">
      <c r="C1953" s="105">
        <f>SUM(C1949:C1952)</f>
        <v/>
      </c>
      <c r="D1953" s="105">
        <f>SUM(D1949:D1952)</f>
        <v/>
      </c>
      <c r="E1953" s="105">
        <f>SUM(E1949:E1952)</f>
        <v/>
      </c>
      <c r="F1953" s="105">
        <f>SUM(F1949:F1952)</f>
        <v/>
      </c>
      <c r="G1953" s="105">
        <f>SUM(G1949:G1952)</f>
        <v/>
      </c>
      <c r="H1953" s="105">
        <f>SUM(H1949:H1952)</f>
        <v/>
      </c>
      <c r="I1953" s="161">
        <f>SUM(D1953-F1953)</f>
        <v/>
      </c>
      <c r="J1953" s="161">
        <f>SUM(G1953/G1944*100-100)</f>
        <v/>
      </c>
    </row>
    <row customHeight="1" ht="14.4" r="1955" s="106" spans="1:21">
      <c r="B1955" s="151" t="s">
        <v>761</v>
      </c>
    </row>
    <row customHeight="1" ht="14.4" r="1956" s="106" spans="1:21">
      <c r="B1956" s="153" t="n"/>
      <c r="C1956" s="154" t="s">
        <v>529</v>
      </c>
      <c r="E1956" s="154" t="s">
        <v>530</v>
      </c>
      <c r="G1956" s="154" t="s">
        <v>531</v>
      </c>
      <c r="I1956" s="161" t="n"/>
      <c r="J1956" s="162" t="n"/>
    </row>
    <row customHeight="1" ht="28.8" r="1957" s="106" spans="1:21">
      <c r="B1957" s="153" t="n"/>
      <c r="C1957" s="155" t="s">
        <v>533</v>
      </c>
      <c r="D1957" s="155" t="s">
        <v>534</v>
      </c>
      <c r="E1957" s="155" t="s">
        <v>533</v>
      </c>
      <c r="F1957" s="155" t="s">
        <v>534</v>
      </c>
      <c r="G1957" s="155" t="s">
        <v>533</v>
      </c>
      <c r="H1957" s="155" t="s">
        <v>534</v>
      </c>
      <c r="I1957" s="163" t="s">
        <v>535</v>
      </c>
      <c r="J1957" s="163" t="s">
        <v>536</v>
      </c>
    </row>
    <row customHeight="1" ht="14.4" r="1958" s="106" spans="1:21">
      <c r="B1958" s="153" t="s">
        <v>540</v>
      </c>
      <c r="C1958" s="153" t="n">
        <v>30384</v>
      </c>
      <c r="D1958" s="157" t="n">
        <v>1815.9384</v>
      </c>
      <c r="E1958" s="153" t="n">
        <v>25117</v>
      </c>
      <c r="F1958" s="157" t="n">
        <v>1492.6464</v>
      </c>
      <c r="G1958" s="153" t="n">
        <v>297207</v>
      </c>
      <c r="H1958" s="157" t="n">
        <v>17978.6525</v>
      </c>
      <c r="I1958" s="161">
        <f>SUM(D1958-F1958)</f>
        <v/>
      </c>
      <c r="J1958" s="161">
        <f>SUM(G1958/G1949*100-100)</f>
        <v/>
      </c>
    </row>
    <row customHeight="1" ht="14.4" r="1959" s="106" spans="1:21">
      <c r="B1959" s="153" t="s">
        <v>541</v>
      </c>
      <c r="C1959" s="153" t="n">
        <v>419326</v>
      </c>
      <c r="D1959" s="157" t="n">
        <v>24525.1682</v>
      </c>
      <c r="E1959" s="153" t="n">
        <v>423608</v>
      </c>
      <c r="F1959" s="157" t="n">
        <v>24779.1791</v>
      </c>
      <c r="G1959" s="153" t="n">
        <v>1047155</v>
      </c>
      <c r="H1959" s="157" t="n">
        <v>63585.2218</v>
      </c>
      <c r="I1959" s="161">
        <f>SUM(D1959-F1959)</f>
        <v/>
      </c>
      <c r="J1959" s="161">
        <f>SUM(G1959/G1950*100-100)</f>
        <v/>
      </c>
    </row>
    <row customHeight="1" ht="14.4" r="1960" s="106" spans="1:21">
      <c r="B1960" s="153" t="s">
        <v>542</v>
      </c>
      <c r="C1960" s="153" t="n">
        <v>86806</v>
      </c>
      <c r="D1960" s="157" t="n">
        <v>4560.8375</v>
      </c>
      <c r="E1960" s="153" t="n">
        <v>95225</v>
      </c>
      <c r="F1960" s="157" t="n">
        <v>5066.2816</v>
      </c>
      <c r="G1960" s="153" t="n">
        <v>1055648</v>
      </c>
      <c r="H1960" s="157" t="n">
        <v>52189.3524</v>
      </c>
      <c r="I1960" s="161">
        <f>SUM(D1960-F1960)</f>
        <v/>
      </c>
      <c r="J1960" s="161">
        <f>SUM(G1960/G1951*100-100)</f>
        <v/>
      </c>
    </row>
    <row customHeight="1" ht="14.4" r="1961" s="106" spans="1:21">
      <c r="B1961" s="153" t="s">
        <v>543</v>
      </c>
      <c r="C1961" s="153" t="n">
        <v>57884</v>
      </c>
      <c r="D1961" s="157" t="n">
        <v>2965.1363</v>
      </c>
      <c r="E1961" s="153" t="n">
        <v>59006</v>
      </c>
      <c r="F1961" s="157" t="n">
        <v>3025.076</v>
      </c>
      <c r="G1961" s="153" t="n">
        <v>95074</v>
      </c>
      <c r="H1961" s="157" t="n">
        <v>4949.7107</v>
      </c>
      <c r="I1961" s="161">
        <f>SUM(D1961-F1961)</f>
        <v/>
      </c>
      <c r="J1961" s="161">
        <f>SUM(G1961/G1952*100-100)</f>
        <v/>
      </c>
    </row>
    <row customHeight="1" ht="14.4" r="1962" s="106" spans="1:21">
      <c r="C1962" s="105">
        <f>SUM(C1958:C1961)</f>
        <v/>
      </c>
      <c r="D1962" s="105">
        <f>SUM(D1958:D1961)</f>
        <v/>
      </c>
      <c r="E1962" s="105">
        <f>SUM(E1958:E1961)</f>
        <v/>
      </c>
      <c r="F1962" s="105">
        <f>SUM(F1958:F1961)</f>
        <v/>
      </c>
      <c r="G1962" s="105">
        <f>SUM(G1958:G1961)</f>
        <v/>
      </c>
      <c r="H1962" s="105">
        <f>SUM(H1958:H1961)</f>
        <v/>
      </c>
      <c r="I1962" s="161">
        <f>SUM(D1962-F1962)</f>
        <v/>
      </c>
      <c r="J1962" s="161">
        <f>SUM(G1962/G1953*100-100)</f>
        <v/>
      </c>
    </row>
    <row customHeight="1" ht="14.4" r="1964" s="106" spans="1:21">
      <c r="B1964" s="151" t="s">
        <v>762</v>
      </c>
    </row>
    <row customHeight="1" ht="14.4" r="1965" s="106" spans="1:21">
      <c r="B1965" s="153" t="n"/>
      <c r="C1965" s="154" t="s">
        <v>529</v>
      </c>
      <c r="E1965" s="154" t="s">
        <v>530</v>
      </c>
      <c r="G1965" s="154" t="s">
        <v>531</v>
      </c>
      <c r="I1965" s="161" t="n"/>
      <c r="J1965" s="162" t="n"/>
    </row>
    <row customHeight="1" ht="28.8" r="1966" s="106" spans="1:21">
      <c r="B1966" s="153" t="n"/>
      <c r="C1966" s="155" t="s">
        <v>533</v>
      </c>
      <c r="D1966" s="155" t="s">
        <v>534</v>
      </c>
      <c r="E1966" s="155" t="s">
        <v>533</v>
      </c>
      <c r="F1966" s="155" t="s">
        <v>534</v>
      </c>
      <c r="G1966" s="155" t="s">
        <v>533</v>
      </c>
      <c r="H1966" s="155" t="s">
        <v>534</v>
      </c>
      <c r="I1966" s="163" t="s">
        <v>535</v>
      </c>
      <c r="J1966" s="163" t="s">
        <v>536</v>
      </c>
    </row>
    <row customHeight="1" ht="14.4" r="1967" s="106" spans="1:21">
      <c r="B1967" s="153" t="s">
        <v>540</v>
      </c>
      <c r="C1967" s="153" t="n">
        <v>25725</v>
      </c>
      <c r="D1967" s="157" t="n">
        <v>1506.2899</v>
      </c>
      <c r="E1967" s="153" t="n">
        <v>35843</v>
      </c>
      <c r="F1967" s="157" t="n">
        <v>2121.9011</v>
      </c>
      <c r="G1967" s="153" t="n">
        <v>282821</v>
      </c>
      <c r="H1967" s="157" t="n">
        <v>16979.914</v>
      </c>
      <c r="I1967" s="161">
        <f>SUM(D1967-F1967)</f>
        <v/>
      </c>
      <c r="J1967" s="161">
        <f>SUM(G1967/G1958*100-100)</f>
        <v/>
      </c>
    </row>
    <row customHeight="1" ht="14.4" r="1968" s="106" spans="1:21">
      <c r="B1968" s="153" t="s">
        <v>541</v>
      </c>
      <c r="C1968" s="153" t="n">
        <v>348936</v>
      </c>
      <c r="D1968" s="157" t="n">
        <v>20143.7264</v>
      </c>
      <c r="E1968" s="153" t="n">
        <v>337508</v>
      </c>
      <c r="F1968" s="157" t="n">
        <v>19494.6149</v>
      </c>
      <c r="G1968" s="153" t="n">
        <v>1046057</v>
      </c>
      <c r="H1968" s="157" t="n">
        <v>63025.584</v>
      </c>
      <c r="I1968" s="161">
        <f>SUM(D1968-F1968)</f>
        <v/>
      </c>
      <c r="J1968" s="161">
        <f>SUM(G1968/G1959*100-100)</f>
        <v/>
      </c>
    </row>
    <row customHeight="1" ht="14.4" r="1969" s="106" spans="1:21">
      <c r="B1969" s="153" t="s">
        <v>542</v>
      </c>
      <c r="C1969" s="153" t="n">
        <v>78949</v>
      </c>
      <c r="D1969" s="157" t="n">
        <v>4018.4059</v>
      </c>
      <c r="E1969" s="153" t="n">
        <v>105762</v>
      </c>
      <c r="F1969" s="157" t="n">
        <v>5405.4213</v>
      </c>
      <c r="G1969" s="153" t="n">
        <v>1064617</v>
      </c>
      <c r="H1969" s="157" t="n">
        <v>52199.5686</v>
      </c>
      <c r="I1969" s="161">
        <f>SUM(D1969-F1969)</f>
        <v/>
      </c>
      <c r="J1969" s="161">
        <f>SUM(G1969/G1960*100-100)</f>
        <v/>
      </c>
    </row>
    <row customHeight="1" ht="14.4" r="1970" s="106" spans="1:21">
      <c r="B1970" s="153" t="s">
        <v>543</v>
      </c>
      <c r="C1970" s="153" t="n">
        <v>53124</v>
      </c>
      <c r="D1970" s="157" t="n">
        <v>2749.2704</v>
      </c>
      <c r="E1970" s="153" t="n">
        <v>53454</v>
      </c>
      <c r="F1970" s="157" t="n">
        <v>2752.9462</v>
      </c>
      <c r="G1970" s="153" t="n">
        <v>97188</v>
      </c>
      <c r="H1970" s="157" t="n">
        <v>4973.7942</v>
      </c>
      <c r="I1970" s="161">
        <f>SUM(D1970-F1970)</f>
        <v/>
      </c>
      <c r="J1970" s="161">
        <f>SUM(G1970/G1961*100-100)</f>
        <v/>
      </c>
    </row>
    <row customHeight="1" ht="14.4" r="1971" s="106" spans="1:21">
      <c r="C1971" s="105">
        <f>SUM(C1967:C1970)</f>
        <v/>
      </c>
      <c r="D1971" s="105">
        <f>SUM(D1967:D1970)</f>
        <v/>
      </c>
      <c r="E1971" s="105">
        <f>SUM(E1967:E1970)</f>
        <v/>
      </c>
      <c r="F1971" s="105">
        <f>SUM(F1967:F1970)</f>
        <v/>
      </c>
      <c r="G1971" s="105">
        <f>SUM(G1967:G1970)</f>
        <v/>
      </c>
      <c r="H1971" s="105">
        <f>SUM(H1967:H1970)</f>
        <v/>
      </c>
      <c r="I1971" s="161">
        <f>SUM(D1971-F1971)</f>
        <v/>
      </c>
      <c r="J1971" s="161">
        <f>SUM(G1971/G1962*100-100)</f>
        <v/>
      </c>
    </row>
    <row customHeight="1" ht="14.4" r="1973" s="106" spans="1:21">
      <c r="B1973" s="151" t="s">
        <v>763</v>
      </c>
    </row>
    <row customHeight="1" ht="14.4" r="1974" s="106" spans="1:21">
      <c r="B1974" s="153" t="n"/>
      <c r="C1974" s="154" t="s">
        <v>529</v>
      </c>
      <c r="E1974" s="154" t="s">
        <v>530</v>
      </c>
      <c r="G1974" s="154" t="s">
        <v>531</v>
      </c>
      <c r="I1974" s="161" t="n"/>
      <c r="J1974" s="162" t="n"/>
    </row>
    <row customHeight="1" ht="28.8" r="1975" s="106" spans="1:21">
      <c r="B1975" s="153" t="n"/>
      <c r="C1975" s="155" t="s">
        <v>533</v>
      </c>
      <c r="D1975" s="155" t="s">
        <v>534</v>
      </c>
      <c r="E1975" s="155" t="s">
        <v>533</v>
      </c>
      <c r="F1975" s="155" t="s">
        <v>534</v>
      </c>
      <c r="G1975" s="155" t="s">
        <v>533</v>
      </c>
      <c r="H1975" s="155" t="s">
        <v>534</v>
      </c>
      <c r="I1975" s="163" t="s">
        <v>535</v>
      </c>
      <c r="J1975" s="163" t="s">
        <v>536</v>
      </c>
    </row>
    <row customHeight="1" ht="14.4" r="1976" s="106" spans="1:21">
      <c r="B1976" s="153" t="s">
        <v>540</v>
      </c>
      <c r="C1976" s="153" t="n">
        <v>27431</v>
      </c>
      <c r="D1976" s="157" t="n">
        <v>1601.0257</v>
      </c>
      <c r="E1976" s="153" t="n">
        <v>58219</v>
      </c>
      <c r="F1976" s="157" t="n">
        <v>3481.9712</v>
      </c>
      <c r="G1976" s="153" t="n">
        <v>250805</v>
      </c>
      <c r="H1976" s="157" t="n">
        <v>15019.9641</v>
      </c>
      <c r="I1976" s="161">
        <f>SUM(D1976-F1976)</f>
        <v/>
      </c>
      <c r="J1976" s="161">
        <f>SUM(G1976/G1967*100-100)</f>
        <v/>
      </c>
    </row>
    <row customHeight="1" ht="14.4" r="1977" s="106" spans="1:21">
      <c r="B1977" s="153" t="s">
        <v>541</v>
      </c>
      <c r="C1977" s="153" t="n">
        <v>339505</v>
      </c>
      <c r="D1977" s="157" t="n">
        <v>19596.076</v>
      </c>
      <c r="E1977" s="153" t="n">
        <v>330502</v>
      </c>
      <c r="F1977" s="157" t="n">
        <v>19192.2428</v>
      </c>
      <c r="G1977" s="153" t="n">
        <v>1062895</v>
      </c>
      <c r="H1977" s="157" t="n">
        <v>64017.1092</v>
      </c>
      <c r="I1977" s="161">
        <f>SUM(D1977-F1977)</f>
        <v/>
      </c>
      <c r="J1977" s="161">
        <f>SUM(G1977/G1968*100-100)</f>
        <v/>
      </c>
    </row>
    <row customHeight="1" ht="14.4" r="1978" s="106" spans="1:21">
      <c r="B1978" s="153" t="s">
        <v>542</v>
      </c>
      <c r="C1978" s="153" t="n">
        <v>76529</v>
      </c>
      <c r="D1978" s="157" t="n">
        <v>3944.3366</v>
      </c>
      <c r="E1978" s="153" t="n">
        <v>79579</v>
      </c>
      <c r="F1978" s="157" t="n">
        <v>4118.6041</v>
      </c>
      <c r="G1978" s="153" t="n">
        <v>1072923</v>
      </c>
      <c r="H1978" s="157" t="n">
        <v>52820.1131</v>
      </c>
      <c r="I1978" s="161">
        <f>SUM(D1978-F1978)</f>
        <v/>
      </c>
      <c r="J1978" s="161">
        <f>SUM(G1978/G1969*100-100)</f>
        <v/>
      </c>
    </row>
    <row customHeight="1" ht="14.4" r="1979" s="106" spans="1:21">
      <c r="B1979" s="153" t="s">
        <v>543</v>
      </c>
      <c r="C1979" s="153" t="n">
        <v>43366</v>
      </c>
      <c r="D1979" s="157" t="n">
        <v>2202.3146</v>
      </c>
      <c r="E1979" s="153" t="n">
        <v>43368</v>
      </c>
      <c r="F1979" s="157" t="n">
        <v>2188.8409</v>
      </c>
      <c r="G1979" s="153" t="n">
        <v>101042</v>
      </c>
      <c r="H1979" s="157" t="n">
        <v>5197.8031</v>
      </c>
      <c r="I1979" s="161">
        <f>SUM(D1979-F1979)</f>
        <v/>
      </c>
      <c r="J1979" s="161">
        <f>SUM(G1979/G1970*100-100)</f>
        <v/>
      </c>
    </row>
    <row customHeight="1" ht="14.4" r="1980" s="106" spans="1:21">
      <c r="C1980" s="105">
        <f>SUM(C1976:C1979)</f>
        <v/>
      </c>
      <c r="D1980" s="105">
        <f>SUM(D1976:D1979)</f>
        <v/>
      </c>
      <c r="E1980" s="105">
        <f>SUM(E1976:E1979)</f>
        <v/>
      </c>
      <c r="F1980" s="105">
        <f>SUM(F1976:F1979)</f>
        <v/>
      </c>
      <c r="G1980" s="105">
        <f>SUM(G1976:G1979)</f>
        <v/>
      </c>
      <c r="H1980" s="105">
        <f>SUM(H1976:H1979)</f>
        <v/>
      </c>
      <c r="I1980" s="161">
        <f>SUM(D1980-F1980)</f>
        <v/>
      </c>
      <c r="J1980" s="161">
        <f>SUM(G1980/G1971*100-100)</f>
        <v/>
      </c>
    </row>
    <row customHeight="1" ht="14.4" r="1982" s="106" spans="1:21">
      <c r="B1982" s="151" t="s">
        <v>764</v>
      </c>
    </row>
    <row customHeight="1" ht="14.4" r="1983" s="106" spans="1:21">
      <c r="B1983" s="153" t="n"/>
      <c r="C1983" s="154" t="s">
        <v>529</v>
      </c>
      <c r="E1983" s="154" t="s">
        <v>530</v>
      </c>
      <c r="G1983" s="154" t="s">
        <v>531</v>
      </c>
      <c r="I1983" s="161" t="n"/>
      <c r="J1983" s="162" t="n"/>
    </row>
    <row customHeight="1" ht="28.8" r="1984" s="106" spans="1:21">
      <c r="B1984" s="153" t="n"/>
      <c r="C1984" s="155" t="s">
        <v>533</v>
      </c>
      <c r="D1984" s="155" t="s">
        <v>534</v>
      </c>
      <c r="E1984" s="155" t="s">
        <v>533</v>
      </c>
      <c r="F1984" s="155" t="s">
        <v>534</v>
      </c>
      <c r="G1984" s="155" t="s">
        <v>533</v>
      </c>
      <c r="H1984" s="155" t="s">
        <v>534</v>
      </c>
      <c r="I1984" s="163" t="s">
        <v>535</v>
      </c>
      <c r="J1984" s="163" t="s">
        <v>536</v>
      </c>
    </row>
    <row customHeight="1" ht="14.4" r="1985" s="106" spans="1:21">
      <c r="B1985" s="153" t="s">
        <v>540</v>
      </c>
      <c r="C1985" s="153" t="n">
        <v>21500</v>
      </c>
      <c r="D1985" s="157" t="n">
        <v>1260.666</v>
      </c>
      <c r="E1985" s="153" t="n">
        <v>32135</v>
      </c>
      <c r="F1985" s="157" t="n">
        <v>1899.4038</v>
      </c>
      <c r="G1985" s="153" t="n">
        <v>240308</v>
      </c>
      <c r="H1985" s="157" t="n">
        <v>14562.8766</v>
      </c>
      <c r="I1985" s="161">
        <f>SUM(D1985-F1985)</f>
        <v/>
      </c>
      <c r="J1985" s="161">
        <f>SUM(G1985/G1976*100-100)</f>
        <v/>
      </c>
    </row>
    <row customHeight="1" ht="14.4" r="1986" s="106" spans="1:21">
      <c r="B1986" s="153" t="s">
        <v>541</v>
      </c>
      <c r="C1986" s="153" t="n">
        <v>375048</v>
      </c>
      <c r="D1986" s="157" t="n">
        <v>21642.0316</v>
      </c>
      <c r="E1986" s="153" t="n">
        <v>359816</v>
      </c>
      <c r="F1986" s="157" t="n">
        <v>20838.0302</v>
      </c>
      <c r="G1986" s="153" t="n">
        <v>1108601</v>
      </c>
      <c r="H1986" s="157" t="n">
        <v>67547.6914</v>
      </c>
      <c r="I1986" s="161">
        <f>SUM(D1986-F1986)</f>
        <v/>
      </c>
      <c r="J1986" s="161">
        <f>SUM(G1986/G1977*100-100)</f>
        <v/>
      </c>
    </row>
    <row customHeight="1" ht="14.4" r="1987" s="106" spans="1:21">
      <c r="B1987" s="153" t="s">
        <v>542</v>
      </c>
      <c r="C1987" s="153" t="n">
        <v>81746</v>
      </c>
      <c r="D1987" s="157" t="n">
        <v>4186.5985</v>
      </c>
      <c r="E1987" s="153" t="n">
        <v>87000</v>
      </c>
      <c r="F1987" s="157" t="n">
        <v>4413.7479</v>
      </c>
      <c r="G1987" s="153" t="n">
        <v>1076903</v>
      </c>
      <c r="H1987" s="157" t="n">
        <v>53569.9665</v>
      </c>
      <c r="I1987" s="161">
        <f>SUM(D1987-F1987)</f>
        <v/>
      </c>
      <c r="J1987" s="161">
        <f>SUM(G1987/G1978*100-100)</f>
        <v/>
      </c>
    </row>
    <row customHeight="1" ht="14.4" r="1988" s="106" spans="1:21">
      <c r="B1988" s="153" t="s">
        <v>543</v>
      </c>
      <c r="C1988" s="153" t="n">
        <v>57758</v>
      </c>
      <c r="D1988" s="157" t="n">
        <v>2838.2451</v>
      </c>
      <c r="E1988" s="153" t="n">
        <v>57030</v>
      </c>
      <c r="F1988" s="157" t="n">
        <v>2786.1804</v>
      </c>
      <c r="G1988" s="153" t="n">
        <v>104330</v>
      </c>
      <c r="H1988" s="157" t="n">
        <v>5427.6722</v>
      </c>
      <c r="I1988" s="161">
        <f>SUM(D1988-F1988)</f>
        <v/>
      </c>
      <c r="J1988" s="161">
        <f>SUM(G1988/G1979*100-100)</f>
        <v/>
      </c>
    </row>
    <row customHeight="1" ht="14.4" r="1989" s="106" spans="1:21">
      <c r="C1989" s="105">
        <f>SUM(C1985:C1988)</f>
        <v/>
      </c>
      <c r="D1989" s="105">
        <f>SUM(D1985:D1988)</f>
        <v/>
      </c>
      <c r="E1989" s="105">
        <f>SUM(E1985:E1988)</f>
        <v/>
      </c>
      <c r="F1989" s="105">
        <f>SUM(F1985:F1988)</f>
        <v/>
      </c>
      <c r="G1989" s="105">
        <f>SUM(G1985:G1988)</f>
        <v/>
      </c>
      <c r="H1989" s="105">
        <f>SUM(H1985:H1988)</f>
        <v/>
      </c>
      <c r="I1989" s="161">
        <f>SUM(D1989-F1989)</f>
        <v/>
      </c>
      <c r="J1989" s="161">
        <f>SUM(G1989/G1980*100-100)</f>
        <v/>
      </c>
    </row>
    <row customHeight="1" ht="14.4" r="1991" s="106" spans="1:21">
      <c r="B1991" s="105" t="s">
        <v>765</v>
      </c>
    </row>
    <row customHeight="1" ht="14.4" r="1992" s="106" spans="1:21">
      <c r="C1992" s="105" t="s">
        <v>529</v>
      </c>
      <c r="E1992" s="105" t="s">
        <v>530</v>
      </c>
      <c r="G1992" s="105" t="s">
        <v>531</v>
      </c>
      <c r="I1992" s="161" t="n"/>
      <c r="J1992" s="162" t="n"/>
    </row>
    <row customHeight="1" ht="14.4" r="1993" s="106" spans="1:21">
      <c r="C1993" s="105" t="s">
        <v>533</v>
      </c>
      <c r="D1993" s="105" t="s">
        <v>534</v>
      </c>
      <c r="E1993" s="105" t="s">
        <v>533</v>
      </c>
      <c r="F1993" s="105" t="s">
        <v>534</v>
      </c>
      <c r="G1993" s="105" t="s">
        <v>533</v>
      </c>
      <c r="H1993" s="105" t="s">
        <v>534</v>
      </c>
      <c r="I1993" s="163" t="s">
        <v>535</v>
      </c>
      <c r="J1993" s="163" t="s">
        <v>536</v>
      </c>
    </row>
    <row customHeight="1" ht="14.4" r="1994" s="106" spans="1:21">
      <c r="B1994" s="105" t="s">
        <v>540</v>
      </c>
      <c r="C1994" s="105" t="n">
        <v>45528</v>
      </c>
      <c r="D1994" s="105" t="n">
        <v>2658.43</v>
      </c>
      <c r="E1994" s="105" t="n">
        <v>52770</v>
      </c>
      <c r="F1994" s="105" t="n">
        <v>3097.82</v>
      </c>
      <c r="G1994" s="105" t="n">
        <v>225724</v>
      </c>
      <c r="H1994" s="105" t="n">
        <v>13554.39</v>
      </c>
      <c r="I1994" s="161">
        <f>SUM(D1994-F1994)</f>
        <v/>
      </c>
      <c r="J1994" s="161">
        <f>SUM(G1994/G1985*100-100)</f>
        <v/>
      </c>
    </row>
    <row customHeight="1" ht="14.4" r="1995" s="106" spans="1:21">
      <c r="B1995" s="105" t="s">
        <v>541</v>
      </c>
      <c r="C1995" s="105" t="n">
        <v>610037</v>
      </c>
      <c r="D1995" s="105" t="n">
        <v>34743.57</v>
      </c>
      <c r="E1995" s="105" t="n">
        <v>627204</v>
      </c>
      <c r="F1995" s="105" t="n">
        <v>35887.85</v>
      </c>
      <c r="G1995" s="105" t="n">
        <v>1121709</v>
      </c>
      <c r="H1995" s="105" t="n">
        <v>67801.7</v>
      </c>
      <c r="I1995" s="161">
        <f>SUM(D1995-F1995)</f>
        <v/>
      </c>
      <c r="J1995" s="161">
        <f>SUM(G1995/G1986*100-100)</f>
        <v/>
      </c>
    </row>
    <row customHeight="1" ht="14.4" r="1996" s="106" spans="1:21">
      <c r="B1996" s="105" t="s">
        <v>542</v>
      </c>
      <c r="C1996" s="105" t="n">
        <v>94499</v>
      </c>
      <c r="D1996" s="105" t="n">
        <v>4818.72</v>
      </c>
      <c r="E1996" s="105" t="n">
        <v>96504</v>
      </c>
      <c r="F1996" s="105" t="n">
        <v>4930.91</v>
      </c>
      <c r="G1996" s="105" t="n">
        <v>1081504</v>
      </c>
      <c r="H1996" s="105" t="n">
        <v>53440.66</v>
      </c>
      <c r="I1996" s="161">
        <f>SUM(D1996-F1996)</f>
        <v/>
      </c>
      <c r="J1996" s="161">
        <f>SUM(G1996/G1987*100-100)</f>
        <v/>
      </c>
    </row>
    <row customHeight="1" ht="14.4" r="1997" s="106" spans="1:21">
      <c r="B1997" s="105" t="s">
        <v>543</v>
      </c>
      <c r="C1997" s="105" t="n">
        <v>68729</v>
      </c>
      <c r="D1997" s="105" t="n">
        <v>3475.91</v>
      </c>
      <c r="E1997" s="105" t="n">
        <v>68242</v>
      </c>
      <c r="F1997" s="105" t="n">
        <v>3435.48</v>
      </c>
      <c r="G1997" s="105" t="n">
        <v>107801</v>
      </c>
      <c r="H1997" s="105" t="n">
        <v>5560.19</v>
      </c>
      <c r="I1997" s="161">
        <f>SUM(D1997-F1997)</f>
        <v/>
      </c>
      <c r="J1997" s="161">
        <f>SUM(G1997/G1988*100-100)</f>
        <v/>
      </c>
    </row>
    <row customHeight="1" ht="14.4" r="1998" s="106" spans="1:21">
      <c r="C1998" s="105">
        <f>SUM(C1994:C1997)</f>
        <v/>
      </c>
      <c r="D1998" s="105">
        <f>SUM(D1994:D1997)</f>
        <v/>
      </c>
      <c r="E1998" s="105">
        <f>SUM(E1994:E1997)</f>
        <v/>
      </c>
      <c r="F1998" s="105">
        <f>SUM(F1994:F1997)</f>
        <v/>
      </c>
      <c r="G1998" s="105">
        <f>SUM(G1994:G1997)</f>
        <v/>
      </c>
      <c r="H1998" s="105">
        <f>SUM(H1994:H1997)</f>
        <v/>
      </c>
      <c r="I1998" s="161">
        <f>SUM(D1998-F1998)</f>
        <v/>
      </c>
      <c r="J1998" s="161">
        <f>SUM(G1998/G1989*100-100)</f>
        <v/>
      </c>
    </row>
    <row customHeight="1" ht="14.4" r="1999" s="106" spans="1:21">
      <c r="I1999" s="164" t="n"/>
      <c r="J1999" s="164" t="n"/>
    </row>
    <row customHeight="1" ht="14.4" r="2000" s="106" spans="1:21">
      <c r="B2000" s="151" t="s">
        <v>766</v>
      </c>
    </row>
    <row customHeight="1" ht="14.4" r="2001" s="106" spans="1:21">
      <c r="B2001" s="153" t="n"/>
      <c r="C2001" s="154" t="s">
        <v>529</v>
      </c>
      <c r="E2001" s="154" t="s">
        <v>530</v>
      </c>
      <c r="G2001" s="154" t="s">
        <v>531</v>
      </c>
      <c r="I2001" s="161" t="n"/>
      <c r="J2001" s="162" t="n"/>
    </row>
    <row customHeight="1" ht="28.8" r="2002" s="106" spans="1:21">
      <c r="B2002" s="153" t="n"/>
      <c r="C2002" s="155" t="s">
        <v>533</v>
      </c>
      <c r="D2002" s="155" t="s">
        <v>534</v>
      </c>
      <c r="E2002" s="155" t="s">
        <v>533</v>
      </c>
      <c r="F2002" s="155" t="s">
        <v>534</v>
      </c>
      <c r="G2002" s="155" t="s">
        <v>533</v>
      </c>
      <c r="H2002" s="155" t="s">
        <v>534</v>
      </c>
      <c r="I2002" s="163" t="s">
        <v>535</v>
      </c>
      <c r="J2002" s="163" t="s">
        <v>536</v>
      </c>
      <c r="L2002" s="178" t="s">
        <v>767</v>
      </c>
    </row>
    <row customHeight="1" ht="14.4" r="2003" s="106" spans="1:21">
      <c r="B2003" s="153" t="s">
        <v>540</v>
      </c>
      <c r="C2003" s="153" t="n">
        <v>25339</v>
      </c>
      <c r="D2003" s="157" t="n">
        <v>1509.5662</v>
      </c>
      <c r="E2003" s="153" t="n">
        <v>33603</v>
      </c>
      <c r="F2003" s="157" t="n">
        <v>1989.8361</v>
      </c>
      <c r="G2003" s="153" t="n">
        <v>225496</v>
      </c>
      <c r="H2003" s="157" t="n">
        <v>13595.0611</v>
      </c>
      <c r="I2003" s="161">
        <f>SUM(D2003-F2003)</f>
        <v/>
      </c>
      <c r="J2003" s="161">
        <f>SUM(G2003/G1994*100-100)</f>
        <v/>
      </c>
      <c r="L2003" s="179" t="n"/>
    </row>
    <row customHeight="1" ht="14.4" r="2004" s="106" spans="1:21">
      <c r="B2004" s="153" t="s">
        <v>541</v>
      </c>
      <c r="C2004" s="153" t="n">
        <v>340738</v>
      </c>
      <c r="D2004" s="157" t="n">
        <v>19774.0633</v>
      </c>
      <c r="E2004" s="153" t="n">
        <v>350236</v>
      </c>
      <c r="F2004" s="157" t="n">
        <v>20430.3292</v>
      </c>
      <c r="G2004" s="153" t="n">
        <v>1158171</v>
      </c>
      <c r="H2004" s="157" t="n">
        <v>70217.27589999999</v>
      </c>
      <c r="I2004" s="161">
        <f>SUM(D2004-F2004)</f>
        <v/>
      </c>
      <c r="J2004" s="161">
        <f>SUM(G2004/G1995*100-100)</f>
        <v/>
      </c>
      <c r="L2004" s="179" t="s">
        <v>768</v>
      </c>
    </row>
    <row customHeight="1" ht="14.4" r="2005" s="106" spans="1:21">
      <c r="B2005" s="153" t="s">
        <v>542</v>
      </c>
      <c r="C2005" s="153" t="n">
        <v>92893</v>
      </c>
      <c r="D2005" s="157" t="n">
        <v>4843.6483</v>
      </c>
      <c r="E2005" s="153" t="n">
        <v>95177</v>
      </c>
      <c r="F2005" s="157" t="n">
        <v>4934.4987</v>
      </c>
      <c r="G2005" s="153" t="n">
        <v>1089262</v>
      </c>
      <c r="H2005" s="157" t="n">
        <v>54008.5242</v>
      </c>
      <c r="I2005" s="161">
        <f>SUM(D2005-F2005)</f>
        <v/>
      </c>
      <c r="J2005" s="161">
        <f>SUM(G2005/G1996*100-100)</f>
        <v/>
      </c>
      <c r="L2005" s="105" t="s">
        <v>769</v>
      </c>
    </row>
    <row customHeight="1" ht="14.4" r="2006" s="106" spans="1:21">
      <c r="B2006" s="153" t="s">
        <v>543</v>
      </c>
      <c r="C2006" s="153" t="n">
        <v>47689</v>
      </c>
      <c r="D2006" s="157" t="n">
        <v>2453.3816</v>
      </c>
      <c r="E2006" s="153" t="n">
        <v>48744</v>
      </c>
      <c r="F2006" s="157" t="n">
        <v>2499.0262</v>
      </c>
      <c r="G2006" s="153" t="n">
        <v>110924</v>
      </c>
      <c r="H2006" s="157" t="n">
        <v>5723.4723</v>
      </c>
      <c r="I2006" s="161">
        <f>SUM(D2006-F2006)</f>
        <v/>
      </c>
      <c r="J2006" s="161">
        <f>SUM(G2006/G1997*100-100)</f>
        <v/>
      </c>
      <c r="L2006" s="105" t="s">
        <v>770</v>
      </c>
    </row>
    <row customHeight="1" ht="14.4" r="2007" s="106" spans="1:21">
      <c r="C2007" s="105">
        <f>SUM(C2003:C2006)</f>
        <v/>
      </c>
      <c r="D2007" s="105">
        <f>SUM(D2003:D2006)</f>
        <v/>
      </c>
      <c r="E2007" s="105">
        <f>SUM(E2003:E2006)</f>
        <v/>
      </c>
      <c r="F2007" s="105">
        <f>SUM(F2003:F2006)</f>
        <v/>
      </c>
      <c r="G2007" s="105">
        <f>SUM(G2003:G2006)</f>
        <v/>
      </c>
      <c r="H2007" s="105">
        <f>SUM(H2003:H2006)</f>
        <v/>
      </c>
      <c r="I2007" s="161">
        <f>SUM(D2007-F2007)</f>
        <v/>
      </c>
      <c r="J2007" s="161">
        <f>SUM(G2007/G1998*100-100)</f>
        <v/>
      </c>
    </row>
    <row customHeight="1" ht="14.4" r="2008" s="106" spans="1:21">
      <c r="I2008" s="164" t="n"/>
      <c r="J2008" s="164" t="n"/>
      <c r="L2008" s="105" t="s">
        <v>771</v>
      </c>
    </row>
    <row customHeight="1" ht="14.4" r="2009" s="106" spans="1:21">
      <c r="L2009" s="105" t="s">
        <v>772</v>
      </c>
    </row>
    <row customHeight="1" ht="14.4" r="2010" s="106" spans="1:21">
      <c r="B2010" s="151" t="s">
        <v>773</v>
      </c>
      <c r="L2010" s="105" t="s">
        <v>774</v>
      </c>
    </row>
    <row customHeight="1" ht="14.4" r="2011" s="106" spans="1:21">
      <c r="B2011" s="153" t="n"/>
      <c r="C2011" s="154" t="s">
        <v>529</v>
      </c>
      <c r="E2011" s="154" t="s">
        <v>530</v>
      </c>
      <c r="G2011" s="154" t="s">
        <v>531</v>
      </c>
      <c r="I2011" s="161" t="n"/>
      <c r="J2011" s="162" t="n"/>
    </row>
    <row customHeight="1" ht="28.8" r="2012" s="106" spans="1:21">
      <c r="B2012" s="153" t="n"/>
      <c r="C2012" s="155" t="s">
        <v>533</v>
      </c>
      <c r="D2012" s="155" t="s">
        <v>534</v>
      </c>
      <c r="E2012" s="155" t="s">
        <v>533</v>
      </c>
      <c r="F2012" s="155" t="s">
        <v>534</v>
      </c>
      <c r="G2012" s="155" t="s">
        <v>533</v>
      </c>
      <c r="H2012" s="155" t="s">
        <v>534</v>
      </c>
      <c r="I2012" s="163" t="s">
        <v>535</v>
      </c>
      <c r="J2012" s="163" t="s">
        <v>536</v>
      </c>
    </row>
    <row customHeight="1" ht="14.4" r="2013" s="106" spans="1:21">
      <c r="B2013" s="153" t="s">
        <v>540</v>
      </c>
      <c r="C2013" s="153" t="n">
        <v>40071</v>
      </c>
      <c r="D2013" s="157" t="n">
        <v>2379.4563</v>
      </c>
      <c r="E2013" s="153" t="n">
        <v>63827</v>
      </c>
      <c r="F2013" s="157" t="n">
        <v>3715.4123</v>
      </c>
      <c r="G2013" s="153" t="n">
        <v>238860</v>
      </c>
      <c r="H2013" s="157" t="n">
        <v>14418.3943</v>
      </c>
      <c r="I2013" s="161">
        <f>SUM(D2013-F2013)</f>
        <v/>
      </c>
      <c r="J2013" s="161">
        <f>SUM(G2013/G1994*100-100)</f>
        <v/>
      </c>
    </row>
    <row customHeight="1" ht="14.4" r="2014" s="106" spans="1:21">
      <c r="B2014" s="153" t="s">
        <v>541</v>
      </c>
      <c r="C2014" s="153" t="n">
        <v>453061</v>
      </c>
      <c r="D2014" s="157" t="n">
        <v>26458.9686</v>
      </c>
      <c r="E2014" s="153" t="n">
        <v>470355</v>
      </c>
      <c r="F2014" s="157" t="n">
        <v>27513.4728</v>
      </c>
      <c r="G2014" s="153" t="n">
        <v>1163478</v>
      </c>
      <c r="H2014" s="157" t="n">
        <v>71095.9947</v>
      </c>
      <c r="I2014" s="161">
        <f>SUM(D2014-F2014)</f>
        <v/>
      </c>
      <c r="J2014" s="161">
        <f>SUM(G2014/G1995*100-100)</f>
        <v/>
      </c>
    </row>
    <row customHeight="1" ht="14.4" r="2015" s="106" spans="1:21">
      <c r="B2015" s="153" t="s">
        <v>542</v>
      </c>
      <c r="C2015" s="153" t="n">
        <v>95252</v>
      </c>
      <c r="D2015" s="157" t="n">
        <v>4946.3249</v>
      </c>
      <c r="E2015" s="153" t="n">
        <v>90010</v>
      </c>
      <c r="F2015" s="157" t="n">
        <v>4656.3012</v>
      </c>
      <c r="G2015" s="153" t="n">
        <v>1089340</v>
      </c>
      <c r="H2015" s="157" t="n">
        <v>54654.309</v>
      </c>
      <c r="I2015" s="161">
        <f>SUM(D2015-F2015)</f>
        <v/>
      </c>
      <c r="J2015" s="161">
        <f>SUM(G2015/G1996*100-100)</f>
        <v/>
      </c>
    </row>
    <row customHeight="1" ht="14.4" r="2016" s="106" spans="1:21">
      <c r="B2016" s="153" t="s">
        <v>543</v>
      </c>
      <c r="C2016" s="153" t="n">
        <v>63557</v>
      </c>
      <c r="D2016" s="157" t="n">
        <v>3293.284</v>
      </c>
      <c r="E2016" s="153" t="n">
        <v>63910</v>
      </c>
      <c r="F2016" s="157" t="n">
        <v>3299.4687</v>
      </c>
      <c r="G2016" s="153" t="n">
        <v>112859</v>
      </c>
      <c r="H2016" s="157" t="n">
        <v>5896.5075</v>
      </c>
      <c r="I2016" s="161">
        <f>SUM(D2016-F2016)</f>
        <v/>
      </c>
      <c r="J2016" s="161">
        <f>SUM(G2016/G1997*100-100)</f>
        <v/>
      </c>
    </row>
    <row customHeight="1" ht="14.4" r="2017" s="106" spans="1:21">
      <c r="C2017" s="105">
        <f>SUM(C2013:C2016)</f>
        <v/>
      </c>
      <c r="D2017" s="105">
        <f>SUM(D2013:D2016)</f>
        <v/>
      </c>
      <c r="E2017" s="105">
        <f>SUM(E2013:E2016)</f>
        <v/>
      </c>
      <c r="F2017" s="105">
        <f>SUM(F2013:F2016)</f>
        <v/>
      </c>
      <c r="G2017" s="105">
        <f>SUM(G2013:G2016)</f>
        <v/>
      </c>
      <c r="H2017" s="105">
        <f>SUM(H2013:H2016)</f>
        <v/>
      </c>
      <c r="I2017" s="161">
        <f>SUM(D2017-F2017)</f>
        <v/>
      </c>
      <c r="J2017" s="161">
        <f>SUM(G2017/G1998*100-100)</f>
        <v/>
      </c>
    </row>
    <row customHeight="1" ht="14.4" r="2019" s="106" spans="1:21">
      <c r="B2019" s="151" t="s">
        <v>775</v>
      </c>
    </row>
    <row customHeight="1" ht="14.4" r="2020" s="106" spans="1:21">
      <c r="B2020" s="153" t="n"/>
      <c r="C2020" s="154" t="s">
        <v>529</v>
      </c>
      <c r="E2020" s="154" t="s">
        <v>530</v>
      </c>
      <c r="G2020" s="154" t="s">
        <v>531</v>
      </c>
      <c r="I2020" s="161" t="n"/>
      <c r="J2020" s="162" t="n"/>
    </row>
    <row customHeight="1" ht="28.8" r="2021" s="106" spans="1:21">
      <c r="B2021" s="153" t="n"/>
      <c r="C2021" s="155" t="s">
        <v>533</v>
      </c>
      <c r="D2021" s="155" t="s">
        <v>534</v>
      </c>
      <c r="E2021" s="155" t="s">
        <v>533</v>
      </c>
      <c r="F2021" s="155" t="s">
        <v>534</v>
      </c>
      <c r="G2021" s="155" t="s">
        <v>533</v>
      </c>
      <c r="H2021" s="155" t="s">
        <v>534</v>
      </c>
      <c r="I2021" s="163" t="s">
        <v>535</v>
      </c>
      <c r="J2021" s="163" t="s">
        <v>536</v>
      </c>
    </row>
    <row customHeight="1" ht="14.4" r="2022" s="106" spans="1:21">
      <c r="B2022" s="153" t="s">
        <v>540</v>
      </c>
      <c r="C2022" s="153" t="n">
        <v>14461</v>
      </c>
      <c r="D2022" s="157" t="n">
        <v>851.4926</v>
      </c>
      <c r="E2022" s="153" t="n">
        <v>24158</v>
      </c>
      <c r="F2022" s="157" t="n">
        <v>1421.5587</v>
      </c>
      <c r="G2022" s="153" t="n">
        <v>235793</v>
      </c>
      <c r="H2022" s="157" t="n">
        <v>14180.208</v>
      </c>
      <c r="I2022" s="161">
        <f>SUM(D2022-F2022)</f>
        <v/>
      </c>
      <c r="J2022" s="161">
        <f>SUM(G2022/G2013*100-100)</f>
        <v/>
      </c>
    </row>
    <row customHeight="1" ht="14.4" r="2023" s="106" spans="1:21">
      <c r="B2023" s="153" t="s">
        <v>541</v>
      </c>
      <c r="C2023" s="153" t="n">
        <v>247282</v>
      </c>
      <c r="D2023" s="157" t="n">
        <v>14291.2505</v>
      </c>
      <c r="E2023" s="153" t="n">
        <v>262892</v>
      </c>
      <c r="F2023" s="157" t="n">
        <v>15201.8906</v>
      </c>
      <c r="G2023" s="153" t="n">
        <v>1176862</v>
      </c>
      <c r="H2023" s="157" t="n">
        <v>71706.6064</v>
      </c>
      <c r="I2023" s="161">
        <f>SUM(D2023-F2023)</f>
        <v/>
      </c>
      <c r="J2023" s="161">
        <f>SUM(G2023/G2014*100-100)</f>
        <v/>
      </c>
    </row>
    <row customHeight="1" ht="14.4" r="2024" s="106" spans="1:21">
      <c r="B2024" s="153" t="s">
        <v>542</v>
      </c>
      <c r="C2024" s="153" t="n">
        <v>87630</v>
      </c>
      <c r="D2024" s="157" t="n">
        <v>4613.3171</v>
      </c>
      <c r="E2024" s="153" t="n">
        <v>82290</v>
      </c>
      <c r="F2024" s="157" t="n">
        <v>4319.3692</v>
      </c>
      <c r="G2024" s="153" t="n">
        <v>1090648</v>
      </c>
      <c r="H2024" s="157" t="n">
        <v>54616.3684</v>
      </c>
      <c r="I2024" s="161">
        <f>SUM(D2024-F2024)</f>
        <v/>
      </c>
      <c r="J2024" s="161">
        <f>SUM(G2024/G2015*100-100)</f>
        <v/>
      </c>
    </row>
    <row customHeight="1" ht="14.4" r="2025" s="106" spans="1:21">
      <c r="B2025" s="153" t="s">
        <v>543</v>
      </c>
      <c r="C2025" s="153" t="n">
        <v>47739</v>
      </c>
      <c r="D2025" s="157" t="n">
        <v>2515.7027</v>
      </c>
      <c r="E2025" s="153" t="n">
        <v>47784</v>
      </c>
      <c r="F2025" s="157" t="n">
        <v>2521.4624</v>
      </c>
      <c r="G2025" s="153" t="n">
        <v>116330</v>
      </c>
      <c r="H2025" s="157" t="n">
        <v>6081.5735</v>
      </c>
      <c r="I2025" s="161">
        <f>SUM(D2025-F2025)</f>
        <v/>
      </c>
      <c r="J2025" s="161">
        <f>SUM(G2025/G2016*100-100)</f>
        <v/>
      </c>
    </row>
    <row customHeight="1" ht="14.4" r="2026" s="106" spans="1:21">
      <c r="C2026" s="105">
        <f>SUM(C2022:C2025)</f>
        <v/>
      </c>
      <c r="D2026" s="105">
        <f>SUM(D2022:D2025)</f>
        <v/>
      </c>
      <c r="E2026" s="105">
        <f>SUM(E2022:E2025)</f>
        <v/>
      </c>
      <c r="F2026" s="105">
        <f>SUM(F2022:F2025)</f>
        <v/>
      </c>
      <c r="G2026" s="105">
        <f>SUM(G2022:G2025)</f>
        <v/>
      </c>
      <c r="H2026" s="105">
        <f>SUM(H2022:H2025)</f>
        <v/>
      </c>
      <c r="I2026" s="161">
        <f>SUM(D2026-F2026)</f>
        <v/>
      </c>
      <c r="J2026" s="161">
        <f>SUM(G2026/G2017*100-100)</f>
        <v/>
      </c>
    </row>
    <row customHeight="1" ht="14.4" r="2028" s="106" spans="1:21">
      <c r="B2028" s="151" t="s">
        <v>776</v>
      </c>
    </row>
    <row customHeight="1" ht="14.4" r="2029" s="106" spans="1:21">
      <c r="B2029" s="153" t="n"/>
      <c r="C2029" s="154" t="s">
        <v>529</v>
      </c>
      <c r="E2029" s="154" t="s">
        <v>530</v>
      </c>
      <c r="G2029" s="154" t="s">
        <v>531</v>
      </c>
      <c r="I2029" s="161" t="n"/>
      <c r="J2029" s="162" t="n"/>
    </row>
    <row customHeight="1" ht="28.8" r="2030" s="106" spans="1:21">
      <c r="B2030" s="153" t="n"/>
      <c r="C2030" s="155" t="s">
        <v>533</v>
      </c>
      <c r="D2030" s="155" t="s">
        <v>534</v>
      </c>
      <c r="E2030" s="155" t="s">
        <v>533</v>
      </c>
      <c r="F2030" s="155" t="s">
        <v>534</v>
      </c>
      <c r="G2030" s="155" t="s">
        <v>533</v>
      </c>
      <c r="H2030" s="155" t="s">
        <v>534</v>
      </c>
      <c r="I2030" s="163" t="s">
        <v>535</v>
      </c>
      <c r="J2030" s="163" t="s">
        <v>536</v>
      </c>
    </row>
    <row customHeight="1" ht="14.4" r="2031" s="106" spans="1:21">
      <c r="B2031" s="153" t="s">
        <v>540</v>
      </c>
      <c r="C2031" s="153" t="n">
        <v>24116</v>
      </c>
      <c r="D2031" s="157" t="n">
        <v>1404.9872</v>
      </c>
      <c r="E2031" s="153" t="n">
        <v>31855</v>
      </c>
      <c r="F2031" s="157" t="n">
        <v>1902.1591</v>
      </c>
      <c r="G2031" s="153" t="n">
        <v>227898</v>
      </c>
      <c r="H2031" s="157" t="n">
        <v>13663.8888</v>
      </c>
      <c r="I2031" s="161">
        <f>SUM(D2031-F2031)</f>
        <v/>
      </c>
      <c r="J2031" s="161">
        <f>SUM(G2031/G2022*100-100)</f>
        <v/>
      </c>
    </row>
    <row customHeight="1" ht="14.4" r="2032" s="106" spans="1:21">
      <c r="B2032" s="153" t="s">
        <v>541</v>
      </c>
      <c r="C2032" s="153" t="n">
        <v>354658</v>
      </c>
      <c r="D2032" s="157" t="n">
        <v>20335.4827</v>
      </c>
      <c r="E2032" s="153" t="n">
        <v>360655</v>
      </c>
      <c r="F2032" s="157" t="n">
        <v>20725.5527</v>
      </c>
      <c r="G2032" s="153" t="n">
        <v>1214346</v>
      </c>
      <c r="H2032" s="157" t="n">
        <v>73843.7509</v>
      </c>
      <c r="I2032" s="161">
        <f>SUM(D2032-F2032)</f>
        <v/>
      </c>
      <c r="J2032" s="161">
        <f>SUM(G2032/G2023*100-100)</f>
        <v/>
      </c>
    </row>
    <row customHeight="1" ht="14.4" r="2033" s="106" spans="1:21">
      <c r="B2033" s="153" t="s">
        <v>542</v>
      </c>
      <c r="C2033" s="153" t="n">
        <v>90974</v>
      </c>
      <c r="D2033" s="157" t="n">
        <v>4706.6518</v>
      </c>
      <c r="E2033" s="153" t="n">
        <v>82451</v>
      </c>
      <c r="F2033" s="157" t="n">
        <v>4358.8673</v>
      </c>
      <c r="G2033" s="153" t="n">
        <v>1092629</v>
      </c>
      <c r="H2033" s="157" t="n">
        <v>54641.3718</v>
      </c>
      <c r="I2033" s="161">
        <f>SUM(D2033-F2033)</f>
        <v/>
      </c>
      <c r="J2033" s="161">
        <f>SUM(G2033/G2024*100-100)</f>
        <v/>
      </c>
    </row>
    <row customHeight="1" ht="14.4" r="2034" s="106" spans="1:21">
      <c r="B2034" s="153" t="s">
        <v>543</v>
      </c>
      <c r="C2034" s="153" t="n">
        <v>58622</v>
      </c>
      <c r="D2034" s="157" t="n">
        <v>3173.0898</v>
      </c>
      <c r="E2034" s="153" t="n">
        <v>58364</v>
      </c>
      <c r="F2034" s="157" t="n">
        <v>3139.5806</v>
      </c>
      <c r="G2034" s="153" t="n">
        <v>119178</v>
      </c>
      <c r="H2034" s="157" t="n">
        <v>6230.1848</v>
      </c>
      <c r="I2034" s="161">
        <f>SUM(D2034-F2034)</f>
        <v/>
      </c>
      <c r="J2034" s="161">
        <f>SUM(G2034/G2025*100-100)</f>
        <v/>
      </c>
    </row>
    <row customHeight="1" ht="14.4" r="2035" s="106" spans="1:21">
      <c r="C2035" s="105">
        <f>SUM(C2031:C2034)</f>
        <v/>
      </c>
      <c r="D2035" s="105">
        <f>SUM(D2031:D2034)</f>
        <v/>
      </c>
      <c r="E2035" s="105">
        <f>SUM(E2031:E2034)</f>
        <v/>
      </c>
      <c r="F2035" s="105">
        <f>SUM(F2031:F2034)</f>
        <v/>
      </c>
      <c r="G2035" s="105">
        <f>SUM(G2031:G2034)</f>
        <v/>
      </c>
      <c r="H2035" s="105">
        <f>SUM(H2031:H2034)</f>
        <v/>
      </c>
      <c r="I2035" s="161">
        <f>SUM(D2035-F2035)</f>
        <v/>
      </c>
      <c r="J2035" s="161">
        <f>SUM(G2035/G2026*100-100)</f>
        <v/>
      </c>
    </row>
    <row customHeight="1" ht="14.4" r="2037" s="106" spans="1:21">
      <c r="B2037" s="151" t="s">
        <v>777</v>
      </c>
    </row>
    <row customHeight="1" ht="14.4" r="2038" s="106" spans="1:21">
      <c r="B2038" s="153" t="n"/>
      <c r="C2038" s="154" t="s">
        <v>529</v>
      </c>
      <c r="E2038" s="154" t="s">
        <v>530</v>
      </c>
      <c r="G2038" s="154" t="s">
        <v>531</v>
      </c>
      <c r="I2038" s="161" t="n"/>
      <c r="J2038" s="162" t="n"/>
    </row>
    <row customHeight="1" ht="28.8" r="2039" s="106" spans="1:21">
      <c r="B2039" s="153" t="n"/>
      <c r="C2039" s="155" t="s">
        <v>533</v>
      </c>
      <c r="D2039" s="155" t="s">
        <v>534</v>
      </c>
      <c r="E2039" s="155" t="s">
        <v>533</v>
      </c>
      <c r="F2039" s="155" t="s">
        <v>534</v>
      </c>
      <c r="G2039" s="155" t="s">
        <v>533</v>
      </c>
      <c r="H2039" s="155" t="s">
        <v>534</v>
      </c>
      <c r="I2039" s="163" t="s">
        <v>535</v>
      </c>
      <c r="J2039" s="163" t="s">
        <v>536</v>
      </c>
    </row>
    <row customHeight="1" ht="14.4" r="2040" s="106" spans="1:21">
      <c r="B2040" s="153" t="s">
        <v>540</v>
      </c>
      <c r="C2040" s="153" t="n">
        <v>37493</v>
      </c>
      <c r="D2040" s="157" t="n">
        <v>2249.5729</v>
      </c>
      <c r="E2040" s="153" t="n">
        <v>32677</v>
      </c>
      <c r="F2040" s="157" t="n">
        <v>1929.5131</v>
      </c>
      <c r="G2040" s="153" t="n">
        <v>235142</v>
      </c>
      <c r="H2040" s="157" t="n">
        <v>14251.9769</v>
      </c>
      <c r="I2040" s="161">
        <f>SUM(D2040-F2040)</f>
        <v/>
      </c>
      <c r="J2040" s="161">
        <f>SUM(G2040/G2031*100-100)</f>
        <v/>
      </c>
    </row>
    <row customHeight="1" ht="14.4" r="2041" s="106" spans="1:21">
      <c r="B2041" s="153" t="s">
        <v>541</v>
      </c>
      <c r="C2041" s="153" t="n">
        <v>410695</v>
      </c>
      <c r="D2041" s="157" t="n">
        <v>23700.3767</v>
      </c>
      <c r="E2041" s="153" t="n">
        <v>398147</v>
      </c>
      <c r="F2041" s="157" t="n">
        <v>23055.0003</v>
      </c>
      <c r="G2041" s="153" t="n">
        <v>1250298</v>
      </c>
      <c r="H2041" s="157" t="n">
        <v>76649.2917</v>
      </c>
      <c r="I2041" s="161">
        <f>SUM(D2041-F2041)</f>
        <v/>
      </c>
      <c r="J2041" s="161">
        <f>SUM(G2041/G2032*100-100)</f>
        <v/>
      </c>
    </row>
    <row customHeight="1" ht="14.4" r="2042" s="106" spans="1:21">
      <c r="B2042" s="153" t="s">
        <v>542</v>
      </c>
      <c r="C2042" s="153" t="n">
        <v>110939</v>
      </c>
      <c r="D2042" s="157" t="n">
        <v>5743.5266</v>
      </c>
      <c r="E2042" s="153" t="n">
        <v>101487</v>
      </c>
      <c r="F2042" s="157" t="n">
        <v>5381.2436</v>
      </c>
      <c r="G2042" s="153" t="n">
        <v>1085037</v>
      </c>
      <c r="H2042" s="157" t="n">
        <v>54882.2768</v>
      </c>
      <c r="I2042" s="161">
        <f>SUM(D2042-F2042)</f>
        <v/>
      </c>
      <c r="J2042" s="161">
        <f>SUM(G2042/G2033*100-100)</f>
        <v/>
      </c>
    </row>
    <row customHeight="1" ht="14.4" r="2043" s="106" spans="1:21">
      <c r="B2043" s="153" t="s">
        <v>543</v>
      </c>
      <c r="C2043" s="153" t="n">
        <v>73288</v>
      </c>
      <c r="D2043" s="157" t="n">
        <v>4005.5306</v>
      </c>
      <c r="E2043" s="153" t="n">
        <v>76459</v>
      </c>
      <c r="F2043" s="157" t="n">
        <v>4203.925</v>
      </c>
      <c r="G2043" s="153" t="n">
        <v>124637</v>
      </c>
      <c r="H2043" s="157" t="n">
        <v>6662.0955</v>
      </c>
      <c r="I2043" s="161">
        <f>SUM(D2043-F2043)</f>
        <v/>
      </c>
      <c r="J2043" s="161">
        <f>SUM(G2043/G2034*100-100)</f>
        <v/>
      </c>
    </row>
    <row customHeight="1" ht="14.4" r="2044" s="106" spans="1:21">
      <c r="C2044" s="105">
        <f>SUM(C2040:C2043)</f>
        <v/>
      </c>
      <c r="D2044" s="105">
        <f>SUM(D2040:D2043)</f>
        <v/>
      </c>
      <c r="E2044" s="105">
        <f>SUM(E2040:E2043)</f>
        <v/>
      </c>
      <c r="F2044" s="105">
        <f>SUM(F2040:F2043)</f>
        <v/>
      </c>
      <c r="G2044" s="105">
        <f>SUM(G2040:G2043)</f>
        <v/>
      </c>
      <c r="H2044" s="105">
        <f>SUM(H2040:H2043)</f>
        <v/>
      </c>
      <c r="I2044" s="161">
        <f>SUM(D2044-F2044)</f>
        <v/>
      </c>
      <c r="J2044" s="161">
        <f>SUM(G2044/G2035*100-100)</f>
        <v/>
      </c>
    </row>
    <row customHeight="1" ht="14.4" r="2046" s="106" spans="1:21">
      <c r="B2046" s="105" t="s">
        <v>778</v>
      </c>
    </row>
    <row customHeight="1" ht="14.4" r="2047" s="106" spans="1:21">
      <c r="C2047" s="105" t="s">
        <v>529</v>
      </c>
      <c r="E2047" s="105" t="s">
        <v>530</v>
      </c>
      <c r="G2047" s="105" t="s">
        <v>531</v>
      </c>
      <c r="I2047" s="161" t="n"/>
      <c r="J2047" s="162" t="n"/>
    </row>
    <row customHeight="1" ht="14.4" r="2048" s="106" spans="1:21">
      <c r="C2048" s="105" t="s">
        <v>533</v>
      </c>
      <c r="D2048" s="105" t="s">
        <v>534</v>
      </c>
      <c r="E2048" s="105" t="s">
        <v>533</v>
      </c>
      <c r="F2048" s="105" t="s">
        <v>534</v>
      </c>
      <c r="G2048" s="105" t="s">
        <v>533</v>
      </c>
      <c r="H2048" s="105" t="s">
        <v>534</v>
      </c>
      <c r="I2048" s="163" t="s">
        <v>535</v>
      </c>
      <c r="J2048" s="163" t="s">
        <v>536</v>
      </c>
    </row>
    <row customHeight="1" ht="14.4" r="2049" s="106" spans="1:21">
      <c r="B2049" s="105" t="s">
        <v>540</v>
      </c>
      <c r="C2049" s="105" t="n">
        <v>81801</v>
      </c>
      <c r="D2049" s="105" t="n">
        <v>4727.31</v>
      </c>
      <c r="E2049" s="105" t="n">
        <v>112415</v>
      </c>
      <c r="F2049" s="105" t="n">
        <v>6495.24</v>
      </c>
      <c r="G2049" s="105" t="n">
        <v>203874</v>
      </c>
      <c r="H2049" s="105" t="n">
        <v>12039.52</v>
      </c>
      <c r="I2049" s="161">
        <f>SUM(D2049-F2049)</f>
        <v/>
      </c>
      <c r="J2049" s="161">
        <f>SUM(G2049/G2040*100-100)</f>
        <v/>
      </c>
    </row>
    <row customHeight="1" ht="14.4" r="2050" s="106" spans="1:21">
      <c r="B2050" s="105" t="s">
        <v>541</v>
      </c>
      <c r="C2050" s="105" t="n">
        <v>1088719</v>
      </c>
      <c r="D2050" s="105" t="n">
        <v>63259.09</v>
      </c>
      <c r="E2050" s="105" t="n">
        <v>1042389</v>
      </c>
      <c r="F2050" s="105" t="n">
        <v>60566.93</v>
      </c>
      <c r="G2050" s="105" t="n">
        <v>1254343</v>
      </c>
      <c r="H2050" s="105" t="n">
        <v>75207.33</v>
      </c>
      <c r="I2050" s="161">
        <f>SUM(D2050-F2050)</f>
        <v/>
      </c>
      <c r="J2050" s="161">
        <f>SUM(G2050/G2041*100-100)</f>
        <v/>
      </c>
    </row>
    <row customHeight="1" ht="14.4" r="2051" s="106" spans="1:21">
      <c r="B2051" s="105" t="s">
        <v>542</v>
      </c>
      <c r="C2051" s="105" t="n">
        <v>212150</v>
      </c>
      <c r="D2051" s="105" t="n">
        <v>10739.92</v>
      </c>
      <c r="E2051" s="105" t="n">
        <v>206080</v>
      </c>
      <c r="F2051" s="105" t="n">
        <v>10725.65</v>
      </c>
      <c r="G2051" s="105" t="n">
        <v>1076625</v>
      </c>
      <c r="H2051" s="105" t="n">
        <v>53377.41</v>
      </c>
      <c r="I2051" s="161">
        <f>SUM(D2051-F2051)</f>
        <v/>
      </c>
      <c r="J2051" s="161">
        <f>SUM(G2051/G2042*100-100)</f>
        <v/>
      </c>
    </row>
    <row customHeight="1" ht="14.4" r="2052" s="106" spans="1:21">
      <c r="B2052" s="105" t="s">
        <v>543</v>
      </c>
      <c r="C2052" s="105" t="n">
        <v>186703</v>
      </c>
      <c r="D2052" s="105" t="n">
        <v>9798.41</v>
      </c>
      <c r="E2052" s="105" t="n">
        <v>193766</v>
      </c>
      <c r="F2052" s="105" t="n">
        <v>10170.24</v>
      </c>
      <c r="G2052" s="105" t="n">
        <v>132348</v>
      </c>
      <c r="H2052" s="105" t="n">
        <v>6820.05</v>
      </c>
      <c r="I2052" s="161">
        <f>SUM(D2052-F2052)</f>
        <v/>
      </c>
      <c r="J2052" s="161">
        <f>SUM(G2052/G2043*100-100)</f>
        <v/>
      </c>
    </row>
    <row customHeight="1" ht="14.4" r="2053" s="106" spans="1:21">
      <c r="C2053" s="105">
        <f>SUM(C2049:C2052)</f>
        <v/>
      </c>
      <c r="D2053" s="105">
        <f>SUM(D2049:D2052)</f>
        <v/>
      </c>
      <c r="E2053" s="105">
        <f>SUM(E2049:E2052)</f>
        <v/>
      </c>
      <c r="F2053" s="105">
        <f>SUM(F2049:F2052)</f>
        <v/>
      </c>
      <c r="G2053" s="105">
        <f>SUM(G2049:G2052)</f>
        <v/>
      </c>
      <c r="H2053" s="105">
        <f>SUM(H2049:H2052)</f>
        <v/>
      </c>
      <c r="I2053" s="161">
        <f>SUM(D2053-F2053)</f>
        <v/>
      </c>
      <c r="J2053" s="161">
        <f>SUM(G2053/G2044*100-100)</f>
        <v/>
      </c>
    </row>
    <row customHeight="1" ht="14.4" r="2055" s="106" spans="1:21">
      <c r="B2055" s="105" t="s">
        <v>779</v>
      </c>
    </row>
    <row customHeight="1" ht="14.4" r="2056" s="106" spans="1:21">
      <c r="C2056" s="105" t="s">
        <v>529</v>
      </c>
      <c r="E2056" s="105" t="s">
        <v>530</v>
      </c>
      <c r="G2056" s="105" t="s">
        <v>531</v>
      </c>
      <c r="I2056" s="161" t="n"/>
      <c r="J2056" s="162" t="n"/>
    </row>
    <row customHeight="1" ht="14.4" r="2057" s="106" spans="1:21">
      <c r="C2057" s="105" t="s">
        <v>533</v>
      </c>
      <c r="D2057" s="105" t="s">
        <v>534</v>
      </c>
      <c r="E2057" s="105" t="s">
        <v>533</v>
      </c>
      <c r="F2057" s="105" t="s">
        <v>534</v>
      </c>
      <c r="G2057" s="105" t="s">
        <v>533</v>
      </c>
      <c r="H2057" s="105" t="s">
        <v>534</v>
      </c>
      <c r="I2057" s="163" t="s">
        <v>535</v>
      </c>
      <c r="J2057" s="163" t="s">
        <v>536</v>
      </c>
    </row>
    <row customHeight="1" ht="14.4" r="2058" s="106" spans="1:21">
      <c r="B2058" s="105" t="s">
        <v>540</v>
      </c>
      <c r="C2058" s="105" t="n">
        <v>76416</v>
      </c>
      <c r="D2058" s="105" t="n">
        <v>4584.07</v>
      </c>
      <c r="E2058" s="105" t="n">
        <v>81238</v>
      </c>
      <c r="F2058" s="105" t="n">
        <v>4871.48</v>
      </c>
      <c r="G2058" s="105" t="n">
        <v>233598</v>
      </c>
      <c r="H2058" s="105" t="n">
        <v>13976.97</v>
      </c>
      <c r="I2058" s="161">
        <f>SUM(D2058-F2058)</f>
        <v/>
      </c>
      <c r="J2058" s="161">
        <f>SUM(G2058/G2049*100-100)</f>
        <v/>
      </c>
    </row>
    <row customHeight="1" ht="14.4" r="2059" s="106" spans="1:21">
      <c r="B2059" s="105" t="s">
        <v>541</v>
      </c>
      <c r="C2059" s="105" t="n">
        <v>492210</v>
      </c>
      <c r="D2059" s="105" t="n">
        <v>28804.35</v>
      </c>
      <c r="E2059" s="105" t="n">
        <v>498619</v>
      </c>
      <c r="F2059" s="105" t="n">
        <v>29208.08</v>
      </c>
      <c r="G2059" s="105" t="n">
        <v>1265145</v>
      </c>
      <c r="H2059" s="105" t="n">
        <v>75982.50999999999</v>
      </c>
      <c r="I2059" s="161">
        <f>SUM(D2059-F2059)</f>
        <v/>
      </c>
      <c r="J2059" s="161">
        <f>SUM(G2059/G2050*100-100)</f>
        <v/>
      </c>
    </row>
    <row customHeight="1" ht="14.4" r="2060" s="106" spans="1:21">
      <c r="B2060" s="105" t="s">
        <v>542</v>
      </c>
      <c r="C2060" s="105" t="n">
        <v>330322</v>
      </c>
      <c r="D2060" s="105" t="n">
        <v>17505.57</v>
      </c>
      <c r="E2060" s="105" t="n">
        <v>317454</v>
      </c>
      <c r="F2060" s="105" t="n">
        <v>17444.99</v>
      </c>
      <c r="G2060" s="105" t="n">
        <v>1072869</v>
      </c>
      <c r="H2060" s="105" t="n">
        <v>55479.37</v>
      </c>
      <c r="I2060" s="161">
        <f>SUM(D2060-F2060)</f>
        <v/>
      </c>
      <c r="J2060" s="161">
        <f>SUM(G2060/G2051*100-100)</f>
        <v/>
      </c>
    </row>
    <row customHeight="1" ht="14.4" r="2061" s="106" spans="1:21">
      <c r="B2061" s="105" t="s">
        <v>543</v>
      </c>
      <c r="C2061" s="105" t="n">
        <v>79413</v>
      </c>
      <c r="D2061" s="105" t="n">
        <v>4136.27</v>
      </c>
      <c r="E2061" s="105" t="n">
        <v>82311</v>
      </c>
      <c r="F2061" s="105" t="n">
        <v>4273.06</v>
      </c>
      <c r="G2061" s="105" t="n">
        <v>131134</v>
      </c>
      <c r="H2061" s="105" t="n">
        <v>6809.05</v>
      </c>
      <c r="I2061" s="161">
        <f>SUM(D2061-F2061)</f>
        <v/>
      </c>
      <c r="J2061" s="161">
        <f>SUM(G2061/G2052*100-100)</f>
        <v/>
      </c>
    </row>
    <row customHeight="1" ht="14.4" r="2062" s="106" spans="1:21">
      <c r="C2062" s="105">
        <f>SUM(C2058:C2061)</f>
        <v/>
      </c>
      <c r="D2062" s="105">
        <f>SUM(D2058:D2061)</f>
        <v/>
      </c>
      <c r="E2062" s="105">
        <f>SUM(E2058:E2061)</f>
        <v/>
      </c>
      <c r="F2062" s="105">
        <f>SUM(F2058:F2061)</f>
        <v/>
      </c>
      <c r="G2062" s="105">
        <f>SUM(G2058:G2061)</f>
        <v/>
      </c>
      <c r="H2062" s="105">
        <f>SUM(H2058:H2061)</f>
        <v/>
      </c>
      <c r="I2062" s="161">
        <f>SUM(D2062-F2062)</f>
        <v/>
      </c>
      <c r="J2062" s="161">
        <f>SUM(G2062/G2053*100-100)</f>
        <v/>
      </c>
    </row>
    <row customHeight="1" ht="14.4" r="2064" s="106" spans="1:21">
      <c r="B2064" s="151" t="s">
        <v>780</v>
      </c>
    </row>
    <row customHeight="1" ht="14.4" r="2065" s="106" spans="1:21">
      <c r="B2065" s="153" t="n"/>
      <c r="C2065" s="154" t="s">
        <v>529</v>
      </c>
      <c r="E2065" s="154" t="s">
        <v>530</v>
      </c>
      <c r="G2065" s="154" t="s">
        <v>531</v>
      </c>
      <c r="I2065" s="161" t="n"/>
      <c r="J2065" s="162" t="n"/>
    </row>
    <row customHeight="1" ht="28.8" r="2066" s="106" spans="1:21">
      <c r="B2066" s="153" t="n"/>
      <c r="C2066" s="155" t="s">
        <v>533</v>
      </c>
      <c r="D2066" s="155" t="s">
        <v>534</v>
      </c>
      <c r="E2066" s="155" t="s">
        <v>533</v>
      </c>
      <c r="F2066" s="155" t="s">
        <v>534</v>
      </c>
      <c r="G2066" s="155" t="s">
        <v>533</v>
      </c>
      <c r="H2066" s="155" t="s">
        <v>534</v>
      </c>
      <c r="I2066" s="163" t="s">
        <v>535</v>
      </c>
      <c r="J2066" s="163" t="s">
        <v>536</v>
      </c>
    </row>
    <row customHeight="1" ht="14.4" r="2067" s="106" spans="1:21">
      <c r="B2067" s="153" t="s">
        <v>540</v>
      </c>
      <c r="C2067" s="153" t="n">
        <v>90913</v>
      </c>
      <c r="D2067" s="157" t="n">
        <v>5481.5741</v>
      </c>
      <c r="E2067" s="153" t="n">
        <v>103244</v>
      </c>
      <c r="F2067" s="157" t="n">
        <v>6273.5193</v>
      </c>
      <c r="G2067" s="153" t="n">
        <v>251385</v>
      </c>
      <c r="H2067" s="157" t="n">
        <v>15342.2273</v>
      </c>
      <c r="I2067" s="161">
        <f>SUM(D2067-F2067)</f>
        <v/>
      </c>
      <c r="J2067" s="161">
        <f>SUM(G2067/G2058*100-100)</f>
        <v/>
      </c>
    </row>
    <row customHeight="1" ht="14.4" r="2068" s="106" spans="1:21">
      <c r="B2068" s="153" t="s">
        <v>541</v>
      </c>
      <c r="C2068" s="153" t="n">
        <v>400723</v>
      </c>
      <c r="D2068" s="157" t="n">
        <v>23410.3445</v>
      </c>
      <c r="E2068" s="153" t="n">
        <v>377507</v>
      </c>
      <c r="F2068" s="157" t="n">
        <v>22006.5893</v>
      </c>
      <c r="G2068" s="153" t="n">
        <v>1290032</v>
      </c>
      <c r="H2068" s="157" t="n">
        <v>77800.128</v>
      </c>
      <c r="I2068" s="161">
        <f>SUM(D2068-F2068)</f>
        <v/>
      </c>
      <c r="J2068" s="161">
        <f>SUM(G2068/G2059*100-100)</f>
        <v/>
      </c>
    </row>
    <row customHeight="1" ht="14.4" r="2069" s="106" spans="1:21">
      <c r="B2069" s="153" t="s">
        <v>542</v>
      </c>
      <c r="C2069" s="153" t="n">
        <v>357041</v>
      </c>
      <c r="D2069" s="157" t="n">
        <v>18766.6663</v>
      </c>
      <c r="E2069" s="153" t="n">
        <v>351146</v>
      </c>
      <c r="F2069" s="157" t="n">
        <v>19075.7239</v>
      </c>
      <c r="G2069" s="153" t="n">
        <v>1038382</v>
      </c>
      <c r="H2069" s="157" t="n">
        <v>56040.6668</v>
      </c>
      <c r="I2069" s="161">
        <f>SUM(D2069-F2069)</f>
        <v/>
      </c>
      <c r="J2069" s="161">
        <f>SUM(G2069/G2060*100-100)</f>
        <v/>
      </c>
    </row>
    <row customHeight="1" ht="14.4" r="2070" s="106" spans="1:21">
      <c r="B2070" s="153" t="s">
        <v>543</v>
      </c>
      <c r="C2070" s="153" t="n">
        <v>59246</v>
      </c>
      <c r="D2070" s="157" t="n">
        <v>3063.9473</v>
      </c>
      <c r="E2070" s="153" t="n">
        <v>59818</v>
      </c>
      <c r="F2070" s="157" t="n">
        <v>3098.4305</v>
      </c>
      <c r="G2070" s="153" t="n">
        <v>133908</v>
      </c>
      <c r="H2070" s="157" t="n">
        <v>6966.8322</v>
      </c>
      <c r="I2070" s="161">
        <f>SUM(D2070-F2070)</f>
        <v/>
      </c>
      <c r="J2070" s="161">
        <f>SUM(G2070/G2061*100-100)</f>
        <v/>
      </c>
    </row>
    <row customHeight="1" ht="14.4" r="2071" s="106" spans="1:21">
      <c r="C2071" s="105">
        <f>SUM(C2067:C2070)</f>
        <v/>
      </c>
      <c r="D2071" s="105">
        <f>SUM(D2067:D2070)</f>
        <v/>
      </c>
      <c r="E2071" s="105">
        <f>SUM(E2067:E2070)</f>
        <v/>
      </c>
      <c r="F2071" s="105">
        <f>SUM(F2067:F2070)</f>
        <v/>
      </c>
      <c r="G2071" s="105">
        <f>SUM(G2067:G2070)</f>
        <v/>
      </c>
      <c r="H2071" s="105">
        <f>SUM(H2067:H2070)</f>
        <v/>
      </c>
      <c r="I2071" s="161">
        <f>SUM(D2071-F2071)</f>
        <v/>
      </c>
      <c r="J2071" s="161">
        <f>SUM(G2071/G2062*100-100)</f>
        <v/>
      </c>
    </row>
    <row customHeight="1" ht="14.4" r="2073" s="106" spans="1:21">
      <c r="B2073" s="151" t="s">
        <v>781</v>
      </c>
    </row>
    <row customHeight="1" ht="14.4" r="2074" s="106" spans="1:21">
      <c r="B2074" s="153" t="n"/>
      <c r="C2074" s="154" t="s">
        <v>529</v>
      </c>
      <c r="E2074" s="154" t="s">
        <v>530</v>
      </c>
      <c r="G2074" s="154" t="s">
        <v>531</v>
      </c>
      <c r="I2074" s="161" t="n"/>
      <c r="J2074" s="162" t="n"/>
    </row>
    <row customHeight="1" ht="28.8" r="2075" s="106" spans="1:21">
      <c r="B2075" s="153" t="n"/>
      <c r="C2075" s="155" t="s">
        <v>533</v>
      </c>
      <c r="D2075" s="155" t="s">
        <v>534</v>
      </c>
      <c r="E2075" s="155" t="s">
        <v>533</v>
      </c>
      <c r="F2075" s="155" t="s">
        <v>534</v>
      </c>
      <c r="G2075" s="155" t="s">
        <v>533</v>
      </c>
      <c r="H2075" s="155" t="s">
        <v>534</v>
      </c>
      <c r="I2075" s="163" t="s">
        <v>535</v>
      </c>
      <c r="J2075" s="163" t="s">
        <v>536</v>
      </c>
    </row>
    <row customHeight="1" ht="14.4" r="2076" s="106" spans="1:21">
      <c r="B2076" s="153" t="s">
        <v>540</v>
      </c>
      <c r="C2076" s="153" t="n">
        <v>79174</v>
      </c>
      <c r="D2076" s="157" t="n">
        <v>4813.1132</v>
      </c>
      <c r="E2076" s="153" t="n">
        <v>67989</v>
      </c>
      <c r="F2076" s="157" t="n">
        <v>4129.9751</v>
      </c>
      <c r="G2076" s="153" t="n">
        <v>265836</v>
      </c>
      <c r="H2076" s="157" t="n">
        <v>16452.06</v>
      </c>
      <c r="I2076" s="161">
        <f>SUM(D2076-F2076)</f>
        <v/>
      </c>
      <c r="J2076" s="161">
        <f>SUM(G2076/G2067*100-100)</f>
        <v/>
      </c>
    </row>
    <row customHeight="1" ht="14.4" r="2077" s="106" spans="1:21">
      <c r="B2077" s="153" t="s">
        <v>541</v>
      </c>
      <c r="C2077" s="153" t="n">
        <v>448820</v>
      </c>
      <c r="D2077" s="157" t="n">
        <v>26602.384</v>
      </c>
      <c r="E2077" s="153" t="n">
        <v>438430</v>
      </c>
      <c r="F2077" s="157" t="n">
        <v>25915.915</v>
      </c>
      <c r="G2077" s="153" t="n">
        <v>1300638</v>
      </c>
      <c r="H2077" s="157" t="n">
        <v>79204.7779</v>
      </c>
      <c r="I2077" s="161">
        <f>SUM(D2077-F2077)</f>
        <v/>
      </c>
      <c r="J2077" s="161">
        <f>SUM(G2077/G2068*100-100)</f>
        <v/>
      </c>
    </row>
    <row customHeight="1" ht="14.4" r="2078" s="106" spans="1:21">
      <c r="B2078" s="153" t="s">
        <v>542</v>
      </c>
      <c r="C2078" s="153" t="n">
        <v>383001</v>
      </c>
      <c r="D2078" s="157" t="n">
        <v>21043.1268</v>
      </c>
      <c r="E2078" s="153" t="n">
        <v>364444</v>
      </c>
      <c r="F2078" s="157" t="n">
        <v>20644.2186</v>
      </c>
      <c r="G2078" s="153" t="n">
        <v>1010629</v>
      </c>
      <c r="H2078" s="157" t="n">
        <v>57162.7947</v>
      </c>
      <c r="I2078" s="161">
        <f>SUM(D2078-F2078)</f>
        <v/>
      </c>
      <c r="J2078" s="161">
        <f>SUM(G2078/G2069*100-100)</f>
        <v/>
      </c>
    </row>
    <row customHeight="1" ht="14.4" r="2079" s="106" spans="1:21">
      <c r="B2079" s="153" t="s">
        <v>543</v>
      </c>
      <c r="C2079" s="153" t="n">
        <v>55219</v>
      </c>
      <c r="D2079" s="157" t="n">
        <v>2886.0898</v>
      </c>
      <c r="E2079" s="153" t="n">
        <v>56937</v>
      </c>
      <c r="F2079" s="157" t="n">
        <v>2984.0083</v>
      </c>
      <c r="G2079" s="153" t="n">
        <v>132594</v>
      </c>
      <c r="H2079" s="157" t="n">
        <v>6977.5388</v>
      </c>
      <c r="I2079" s="161">
        <f>SUM(D2079-F2079)</f>
        <v/>
      </c>
      <c r="J2079" s="161">
        <f>SUM(G2079/G2070*100-100)</f>
        <v/>
      </c>
    </row>
    <row customHeight="1" ht="14.4" r="2080" s="106" spans="1:21">
      <c r="C2080" s="105">
        <f>SUM(C2076:C2079)</f>
        <v/>
      </c>
      <c r="D2080" s="105">
        <f>SUM(D2076:D2079)</f>
        <v/>
      </c>
      <c r="E2080" s="105">
        <f>SUM(E2076:E2079)</f>
        <v/>
      </c>
      <c r="F2080" s="105">
        <f>SUM(F2076:F2079)</f>
        <v/>
      </c>
      <c r="G2080" s="105">
        <f>SUM(G2076:G2079)</f>
        <v/>
      </c>
      <c r="H2080" s="105">
        <f>SUM(H2076:H2079)</f>
        <v/>
      </c>
      <c r="I2080" s="161">
        <f>SUM(D2080-F2080)</f>
        <v/>
      </c>
      <c r="J2080" s="161">
        <f>SUM(G2080/G2071*100-100)</f>
        <v/>
      </c>
    </row>
    <row customHeight="1" ht="14.4" r="2082" s="106" spans="1:21">
      <c r="B2082" s="151" t="s">
        <v>782</v>
      </c>
    </row>
    <row customHeight="1" ht="14.4" r="2083" s="106" spans="1:21">
      <c r="B2083" s="153" t="n"/>
      <c r="C2083" s="154" t="s">
        <v>529</v>
      </c>
      <c r="E2083" s="154" t="s">
        <v>530</v>
      </c>
      <c r="G2083" s="154" t="s">
        <v>531</v>
      </c>
      <c r="I2083" s="161" t="n"/>
      <c r="J2083" s="162" t="n"/>
    </row>
    <row customHeight="1" ht="28.8" r="2084" s="106" spans="1:21">
      <c r="B2084" s="153" t="n"/>
      <c r="C2084" s="155" t="s">
        <v>533</v>
      </c>
      <c r="D2084" s="155" t="s">
        <v>534</v>
      </c>
      <c r="E2084" s="155" t="s">
        <v>533</v>
      </c>
      <c r="F2084" s="155" t="s">
        <v>534</v>
      </c>
      <c r="G2084" s="155" t="s">
        <v>533</v>
      </c>
      <c r="H2084" s="155" t="s">
        <v>534</v>
      </c>
      <c r="I2084" s="163" t="s">
        <v>535</v>
      </c>
      <c r="J2084" s="163" t="s">
        <v>536</v>
      </c>
    </row>
    <row customHeight="1" ht="14.4" r="2085" s="106" spans="1:21">
      <c r="B2085" s="153" t="s">
        <v>540</v>
      </c>
      <c r="C2085" s="153" t="n">
        <v>128184</v>
      </c>
      <c r="D2085" s="157" t="n">
        <v>7938.5605</v>
      </c>
      <c r="E2085" s="153" t="n">
        <v>81382</v>
      </c>
      <c r="F2085" s="157" t="n">
        <v>5098.5291</v>
      </c>
      <c r="G2085" s="153" t="n">
        <v>214947</v>
      </c>
      <c r="H2085" s="157" t="n">
        <v>13659.7071</v>
      </c>
      <c r="I2085" s="161">
        <f>SUM(D2085-F2085)</f>
        <v/>
      </c>
      <c r="J2085" s="161">
        <f>SUM(G2085/G2076*100-100)</f>
        <v/>
      </c>
    </row>
    <row customHeight="1" ht="14.4" r="2086" s="106" spans="1:21">
      <c r="B2086" s="153" t="s">
        <v>541</v>
      </c>
      <c r="C2086" s="153" t="n">
        <v>1112998</v>
      </c>
      <c r="D2086" s="157" t="n">
        <v>33674.4318</v>
      </c>
      <c r="E2086" s="153" t="n">
        <v>1115758</v>
      </c>
      <c r="F2086" s="157" t="n">
        <v>31737.9003</v>
      </c>
      <c r="G2086" s="153" t="n">
        <v>669124</v>
      </c>
      <c r="H2086" s="157" t="n">
        <v>41617.1034</v>
      </c>
      <c r="I2086" s="161">
        <f>SUM(D2086-F2086)</f>
        <v/>
      </c>
      <c r="J2086" s="161">
        <f>SUM(G2086/G2077*100-100)</f>
        <v/>
      </c>
    </row>
    <row customHeight="1" ht="14.4" r="2087" s="106" spans="1:21">
      <c r="B2087" s="153" t="s">
        <v>542</v>
      </c>
      <c r="C2087" s="153" t="n">
        <v>332274</v>
      </c>
      <c r="D2087" s="157" t="n">
        <v>18694.08</v>
      </c>
      <c r="E2087" s="153" t="n">
        <v>320222</v>
      </c>
      <c r="F2087" s="157" t="n">
        <v>18468.2176</v>
      </c>
      <c r="G2087" s="153" t="n">
        <v>751325</v>
      </c>
      <c r="H2087" s="157" t="n">
        <v>46339.1073</v>
      </c>
      <c r="I2087" s="161">
        <f>SUM(D2087-F2087)</f>
        <v/>
      </c>
      <c r="J2087" s="161">
        <f>SUM(G2087/G2078*100-100)</f>
        <v/>
      </c>
    </row>
    <row customHeight="1" ht="14.4" r="2088" s="106" spans="1:21">
      <c r="B2088" s="153" t="s">
        <v>543</v>
      </c>
      <c r="C2088" s="153" t="n">
        <v>51210</v>
      </c>
      <c r="D2088" s="157" t="n">
        <v>2793.3646</v>
      </c>
      <c r="E2088" s="153" t="n">
        <v>48367</v>
      </c>
      <c r="F2088" s="157" t="n">
        <v>2631.9207</v>
      </c>
      <c r="G2088" s="153" t="n">
        <v>1353</v>
      </c>
      <c r="H2088" s="157" t="n">
        <v>80.8075</v>
      </c>
      <c r="I2088" s="161">
        <f>SUM(D2088-F2088)</f>
        <v/>
      </c>
      <c r="J2088" s="161">
        <f>SUM(G2088/G2079*100-100)</f>
        <v/>
      </c>
    </row>
    <row customHeight="1" ht="14.4" r="2089" s="106" spans="1:21">
      <c r="C2089" s="105">
        <f>SUM(C2085:C2088)</f>
        <v/>
      </c>
      <c r="D2089" s="105">
        <f>SUM(D2085:D2088)</f>
        <v/>
      </c>
      <c r="E2089" s="105">
        <f>SUM(E2085:E2088)</f>
        <v/>
      </c>
      <c r="F2089" s="105">
        <f>SUM(F2085:F2088)</f>
        <v/>
      </c>
      <c r="G2089" s="105">
        <f>SUM(G2085:G2088)</f>
        <v/>
      </c>
      <c r="H2089" s="105">
        <f>SUM(H2085:H2088)</f>
        <v/>
      </c>
      <c r="I2089" s="161">
        <f>SUM(D2089-F2089)</f>
        <v/>
      </c>
      <c r="J2089" s="161">
        <f>SUM(G2089/G2080*100-100)</f>
        <v/>
      </c>
    </row>
    <row customHeight="1" ht="14.4" r="2091" s="106" spans="1:21">
      <c r="B2091" s="151" t="s">
        <v>783</v>
      </c>
    </row>
    <row customHeight="1" ht="14.4" r="2092" s="106" spans="1:21">
      <c r="B2092" s="153" t="n"/>
      <c r="C2092" s="154" t="s">
        <v>529</v>
      </c>
      <c r="E2092" s="154" t="s">
        <v>530</v>
      </c>
      <c r="G2092" s="154" t="s">
        <v>531</v>
      </c>
      <c r="I2092" s="161" t="n"/>
      <c r="J2092" s="162" t="n"/>
    </row>
    <row customHeight="1" ht="28.8" r="2093" s="106" spans="1:21">
      <c r="B2093" s="153" t="n"/>
      <c r="C2093" s="155" t="s">
        <v>533</v>
      </c>
      <c r="D2093" s="155" t="s">
        <v>534</v>
      </c>
      <c r="E2093" s="155" t="s">
        <v>533</v>
      </c>
      <c r="F2093" s="155" t="s">
        <v>534</v>
      </c>
      <c r="G2093" s="155" t="s">
        <v>533</v>
      </c>
      <c r="H2093" s="155" t="s">
        <v>534</v>
      </c>
      <c r="I2093" s="163" t="s">
        <v>535</v>
      </c>
      <c r="J2093" s="163" t="s">
        <v>536</v>
      </c>
    </row>
    <row customHeight="1" ht="14.4" r="2094" s="106" spans="1:21">
      <c r="B2094" s="153" t="s">
        <v>540</v>
      </c>
      <c r="C2094" s="153" t="n">
        <v>18311</v>
      </c>
      <c r="D2094" s="157" t="n">
        <v>1188.8543</v>
      </c>
      <c r="E2094" s="153" t="n">
        <v>14249</v>
      </c>
      <c r="F2094" s="157" t="n">
        <v>934.5383</v>
      </c>
      <c r="G2094" s="153" t="n">
        <v>221329</v>
      </c>
      <c r="H2094" s="157" t="n">
        <v>14117.609</v>
      </c>
      <c r="I2094" s="161">
        <f>SUM(D2094-F2094)</f>
        <v/>
      </c>
      <c r="J2094" s="161">
        <f>SUM(G2094/G2085*100-100)</f>
        <v/>
      </c>
    </row>
    <row customHeight="1" ht="14.4" r="2095" s="106" spans="1:21">
      <c r="B2095" s="153" t="s">
        <v>541</v>
      </c>
      <c r="C2095" s="153" t="n">
        <v>273556</v>
      </c>
      <c r="D2095" s="157" t="n">
        <v>17792.8646</v>
      </c>
      <c r="E2095" s="153" t="n">
        <v>259518</v>
      </c>
      <c r="F2095" s="157" t="n">
        <v>16891.3727</v>
      </c>
      <c r="G2095" s="153" t="n">
        <v>706172</v>
      </c>
      <c r="H2095" s="157" t="n">
        <v>44213.2895</v>
      </c>
      <c r="I2095" s="161">
        <f>SUM(D2095-F2095)</f>
        <v/>
      </c>
      <c r="J2095" s="161">
        <f>SUM(G2095/G2086*100-100)</f>
        <v/>
      </c>
    </row>
    <row customHeight="1" ht="14.4" r="2096" s="106" spans="1:21">
      <c r="B2096" s="153" t="s">
        <v>542</v>
      </c>
      <c r="C2096" s="153" t="n">
        <v>79733</v>
      </c>
      <c r="D2096" s="157" t="n">
        <v>5099.2083</v>
      </c>
      <c r="E2096" s="153" t="n">
        <v>79656</v>
      </c>
      <c r="F2096" s="157" t="n">
        <v>5080.4128</v>
      </c>
      <c r="G2096" s="153" t="n">
        <v>761764</v>
      </c>
      <c r="H2096" s="157" t="n">
        <v>47378.2849</v>
      </c>
      <c r="I2096" s="161">
        <f>SUM(D2096-F2096)</f>
        <v/>
      </c>
      <c r="J2096" s="161">
        <f>SUM(G2096/G2087*100-100)</f>
        <v/>
      </c>
    </row>
    <row customHeight="1" ht="14.4" r="2097" s="106" spans="1:21">
      <c r="B2097" s="153" t="s">
        <v>543</v>
      </c>
      <c r="C2097" s="153" t="n">
        <v>27747</v>
      </c>
      <c r="D2097" s="157" t="n">
        <v>1789.9424</v>
      </c>
      <c r="E2097" s="153" t="n">
        <v>25938</v>
      </c>
      <c r="F2097" s="157" t="n">
        <v>1675.1339</v>
      </c>
      <c r="G2097" s="153" t="n">
        <v>18680</v>
      </c>
      <c r="H2097" s="157" t="n">
        <v>1175.9777</v>
      </c>
      <c r="I2097" s="161">
        <f>SUM(D2097-F2097)</f>
        <v/>
      </c>
      <c r="J2097" s="161">
        <f>SUM(G2097/G2088*100-100)</f>
        <v/>
      </c>
    </row>
    <row customHeight="1" ht="14.4" r="2098" s="106" spans="1:21">
      <c r="C2098" s="105">
        <f>SUM(C2094:C2097)</f>
        <v/>
      </c>
      <c r="D2098" s="105">
        <f>SUM(D2094:D2097)</f>
        <v/>
      </c>
      <c r="E2098" s="105">
        <f>SUM(E2094:E2097)</f>
        <v/>
      </c>
      <c r="F2098" s="105">
        <f>SUM(F2094:F2097)</f>
        <v/>
      </c>
      <c r="G2098" s="105">
        <f>SUM(G2094:G2097)</f>
        <v/>
      </c>
      <c r="H2098" s="105">
        <f>SUM(H2094:H2097)</f>
        <v/>
      </c>
      <c r="I2098" s="161">
        <f>SUM(D2098-F2098)</f>
        <v/>
      </c>
      <c r="J2098" s="161">
        <f>SUM(G2098/G2089*100-100)</f>
        <v/>
      </c>
    </row>
    <row customHeight="1" ht="14.4" r="2100" s="106" spans="1:21">
      <c r="B2100" s="151" t="s">
        <v>784</v>
      </c>
    </row>
    <row customHeight="1" ht="14.4" r="2101" s="106" spans="1:21">
      <c r="B2101" s="153" t="n"/>
      <c r="C2101" s="154" t="s">
        <v>529</v>
      </c>
      <c r="E2101" s="154" t="s">
        <v>530</v>
      </c>
      <c r="G2101" s="154" t="s">
        <v>531</v>
      </c>
      <c r="I2101" s="161" t="n"/>
      <c r="J2101" s="162" t="n"/>
    </row>
    <row customHeight="1" ht="28.8" r="2102" s="106" spans="1:21">
      <c r="B2102" s="153" t="n"/>
      <c r="C2102" s="155" t="s">
        <v>533</v>
      </c>
      <c r="D2102" s="155" t="s">
        <v>534</v>
      </c>
      <c r="E2102" s="155" t="s">
        <v>533</v>
      </c>
      <c r="F2102" s="155" t="s">
        <v>534</v>
      </c>
      <c r="G2102" s="155" t="s">
        <v>533</v>
      </c>
      <c r="H2102" s="155" t="s">
        <v>534</v>
      </c>
      <c r="I2102" s="163" t="s">
        <v>535</v>
      </c>
      <c r="J2102" s="163" t="s">
        <v>536</v>
      </c>
    </row>
    <row customHeight="1" ht="14.4" r="2103" s="106" spans="1:21">
      <c r="B2103" s="153" t="s">
        <v>540</v>
      </c>
      <c r="C2103" s="153" t="n">
        <v>20165</v>
      </c>
      <c r="D2103" s="157" t="n">
        <v>1309.9025</v>
      </c>
      <c r="E2103" s="153" t="n">
        <v>18791</v>
      </c>
      <c r="F2103" s="157" t="n">
        <v>1234.1792</v>
      </c>
      <c r="G2103" s="153" t="n">
        <v>230103</v>
      </c>
      <c r="H2103" s="157" t="n">
        <v>14740.3181</v>
      </c>
      <c r="I2103" s="161">
        <f>SUM(D2103-F2103)</f>
        <v/>
      </c>
      <c r="J2103" s="161">
        <f>SUM(G2103/G2094*100-100)</f>
        <v/>
      </c>
    </row>
    <row customHeight="1" ht="14.4" r="2104" s="106" spans="1:21">
      <c r="B2104" s="153" t="s">
        <v>541</v>
      </c>
      <c r="C2104" s="153" t="n">
        <v>260537</v>
      </c>
      <c r="D2104" s="157" t="n">
        <v>16941.2867</v>
      </c>
      <c r="E2104" s="153" t="n">
        <v>248848</v>
      </c>
      <c r="F2104" s="157" t="n">
        <v>16207.8442</v>
      </c>
      <c r="G2104" s="153" t="n">
        <v>753058</v>
      </c>
      <c r="H2104" s="157" t="n">
        <v>47431.523</v>
      </c>
      <c r="I2104" s="161">
        <f>SUM(D2104-F2104)</f>
        <v/>
      </c>
      <c r="J2104" s="161">
        <f>SUM(G2104/G2095*100-100)</f>
        <v/>
      </c>
    </row>
    <row customHeight="1" ht="14.4" r="2105" s="106" spans="1:21">
      <c r="B2105" s="153" t="s">
        <v>542</v>
      </c>
      <c r="C2105" s="153" t="n">
        <v>71780</v>
      </c>
      <c r="D2105" s="157" t="n">
        <v>4593.3398</v>
      </c>
      <c r="E2105" s="153" t="n">
        <v>63111</v>
      </c>
      <c r="F2105" s="157" t="n">
        <v>4090.1569</v>
      </c>
      <c r="G2105" s="153" t="n">
        <v>768187</v>
      </c>
      <c r="H2105" s="157" t="n">
        <v>48266.2164</v>
      </c>
      <c r="I2105" s="161">
        <f>SUM(D2105-F2105)</f>
        <v/>
      </c>
      <c r="J2105" s="161">
        <f>SUM(G2105/G2096*100-100)</f>
        <v/>
      </c>
    </row>
    <row customHeight="1" ht="14.4" r="2106" s="106" spans="1:21">
      <c r="B2106" s="153" t="s">
        <v>543</v>
      </c>
      <c r="C2106" s="153" t="n">
        <v>35215</v>
      </c>
      <c r="D2106" s="157" t="n">
        <v>2312.8324</v>
      </c>
      <c r="E2106" s="153" t="n">
        <v>35327</v>
      </c>
      <c r="F2106" s="157" t="n">
        <v>2322.6532</v>
      </c>
      <c r="G2106" s="153" t="n">
        <v>29814</v>
      </c>
      <c r="H2106" s="157" t="n">
        <v>1916.2838</v>
      </c>
      <c r="I2106" s="161">
        <f>SUM(D2106-F2106)</f>
        <v/>
      </c>
      <c r="J2106" s="161">
        <f>SUM(G2106/G2097*100-100)</f>
        <v/>
      </c>
    </row>
    <row customHeight="1" ht="14.4" r="2107" s="106" spans="1:21">
      <c r="C2107" s="105">
        <f>SUM(C2103:C2106)</f>
        <v/>
      </c>
      <c r="D2107" s="105">
        <f>SUM(D2103:D2106)</f>
        <v/>
      </c>
      <c r="E2107" s="105">
        <f>SUM(E2103:E2106)</f>
        <v/>
      </c>
      <c r="F2107" s="105">
        <f>SUM(F2103:F2106)</f>
        <v/>
      </c>
      <c r="G2107" s="105">
        <f>SUM(G2103:G2106)</f>
        <v/>
      </c>
      <c r="H2107" s="105">
        <f>SUM(H2103:H2106)</f>
        <v/>
      </c>
      <c r="I2107" s="161">
        <f>SUM(D2107-F2107)</f>
        <v/>
      </c>
      <c r="J2107" s="161">
        <f>SUM(G2107/G2098*100-100)</f>
        <v/>
      </c>
    </row>
    <row customHeight="1" ht="14.4" r="2109" s="106" spans="1:21">
      <c r="B2109" s="151" t="s">
        <v>785</v>
      </c>
    </row>
    <row customHeight="1" ht="14.4" r="2110" s="106" spans="1:21">
      <c r="B2110" s="153" t="n"/>
      <c r="C2110" s="154" t="s">
        <v>529</v>
      </c>
      <c r="E2110" s="154" t="s">
        <v>530</v>
      </c>
      <c r="G2110" s="154" t="s">
        <v>531</v>
      </c>
      <c r="I2110" s="161" t="n"/>
      <c r="J2110" s="162" t="n"/>
    </row>
    <row customHeight="1" ht="28.8" r="2111" s="106" spans="1:21">
      <c r="B2111" s="153" t="n"/>
      <c r="C2111" s="155" t="s">
        <v>533</v>
      </c>
      <c r="D2111" s="155" t="s">
        <v>534</v>
      </c>
      <c r="E2111" s="155" t="s">
        <v>533</v>
      </c>
      <c r="F2111" s="155" t="s">
        <v>534</v>
      </c>
      <c r="G2111" s="155" t="s">
        <v>533</v>
      </c>
      <c r="H2111" s="155" t="s">
        <v>534</v>
      </c>
      <c r="I2111" s="163" t="s">
        <v>535</v>
      </c>
      <c r="J2111" s="163" t="s">
        <v>536</v>
      </c>
    </row>
    <row customHeight="1" ht="14.4" r="2112" s="106" spans="1:21">
      <c r="B2112" s="153" t="s">
        <v>540</v>
      </c>
      <c r="C2112" s="153" t="n">
        <v>17020</v>
      </c>
      <c r="D2112" s="157" t="n">
        <v>1112.126</v>
      </c>
      <c r="E2112" s="153" t="n">
        <v>15004</v>
      </c>
      <c r="F2112" s="157" t="n">
        <v>982.9924</v>
      </c>
      <c r="G2112" s="153" t="n">
        <v>233359</v>
      </c>
      <c r="H2112" s="157" t="n">
        <v>14875.0919</v>
      </c>
      <c r="I2112" s="161">
        <f>SUM(D2112-F2112)</f>
        <v/>
      </c>
      <c r="J2112" s="161">
        <f>SUM(G2112/G2103*100-100)</f>
        <v/>
      </c>
    </row>
    <row customHeight="1" ht="14.4" r="2113" s="106" spans="1:21">
      <c r="B2113" s="153" t="s">
        <v>541</v>
      </c>
      <c r="C2113" s="153" t="n">
        <v>234654</v>
      </c>
      <c r="D2113" s="157" t="n">
        <v>15374.8362</v>
      </c>
      <c r="E2113" s="153" t="n">
        <v>228550</v>
      </c>
      <c r="F2113" s="157" t="n">
        <v>14981.2614</v>
      </c>
      <c r="G2113" s="153" t="n">
        <v>788404</v>
      </c>
      <c r="H2113" s="157" t="n">
        <v>49481.1656</v>
      </c>
      <c r="I2113" s="161">
        <f>SUM(D2113-F2113)</f>
        <v/>
      </c>
      <c r="J2113" s="161">
        <f>SUM(G2113/G2104*100-100)</f>
        <v/>
      </c>
    </row>
    <row customHeight="1" ht="14.4" r="2114" s="106" spans="1:21">
      <c r="B2114" s="153" t="s">
        <v>542</v>
      </c>
      <c r="C2114" s="153" t="n">
        <v>67367</v>
      </c>
      <c r="D2114" s="157" t="n">
        <v>4317.4183</v>
      </c>
      <c r="E2114" s="153" t="n">
        <v>73006</v>
      </c>
      <c r="F2114" s="157" t="n">
        <v>4662.4833</v>
      </c>
      <c r="G2114" s="153" t="n">
        <v>778746</v>
      </c>
      <c r="H2114" s="157" t="n">
        <v>48839.0161</v>
      </c>
      <c r="I2114" s="161">
        <f>SUM(D2114-F2114)</f>
        <v/>
      </c>
      <c r="J2114" s="161">
        <f>SUM(G2114/G2105*100-100)</f>
        <v/>
      </c>
    </row>
    <row customHeight="1" ht="14.4" r="2115" s="106" spans="1:21">
      <c r="B2115" s="153" t="s">
        <v>543</v>
      </c>
      <c r="C2115" s="153" t="n">
        <v>51179</v>
      </c>
      <c r="D2115" s="157" t="n">
        <v>3054.0443</v>
      </c>
      <c r="E2115" s="153" t="n">
        <v>50886</v>
      </c>
      <c r="F2115" s="157" t="n">
        <v>3034.3234</v>
      </c>
      <c r="G2115" s="153" t="n">
        <v>39659</v>
      </c>
      <c r="H2115" s="157" t="n">
        <v>2527.9658</v>
      </c>
      <c r="I2115" s="161">
        <f>SUM(D2115-F2115)</f>
        <v/>
      </c>
      <c r="J2115" s="161">
        <f>SUM(G2115/G2106*100-100)</f>
        <v/>
      </c>
    </row>
    <row customHeight="1" ht="14.4" r="2116" s="106" spans="1:21">
      <c r="C2116" s="105">
        <f>SUM(C2112:C2115)</f>
        <v/>
      </c>
      <c r="D2116" s="105">
        <f>SUM(D2112:D2115)</f>
        <v/>
      </c>
      <c r="E2116" s="105">
        <f>SUM(E2112:E2115)</f>
        <v/>
      </c>
      <c r="F2116" s="105">
        <f>SUM(F2112:F2115)</f>
        <v/>
      </c>
      <c r="G2116" s="105">
        <f>SUM(G2112:G2115)</f>
        <v/>
      </c>
      <c r="H2116" s="105">
        <f>SUM(H2112:H2115)</f>
        <v/>
      </c>
      <c r="I2116" s="161">
        <f>SUM(D2116-F2116)</f>
        <v/>
      </c>
      <c r="J2116" s="161">
        <f>SUM(G2116/G2107*100-100)</f>
        <v/>
      </c>
    </row>
    <row customHeight="1" ht="14.4" r="2118" s="106" spans="1:21">
      <c r="B2118" s="151" t="s">
        <v>786</v>
      </c>
    </row>
    <row customHeight="1" ht="14.4" r="2119" s="106" spans="1:21">
      <c r="B2119" s="153" t="n"/>
      <c r="C2119" s="154" t="s">
        <v>529</v>
      </c>
      <c r="E2119" s="154" t="s">
        <v>530</v>
      </c>
      <c r="G2119" s="154" t="s">
        <v>531</v>
      </c>
      <c r="I2119" s="161" t="n"/>
      <c r="J2119" s="162" t="n"/>
    </row>
    <row customHeight="1" ht="28.8" r="2120" s="106" spans="1:21">
      <c r="B2120" s="153" t="n"/>
      <c r="C2120" s="155" t="s">
        <v>533</v>
      </c>
      <c r="D2120" s="155" t="s">
        <v>534</v>
      </c>
      <c r="E2120" s="155" t="s">
        <v>533</v>
      </c>
      <c r="F2120" s="155" t="s">
        <v>534</v>
      </c>
      <c r="G2120" s="155" t="s">
        <v>533</v>
      </c>
      <c r="H2120" s="155" t="s">
        <v>534</v>
      </c>
      <c r="I2120" s="163" t="s">
        <v>535</v>
      </c>
      <c r="J2120" s="163" t="s">
        <v>536</v>
      </c>
    </row>
    <row customHeight="1" ht="14.4" r="2121" s="106" spans="1:21">
      <c r="B2121" s="153" t="s">
        <v>540</v>
      </c>
      <c r="C2121" s="153" t="n">
        <v>10994</v>
      </c>
      <c r="D2121" s="157" t="n">
        <v>719.9328</v>
      </c>
      <c r="E2121" s="153" t="n">
        <v>14494</v>
      </c>
      <c r="F2121" s="157" t="n">
        <v>944.3077</v>
      </c>
      <c r="G2121" s="153" t="n">
        <v>233001</v>
      </c>
      <c r="H2121" s="157" t="n">
        <v>14864.0199</v>
      </c>
      <c r="I2121" s="161">
        <f>SUM(D2121-F2121)</f>
        <v/>
      </c>
      <c r="J2121" s="161">
        <f>SUM(G2121/G2112*100-100)</f>
        <v/>
      </c>
    </row>
    <row customHeight="1" ht="14.4" r="2122" s="106" spans="1:21">
      <c r="B2122" s="153" t="s">
        <v>541</v>
      </c>
      <c r="C2122" s="153" t="n">
        <v>225508</v>
      </c>
      <c r="D2122" s="157" t="n">
        <v>14805.7951</v>
      </c>
      <c r="E2122" s="153" t="n">
        <v>219553</v>
      </c>
      <c r="F2122" s="157" t="n">
        <v>14456.1058</v>
      </c>
      <c r="G2122" s="153" t="n">
        <v>799783</v>
      </c>
      <c r="H2122" s="157" t="n">
        <v>50230.1778</v>
      </c>
      <c r="I2122" s="161">
        <f>SUM(D2122-F2122)</f>
        <v/>
      </c>
      <c r="J2122" s="161">
        <f>SUM(G2122/G2113*100-100)</f>
        <v/>
      </c>
    </row>
    <row customHeight="1" ht="14.4" r="2123" s="106" spans="1:21">
      <c r="B2123" s="153" t="s">
        <v>542</v>
      </c>
      <c r="C2123" s="153" t="n">
        <v>68308</v>
      </c>
      <c r="D2123" s="157" t="n">
        <v>4414.0808</v>
      </c>
      <c r="E2123" s="153" t="n">
        <v>76736</v>
      </c>
      <c r="F2123" s="157" t="n">
        <v>4893.2975</v>
      </c>
      <c r="G2123" s="153" t="n">
        <v>784360</v>
      </c>
      <c r="H2123" s="157" t="n">
        <v>49075.8371</v>
      </c>
      <c r="I2123" s="161">
        <f>SUM(D2123-F2123)</f>
        <v/>
      </c>
      <c r="J2123" s="161">
        <f>SUM(G2123/G2114*100-100)</f>
        <v/>
      </c>
    </row>
    <row customHeight="1" ht="14.4" r="2124" s="106" spans="1:21">
      <c r="B2124" s="153" t="s">
        <v>543</v>
      </c>
      <c r="C2124" s="153" t="n">
        <v>40340</v>
      </c>
      <c r="D2124" s="157" t="n">
        <v>2620.1621</v>
      </c>
      <c r="E2124" s="153" t="n">
        <v>40607</v>
      </c>
      <c r="F2124" s="157" t="n">
        <v>2633.7245</v>
      </c>
      <c r="G2124" s="153" t="n">
        <v>51592</v>
      </c>
      <c r="H2124" s="157" t="n">
        <v>3276.1067</v>
      </c>
      <c r="I2124" s="161">
        <f>SUM(D2124-F2124)</f>
        <v/>
      </c>
      <c r="J2124" s="161">
        <f>SUM(G2124/G2115*100-100)</f>
        <v/>
      </c>
    </row>
    <row customHeight="1" ht="14.4" r="2125" s="106" spans="1:21">
      <c r="C2125" s="105">
        <f>SUM(C2121:C2124)</f>
        <v/>
      </c>
      <c r="D2125" s="105">
        <f>SUM(D2121:D2124)</f>
        <v/>
      </c>
      <c r="E2125" s="105">
        <f>SUM(E2121:E2124)</f>
        <v/>
      </c>
      <c r="F2125" s="105">
        <f>SUM(F2121:F2124)</f>
        <v/>
      </c>
      <c r="G2125" s="105">
        <f>SUM(G2121:G2124)</f>
        <v/>
      </c>
      <c r="H2125" s="105">
        <f>SUM(H2121:H2124)</f>
        <v/>
      </c>
      <c r="I2125" s="161">
        <f>SUM(D2125-F2125)</f>
        <v/>
      </c>
      <c r="J2125" s="161">
        <f>SUM(G2125/G2116*100-100)</f>
        <v/>
      </c>
    </row>
    <row customHeight="1" ht="14.4" r="2127" s="106" spans="1:21">
      <c r="B2127" s="151" t="s">
        <v>787</v>
      </c>
    </row>
    <row customHeight="1" ht="14.4" r="2128" s="106" spans="1:21">
      <c r="B2128" s="153" t="n"/>
      <c r="C2128" s="154" t="s">
        <v>529</v>
      </c>
      <c r="E2128" s="154" t="s">
        <v>530</v>
      </c>
      <c r="G2128" s="154" t="s">
        <v>531</v>
      </c>
      <c r="I2128" s="161" t="n"/>
      <c r="J2128" s="162" t="n"/>
    </row>
    <row customHeight="1" ht="28.8" r="2129" s="106" spans="1:21">
      <c r="B2129" s="153" t="n"/>
      <c r="C2129" s="155" t="s">
        <v>533</v>
      </c>
      <c r="D2129" s="155" t="s">
        <v>534</v>
      </c>
      <c r="E2129" s="155" t="s">
        <v>533</v>
      </c>
      <c r="F2129" s="155" t="s">
        <v>534</v>
      </c>
      <c r="G2129" s="155" t="s">
        <v>533</v>
      </c>
      <c r="H2129" s="155" t="s">
        <v>534</v>
      </c>
      <c r="I2129" s="163" t="s">
        <v>535</v>
      </c>
      <c r="J2129" s="163" t="s">
        <v>536</v>
      </c>
    </row>
    <row customHeight="1" ht="14.4" r="2130" s="106" spans="1:21">
      <c r="B2130" s="153" t="s">
        <v>540</v>
      </c>
      <c r="C2130" s="153" t="n">
        <v>17261</v>
      </c>
      <c r="D2130" s="157" t="n">
        <v>1137.0146</v>
      </c>
      <c r="E2130" s="153" t="n">
        <v>21092</v>
      </c>
      <c r="F2130" s="157" t="n">
        <v>1358.6513</v>
      </c>
      <c r="G2130" s="153" t="n">
        <v>237744</v>
      </c>
      <c r="H2130" s="157" t="n">
        <v>15148.9492</v>
      </c>
      <c r="I2130" s="161">
        <f>SUM(D2130-F2130)</f>
        <v/>
      </c>
      <c r="J2130" s="161">
        <f>SUM(G2130/G2121*100-100)</f>
        <v/>
      </c>
    </row>
    <row customHeight="1" ht="14.4" r="2131" s="106" spans="1:21">
      <c r="B2131" s="153" t="s">
        <v>541</v>
      </c>
      <c r="C2131" s="153" t="n">
        <v>306266</v>
      </c>
      <c r="D2131" s="157" t="n">
        <v>20072.291</v>
      </c>
      <c r="E2131" s="153" t="n">
        <v>299589</v>
      </c>
      <c r="F2131" s="157" t="n">
        <v>19671.2056</v>
      </c>
      <c r="G2131" s="153" t="n">
        <v>827968</v>
      </c>
      <c r="H2131" s="157" t="n">
        <v>52081.4286</v>
      </c>
      <c r="I2131" s="161">
        <f>SUM(D2131-F2131)</f>
        <v/>
      </c>
      <c r="J2131" s="161">
        <f>SUM(G2131/G2122*100-100)</f>
        <v/>
      </c>
    </row>
    <row customHeight="1" ht="14.4" r="2132" s="106" spans="1:21">
      <c r="B2132" s="153" t="s">
        <v>542</v>
      </c>
      <c r="C2132" s="153" t="n">
        <v>72637</v>
      </c>
      <c r="D2132" s="157" t="n">
        <v>4595.7034</v>
      </c>
      <c r="E2132" s="153" t="n">
        <v>68599</v>
      </c>
      <c r="F2132" s="157" t="n">
        <v>4313.8521</v>
      </c>
      <c r="G2132" s="153" t="n">
        <v>793562</v>
      </c>
      <c r="H2132" s="157" t="n">
        <v>49469.8578</v>
      </c>
      <c r="I2132" s="161">
        <f>SUM(D2132-F2132)</f>
        <v/>
      </c>
      <c r="J2132" s="161">
        <f>SUM(G2132/G2123*100-100)</f>
        <v/>
      </c>
    </row>
    <row customHeight="1" ht="14.4" r="2133" s="106" spans="1:21">
      <c r="B2133" s="153" t="s">
        <v>543</v>
      </c>
      <c r="C2133" s="153" t="n">
        <v>37525</v>
      </c>
      <c r="D2133" s="157" t="n">
        <v>2410.2094</v>
      </c>
      <c r="E2133" s="153" t="n">
        <v>38055</v>
      </c>
      <c r="F2133" s="157" t="n">
        <v>2439.4564</v>
      </c>
      <c r="G2133" s="153" t="n">
        <v>57978</v>
      </c>
      <c r="H2133" s="157" t="n">
        <v>3672.9239</v>
      </c>
      <c r="I2133" s="161">
        <f>SUM(D2133-F2133)</f>
        <v/>
      </c>
      <c r="J2133" s="161">
        <f>SUM(G2133/G2124*100-100)</f>
        <v/>
      </c>
    </row>
    <row customHeight="1" ht="14.4" r="2134" s="106" spans="1:21">
      <c r="C2134" s="105">
        <f>SUM(C2130:C2133)</f>
        <v/>
      </c>
      <c r="D2134" s="105">
        <f>SUM(D2130:D2133)</f>
        <v/>
      </c>
      <c r="E2134" s="105">
        <f>SUM(E2130:E2133)</f>
        <v/>
      </c>
      <c r="F2134" s="105">
        <f>SUM(F2130:F2133)</f>
        <v/>
      </c>
      <c r="G2134" s="105">
        <f>SUM(G2130:G2133)</f>
        <v/>
      </c>
      <c r="H2134" s="105">
        <f>SUM(H2130:H2133)</f>
        <v/>
      </c>
      <c r="I2134" s="161">
        <f>SUM(D2134-F2134)</f>
        <v/>
      </c>
      <c r="J2134" s="161">
        <f>SUM(G2134/G2125*100-100)</f>
        <v/>
      </c>
    </row>
    <row customHeight="1" ht="14.4" r="2136" s="106" spans="1:21">
      <c r="B2136" s="151" t="s">
        <v>788</v>
      </c>
    </row>
    <row customHeight="1" ht="14.4" r="2137" s="106" spans="1:21">
      <c r="B2137" s="153" t="n"/>
      <c r="C2137" s="154" t="s">
        <v>529</v>
      </c>
      <c r="E2137" s="154" t="s">
        <v>530</v>
      </c>
      <c r="G2137" s="154" t="s">
        <v>531</v>
      </c>
      <c r="I2137" s="161" t="n"/>
      <c r="J2137" s="162" t="n"/>
    </row>
    <row customHeight="1" ht="28.8" r="2138" s="106" spans="1:21">
      <c r="B2138" s="153" t="n"/>
      <c r="C2138" s="155" t="s">
        <v>533</v>
      </c>
      <c r="D2138" s="155" t="s">
        <v>534</v>
      </c>
      <c r="E2138" s="155" t="s">
        <v>533</v>
      </c>
      <c r="F2138" s="155" t="s">
        <v>534</v>
      </c>
      <c r="G2138" s="155" t="s">
        <v>533</v>
      </c>
      <c r="H2138" s="155" t="s">
        <v>534</v>
      </c>
      <c r="I2138" s="163" t="s">
        <v>535</v>
      </c>
      <c r="J2138" s="163" t="s">
        <v>536</v>
      </c>
    </row>
    <row customHeight="1" ht="14.4" r="2139" s="106" spans="1:21">
      <c r="B2139" s="153" t="s">
        <v>540</v>
      </c>
      <c r="C2139" s="153" t="n">
        <v>38292</v>
      </c>
      <c r="D2139" s="157" t="n">
        <v>2497.8248</v>
      </c>
      <c r="E2139" s="153" t="n">
        <v>20836</v>
      </c>
      <c r="F2139" s="157" t="n">
        <v>1371.4885</v>
      </c>
      <c r="G2139" s="153" t="n">
        <v>258444</v>
      </c>
      <c r="H2139" s="157" t="n">
        <v>16754.8494</v>
      </c>
      <c r="I2139" s="161">
        <f>SUM(D2139-F2139)</f>
        <v/>
      </c>
      <c r="J2139" s="161">
        <f>SUM(G2139/G2130*100-100)</f>
        <v/>
      </c>
    </row>
    <row customHeight="1" ht="14.4" r="2140" s="106" spans="1:21">
      <c r="B2140" s="153" t="s">
        <v>541</v>
      </c>
      <c r="C2140" s="153" t="n">
        <v>349375</v>
      </c>
      <c r="D2140" s="157" t="n">
        <v>22822.5069</v>
      </c>
      <c r="E2140" s="153" t="n">
        <v>324629</v>
      </c>
      <c r="F2140" s="157" t="n">
        <v>21229.6316</v>
      </c>
      <c r="G2140" s="153" t="n">
        <v>860648</v>
      </c>
      <c r="H2140" s="157" t="n">
        <v>55064.5307</v>
      </c>
      <c r="I2140" s="161">
        <f>SUM(D2140-F2140)</f>
        <v/>
      </c>
      <c r="J2140" s="161">
        <f>SUM(G2140/G2131*100-100)</f>
        <v/>
      </c>
    </row>
    <row customHeight="1" ht="14.4" r="2141" s="106" spans="1:21">
      <c r="B2141" s="153" t="s">
        <v>542</v>
      </c>
      <c r="C2141" s="153" t="n">
        <v>64823</v>
      </c>
      <c r="D2141" s="157" t="n">
        <v>4234.5571</v>
      </c>
      <c r="E2141" s="153" t="n">
        <v>73677</v>
      </c>
      <c r="F2141" s="157" t="n">
        <v>4783.3082</v>
      </c>
      <c r="G2141" s="153" t="n">
        <v>802796</v>
      </c>
      <c r="H2141" s="157" t="n">
        <v>51000.8099</v>
      </c>
      <c r="I2141" s="161">
        <f>SUM(D2141-F2141)</f>
        <v/>
      </c>
      <c r="J2141" s="161">
        <f>SUM(G2141/G2132*100-100)</f>
        <v/>
      </c>
    </row>
    <row customHeight="1" ht="14.4" r="2142" s="106" spans="1:21">
      <c r="B2142" s="153" t="s">
        <v>543</v>
      </c>
      <c r="C2142" s="153" t="n">
        <v>42788</v>
      </c>
      <c r="D2142" s="157" t="n">
        <v>2798.2127</v>
      </c>
      <c r="E2142" s="153" t="n">
        <v>43896</v>
      </c>
      <c r="F2142" s="157" t="n">
        <v>2860.6152</v>
      </c>
      <c r="G2142" s="153" t="n">
        <v>63798</v>
      </c>
      <c r="H2142" s="157" t="n">
        <v>4125.4262</v>
      </c>
      <c r="I2142" s="161">
        <f>SUM(D2142-F2142)</f>
        <v/>
      </c>
      <c r="J2142" s="161">
        <f>SUM(G2142/G2133*100-100)</f>
        <v/>
      </c>
    </row>
    <row customHeight="1" ht="14.4" r="2143" s="106" spans="1:21">
      <c r="C2143" s="105">
        <f>SUM(C2139:C2142)</f>
        <v/>
      </c>
      <c r="D2143" s="105">
        <f>SUM(D2139:D2142)</f>
        <v/>
      </c>
      <c r="E2143" s="105">
        <f>SUM(E2139:E2142)</f>
        <v/>
      </c>
      <c r="F2143" s="105">
        <f>SUM(F2139:F2142)</f>
        <v/>
      </c>
      <c r="G2143" s="105">
        <f>SUM(G2139:G2142)</f>
        <v/>
      </c>
      <c r="H2143" s="105">
        <f>SUM(H2139:H2142)</f>
        <v/>
      </c>
      <c r="I2143" s="161">
        <f>SUM(D2143-F2143)</f>
        <v/>
      </c>
      <c r="J2143" s="161">
        <f>SUM(G2143/G2134*100-100)</f>
        <v/>
      </c>
    </row>
    <row customHeight="1" ht="14.4" r="2145" s="106" spans="1:21">
      <c r="B2145" s="151" t="s">
        <v>789</v>
      </c>
    </row>
    <row customHeight="1" ht="14.4" r="2146" s="106" spans="1:21">
      <c r="B2146" s="153" t="n"/>
      <c r="C2146" s="154" t="s">
        <v>529</v>
      </c>
      <c r="E2146" s="154" t="s">
        <v>530</v>
      </c>
      <c r="G2146" s="154" t="s">
        <v>531</v>
      </c>
      <c r="I2146" s="161" t="n"/>
      <c r="J2146" s="162" t="n"/>
    </row>
    <row customHeight="1" ht="28.8" r="2147" s="106" spans="1:21">
      <c r="B2147" s="153" t="n"/>
      <c r="C2147" s="155" t="s">
        <v>533</v>
      </c>
      <c r="D2147" s="155" t="s">
        <v>534</v>
      </c>
      <c r="E2147" s="155" t="s">
        <v>533</v>
      </c>
      <c r="F2147" s="155" t="s">
        <v>534</v>
      </c>
      <c r="G2147" s="155" t="s">
        <v>533</v>
      </c>
      <c r="H2147" s="155" t="s">
        <v>534</v>
      </c>
      <c r="I2147" s="163" t="s">
        <v>535</v>
      </c>
      <c r="J2147" s="163" t="s">
        <v>536</v>
      </c>
    </row>
    <row customHeight="1" ht="14.4" r="2148" s="106" spans="1:21">
      <c r="B2148" s="153" t="s">
        <v>540</v>
      </c>
      <c r="C2148" s="153" t="n">
        <v>34056</v>
      </c>
      <c r="D2148" s="157" t="n">
        <v>2216.1378</v>
      </c>
      <c r="E2148" s="153" t="n">
        <v>16028</v>
      </c>
      <c r="F2148" s="157" t="n">
        <v>1067.4815</v>
      </c>
      <c r="G2148" s="153" t="n">
        <v>274998</v>
      </c>
      <c r="H2148" s="157" t="n">
        <v>17914.5696</v>
      </c>
      <c r="I2148" s="161">
        <f>SUM(D2148-F2148)</f>
        <v/>
      </c>
      <c r="J2148" s="161">
        <f>SUM(G2148/G2139*100-100)</f>
        <v/>
      </c>
    </row>
    <row customHeight="1" ht="14.4" r="2149" s="106" spans="1:21">
      <c r="B2149" s="153" t="s">
        <v>541</v>
      </c>
      <c r="C2149" s="153" t="n">
        <v>326892</v>
      </c>
      <c r="D2149" s="157" t="n">
        <v>22165.3658</v>
      </c>
      <c r="E2149" s="153" t="n">
        <v>312261</v>
      </c>
      <c r="F2149" s="157" t="n">
        <v>21164.9499</v>
      </c>
      <c r="G2149" s="153" t="n">
        <v>879669</v>
      </c>
      <c r="H2149" s="157" t="n">
        <v>56710.3122</v>
      </c>
      <c r="I2149" s="161">
        <f>SUM(D2149-F2149)</f>
        <v/>
      </c>
      <c r="J2149" s="161">
        <f>SUM(G2149/G2140*100-100)</f>
        <v/>
      </c>
    </row>
    <row customHeight="1" ht="14.4" r="2150" s="106" spans="1:21">
      <c r="B2150" s="153" t="s">
        <v>542</v>
      </c>
      <c r="C2150" s="153" t="n">
        <v>66632</v>
      </c>
      <c r="D2150" s="157" t="n">
        <v>4418.9469</v>
      </c>
      <c r="E2150" s="153" t="n">
        <v>68724</v>
      </c>
      <c r="F2150" s="157" t="n">
        <v>4508.6047</v>
      </c>
      <c r="G2150" s="153" t="n">
        <v>812430</v>
      </c>
      <c r="H2150" s="157" t="n">
        <v>51977.1187</v>
      </c>
      <c r="I2150" s="161">
        <f>SUM(D2150-F2150)</f>
        <v/>
      </c>
      <c r="J2150" s="161">
        <f>SUM(G2150/G2141*100-100)</f>
        <v/>
      </c>
    </row>
    <row customHeight="1" ht="14.4" r="2151" s="106" spans="1:21">
      <c r="B2151" s="153" t="s">
        <v>543</v>
      </c>
      <c r="C2151" s="153" t="n">
        <v>52560</v>
      </c>
      <c r="D2151" s="157" t="n">
        <v>3523.968</v>
      </c>
      <c r="E2151" s="153" t="n">
        <v>52283</v>
      </c>
      <c r="F2151" s="157" t="n">
        <v>3508.7985</v>
      </c>
      <c r="G2151" s="153" t="n">
        <v>74067</v>
      </c>
      <c r="H2151" s="157" t="n">
        <v>4845.6007</v>
      </c>
      <c r="I2151" s="161">
        <f>SUM(D2151-F2151)</f>
        <v/>
      </c>
      <c r="J2151" s="161">
        <f>SUM(G2151/G2142*100-100)</f>
        <v/>
      </c>
    </row>
    <row customHeight="1" ht="14.4" r="2152" s="106" spans="1:21">
      <c r="C2152" s="105">
        <f>SUM(C2148:C2151)</f>
        <v/>
      </c>
      <c r="D2152" s="105">
        <f>SUM(D2148:D2151)</f>
        <v/>
      </c>
      <c r="E2152" s="105">
        <f>SUM(E2148:E2151)</f>
        <v/>
      </c>
      <c r="F2152" s="105">
        <f>SUM(F2148:F2151)</f>
        <v/>
      </c>
      <c r="G2152" s="105">
        <f>SUM(G2148:G2151)</f>
        <v/>
      </c>
      <c r="H2152" s="105">
        <f>SUM(H2148:H2151)</f>
        <v/>
      </c>
      <c r="I2152" s="161">
        <f>SUM(D2152-F2152)</f>
        <v/>
      </c>
      <c r="J2152" s="161">
        <f>SUM(G2152/G2143*100-100)</f>
        <v/>
      </c>
    </row>
    <row customHeight="1" ht="14.4" r="2154" s="106" spans="1:21">
      <c r="B2154" s="151" t="s">
        <v>790</v>
      </c>
    </row>
    <row customHeight="1" ht="14.4" r="2155" s="106" spans="1:21">
      <c r="B2155" s="153" t="n"/>
      <c r="C2155" s="154" t="s">
        <v>529</v>
      </c>
      <c r="E2155" s="154" t="s">
        <v>530</v>
      </c>
      <c r="G2155" s="154" t="s">
        <v>531</v>
      </c>
      <c r="I2155" s="161" t="n"/>
      <c r="J2155" s="162" t="n"/>
    </row>
    <row customHeight="1" ht="28.8" r="2156" s="106" spans="1:21">
      <c r="B2156" s="153" t="n"/>
      <c r="C2156" s="155" t="s">
        <v>533</v>
      </c>
      <c r="D2156" s="155" t="s">
        <v>534</v>
      </c>
      <c r="E2156" s="155" t="s">
        <v>533</v>
      </c>
      <c r="F2156" s="155" t="s">
        <v>534</v>
      </c>
      <c r="G2156" s="155" t="s">
        <v>533</v>
      </c>
      <c r="H2156" s="155" t="s">
        <v>534</v>
      </c>
      <c r="I2156" s="163" t="s">
        <v>535</v>
      </c>
      <c r="J2156" s="163" t="s">
        <v>536</v>
      </c>
    </row>
    <row customHeight="1" ht="14.4" r="2157" s="106" spans="1:21">
      <c r="B2157" s="153" t="s">
        <v>540</v>
      </c>
      <c r="C2157" s="153" t="n">
        <v>31304</v>
      </c>
      <c r="D2157" s="157" t="n">
        <v>2051.9046</v>
      </c>
      <c r="E2157" s="153" t="n">
        <v>20731</v>
      </c>
      <c r="F2157" s="157" t="n">
        <v>1378.8676</v>
      </c>
      <c r="G2157" s="153" t="n">
        <v>285025</v>
      </c>
      <c r="H2157" s="157" t="n">
        <v>18538.481</v>
      </c>
      <c r="I2157" s="161">
        <f>SUM(D2157-F2157)</f>
        <v/>
      </c>
      <c r="J2157" s="161">
        <f>SUM(G2157/G2148*100-100)</f>
        <v/>
      </c>
    </row>
    <row customHeight="1" ht="14.4" r="2158" s="106" spans="1:21">
      <c r="B2158" s="153" t="s">
        <v>541</v>
      </c>
      <c r="C2158" s="153" t="n">
        <v>331105</v>
      </c>
      <c r="D2158" s="157" t="n">
        <v>22303.0624</v>
      </c>
      <c r="E2158" s="153" t="n">
        <v>327921</v>
      </c>
      <c r="F2158" s="157" t="n">
        <v>22105.5733</v>
      </c>
      <c r="G2158" s="153" t="n">
        <v>922853</v>
      </c>
      <c r="H2158" s="157" t="n">
        <v>59494.8505</v>
      </c>
      <c r="I2158" s="161">
        <f>SUM(D2158-F2158)</f>
        <v/>
      </c>
      <c r="J2158" s="161">
        <f>SUM(G2158/G2149*100-100)</f>
        <v/>
      </c>
    </row>
    <row customHeight="1" ht="14.4" r="2159" s="106" spans="1:21">
      <c r="B2159" s="153" t="s">
        <v>542</v>
      </c>
      <c r="C2159" s="153" t="n">
        <v>86571</v>
      </c>
      <c r="D2159" s="157" t="n">
        <v>5732.0052</v>
      </c>
      <c r="E2159" s="153" t="n">
        <v>83235</v>
      </c>
      <c r="F2159" s="157" t="n">
        <v>5577.9754</v>
      </c>
      <c r="G2159" s="153" t="n">
        <v>813346</v>
      </c>
      <c r="H2159" s="157" t="n">
        <v>51791.8468</v>
      </c>
      <c r="I2159" s="161">
        <f>SUM(D2159-F2159)</f>
        <v/>
      </c>
      <c r="J2159" s="161">
        <f>SUM(G2159/G2150*100-100)</f>
        <v/>
      </c>
    </row>
    <row customHeight="1" ht="14.4" r="2160" s="106" spans="1:21">
      <c r="B2160" s="153" t="s">
        <v>543</v>
      </c>
      <c r="C2160" s="153" t="n">
        <v>63650</v>
      </c>
      <c r="D2160" s="157" t="n">
        <v>4381.8914</v>
      </c>
      <c r="E2160" s="153" t="n">
        <v>64924</v>
      </c>
      <c r="F2160" s="157" t="n">
        <v>4465.5176</v>
      </c>
      <c r="G2160" s="153" t="n">
        <v>81941</v>
      </c>
      <c r="H2160" s="157" t="n">
        <v>5343.6609</v>
      </c>
      <c r="I2160" s="161">
        <f>SUM(D2160-F2160)</f>
        <v/>
      </c>
      <c r="J2160" s="161">
        <f>SUM(G2160/G2151*100-100)</f>
        <v/>
      </c>
    </row>
    <row customHeight="1" ht="14.4" r="2161" s="106" spans="1:21">
      <c r="C2161" s="105">
        <f>SUM(C2157:C2160)</f>
        <v/>
      </c>
      <c r="D2161" s="105">
        <f>SUM(D2157:D2160)</f>
        <v/>
      </c>
      <c r="E2161" s="105">
        <f>SUM(E2157:E2160)</f>
        <v/>
      </c>
      <c r="F2161" s="105">
        <f>SUM(F2157:F2160)</f>
        <v/>
      </c>
      <c r="G2161" s="105">
        <f>SUM(G2157:G2160)</f>
        <v/>
      </c>
      <c r="H2161" s="105">
        <f>SUM(H2157:H2160)</f>
        <v/>
      </c>
      <c r="I2161" s="161">
        <f>SUM(D2161-F2161)</f>
        <v/>
      </c>
      <c r="J2161" s="161">
        <f>SUM(G2161/G2152*100-100)</f>
        <v/>
      </c>
    </row>
    <row customHeight="1" ht="14.4" r="2163" s="106" spans="1:21">
      <c r="B2163" s="151" t="s">
        <v>791</v>
      </c>
    </row>
    <row customHeight="1" ht="14.4" r="2164" s="106" spans="1:21">
      <c r="B2164" s="153" t="n"/>
      <c r="C2164" s="154" t="s">
        <v>529</v>
      </c>
      <c r="E2164" s="154" t="s">
        <v>530</v>
      </c>
      <c r="G2164" s="154" t="s">
        <v>531</v>
      </c>
      <c r="I2164" s="161" t="n"/>
      <c r="J2164" s="162" t="n"/>
    </row>
    <row customHeight="1" ht="28.8" r="2165" s="106" spans="1:21">
      <c r="B2165" s="153" t="n"/>
      <c r="C2165" s="155" t="s">
        <v>533</v>
      </c>
      <c r="D2165" s="155" t="s">
        <v>534</v>
      </c>
      <c r="E2165" s="155" t="s">
        <v>533</v>
      </c>
      <c r="F2165" s="155" t="s">
        <v>534</v>
      </c>
      <c r="G2165" s="155" t="s">
        <v>533</v>
      </c>
      <c r="H2165" s="155" t="s">
        <v>534</v>
      </c>
      <c r="I2165" s="163" t="s">
        <v>535</v>
      </c>
      <c r="J2165" s="163" t="s">
        <v>536</v>
      </c>
    </row>
    <row customHeight="1" ht="14.4" r="2166" s="106" spans="1:21">
      <c r="B2166" s="153" t="s">
        <v>540</v>
      </c>
      <c r="C2166" s="153" t="n">
        <v>22072</v>
      </c>
      <c r="D2166" s="157" t="n">
        <v>1488.1109</v>
      </c>
      <c r="E2166" s="153" t="n">
        <v>15261</v>
      </c>
      <c r="F2166" s="157" t="n">
        <v>1027.1006</v>
      </c>
      <c r="G2166" s="153" t="n">
        <v>294020</v>
      </c>
      <c r="H2166" s="157" t="n">
        <v>19292.9675</v>
      </c>
      <c r="I2166" s="161">
        <f>SUM(D2166-F2166)</f>
        <v/>
      </c>
      <c r="J2166" s="161">
        <f>SUM(G2166/G2157*100-100)</f>
        <v/>
      </c>
    </row>
    <row customHeight="1" ht="14.4" r="2167" s="106" spans="1:21">
      <c r="B2167" s="153" t="s">
        <v>541</v>
      </c>
      <c r="C2167" s="153" t="n">
        <v>349120</v>
      </c>
      <c r="D2167" s="157" t="n">
        <v>23758.1872</v>
      </c>
      <c r="E2167" s="153" t="n">
        <v>336429</v>
      </c>
      <c r="F2167" s="157" t="n">
        <v>22979.2538</v>
      </c>
      <c r="G2167" s="153" t="n">
        <v>930779</v>
      </c>
      <c r="H2167" s="157" t="n">
        <v>60330.4869</v>
      </c>
      <c r="I2167" s="161">
        <f>SUM(D2167-F2167)</f>
        <v/>
      </c>
      <c r="J2167" s="161">
        <f>SUM(G2167/G2158*100-100)</f>
        <v/>
      </c>
    </row>
    <row customHeight="1" ht="14.4" r="2168" s="106" spans="1:21">
      <c r="B2168" s="153" t="s">
        <v>542</v>
      </c>
      <c r="C2168" s="153" t="n">
        <v>73804</v>
      </c>
      <c r="D2168" s="157" t="n">
        <v>4839.4191</v>
      </c>
      <c r="E2168" s="153" t="n">
        <v>82183</v>
      </c>
      <c r="F2168" s="157" t="n">
        <v>5304.222</v>
      </c>
      <c r="G2168" s="153" t="n">
        <v>821407</v>
      </c>
      <c r="H2168" s="157" t="n">
        <v>52741.597</v>
      </c>
      <c r="I2168" s="161">
        <f>SUM(D2168-F2168)</f>
        <v/>
      </c>
      <c r="J2168" s="161">
        <f>SUM(G2168/G2159*100-100)</f>
        <v/>
      </c>
    </row>
    <row customHeight="1" ht="14.4" r="2169" s="106" spans="1:21">
      <c r="B2169" s="153" t="s">
        <v>543</v>
      </c>
      <c r="C2169" s="153" t="n">
        <v>65940</v>
      </c>
      <c r="D2169" s="157" t="n">
        <v>4417.5729</v>
      </c>
      <c r="E2169" s="153" t="n">
        <v>68284</v>
      </c>
      <c r="F2169" s="157" t="n">
        <v>4552.2712</v>
      </c>
      <c r="G2169" s="153" t="n">
        <v>89595</v>
      </c>
      <c r="H2169" s="157" t="n">
        <v>5922.5692</v>
      </c>
      <c r="I2169" s="161">
        <f>SUM(D2169-F2169)</f>
        <v/>
      </c>
      <c r="J2169" s="161">
        <f>SUM(G2169/G2160*100-100)</f>
        <v/>
      </c>
    </row>
    <row customHeight="1" ht="14.4" r="2170" s="106" spans="1:21">
      <c r="C2170" s="105">
        <f>SUM(C2166:C2169)</f>
        <v/>
      </c>
      <c r="D2170" s="105">
        <f>SUM(D2166:D2169)</f>
        <v/>
      </c>
      <c r="E2170" s="105">
        <f>SUM(E2166:E2169)</f>
        <v/>
      </c>
      <c r="F2170" s="105">
        <f>SUM(F2166:F2169)</f>
        <v/>
      </c>
      <c r="G2170" s="105">
        <f>SUM(G2166:G2169)</f>
        <v/>
      </c>
      <c r="H2170" s="105">
        <f>SUM(H2166:H2169)</f>
        <v/>
      </c>
      <c r="I2170" s="161">
        <f>SUM(D2170-F2170)</f>
        <v/>
      </c>
      <c r="J2170" s="161">
        <f>SUM(G2170/G2161*100-100)</f>
        <v/>
      </c>
    </row>
    <row customHeight="1" ht="14.4" r="2172" s="106" spans="1:21">
      <c r="B2172" s="151" t="s">
        <v>792</v>
      </c>
    </row>
    <row customHeight="1" ht="14.4" r="2173" s="106" spans="1:21">
      <c r="B2173" s="153" t="n"/>
      <c r="C2173" s="154" t="s">
        <v>529</v>
      </c>
      <c r="E2173" s="154" t="s">
        <v>530</v>
      </c>
      <c r="G2173" s="154" t="s">
        <v>531</v>
      </c>
      <c r="I2173" s="161" t="n"/>
      <c r="J2173" s="162" t="n"/>
    </row>
    <row customHeight="1" ht="28.8" r="2174" s="106" spans="1:21">
      <c r="B2174" s="153" t="n"/>
      <c r="C2174" s="155" t="s">
        <v>533</v>
      </c>
      <c r="D2174" s="155" t="s">
        <v>534</v>
      </c>
      <c r="E2174" s="155" t="s">
        <v>533</v>
      </c>
      <c r="F2174" s="155" t="s">
        <v>534</v>
      </c>
      <c r="G2174" s="155" t="s">
        <v>533</v>
      </c>
      <c r="H2174" s="155" t="s">
        <v>534</v>
      </c>
      <c r="I2174" s="163" t="s">
        <v>535</v>
      </c>
      <c r="J2174" s="163" t="s">
        <v>536</v>
      </c>
    </row>
    <row customHeight="1" ht="14.4" r="2175" s="106" spans="1:21">
      <c r="B2175" s="153" t="s">
        <v>540</v>
      </c>
      <c r="C2175" s="153" t="n">
        <v>31120</v>
      </c>
      <c r="D2175" s="157" t="n">
        <v>2050.2752</v>
      </c>
      <c r="E2175" s="153" t="n">
        <v>19714</v>
      </c>
      <c r="F2175" s="157" t="n">
        <v>1327.4642</v>
      </c>
      <c r="G2175" s="153" t="n">
        <v>308194</v>
      </c>
      <c r="H2175" s="157" t="n">
        <v>20173.4684</v>
      </c>
      <c r="I2175" s="161">
        <f>SUM(D2175-F2175)</f>
        <v/>
      </c>
      <c r="J2175" s="161">
        <f>SUM(G2175/G2166*100-100)</f>
        <v/>
      </c>
    </row>
    <row customHeight="1" ht="14.4" r="2176" s="106" spans="1:21">
      <c r="B2176" s="153" t="s">
        <v>541</v>
      </c>
      <c r="C2176" s="153" t="n">
        <v>454094</v>
      </c>
      <c r="D2176" s="157" t="n">
        <v>30667.1596</v>
      </c>
      <c r="E2176" s="153" t="n">
        <v>462800</v>
      </c>
      <c r="F2176" s="157" t="n">
        <v>31228.0541</v>
      </c>
      <c r="G2176" s="153" t="n">
        <v>955469</v>
      </c>
      <c r="H2176" s="157" t="n">
        <v>61791.6202</v>
      </c>
      <c r="I2176" s="161">
        <f>SUM(D2176-F2176)</f>
        <v/>
      </c>
      <c r="J2176" s="161">
        <f>SUM(G2176/G2167*100-100)</f>
        <v/>
      </c>
    </row>
    <row customHeight="1" ht="14.4" r="2177" s="106" spans="1:21">
      <c r="B2177" s="153" t="s">
        <v>542</v>
      </c>
      <c r="C2177" s="153" t="n">
        <v>91943</v>
      </c>
      <c r="D2177" s="157" t="n">
        <v>5933.2659</v>
      </c>
      <c r="E2177" s="153" t="n">
        <v>106224</v>
      </c>
      <c r="F2177" s="157" t="n">
        <v>6706.8445</v>
      </c>
      <c r="G2177" s="153" t="n">
        <v>835890</v>
      </c>
      <c r="H2177" s="157" t="n">
        <v>53549.3607</v>
      </c>
      <c r="I2177" s="161">
        <f>SUM(D2177-F2177)</f>
        <v/>
      </c>
      <c r="J2177" s="161">
        <f>SUM(G2177/G2168*100-100)</f>
        <v/>
      </c>
    </row>
    <row customHeight="1" ht="14.4" r="2178" s="106" spans="1:21">
      <c r="B2178" s="153" t="s">
        <v>543</v>
      </c>
      <c r="C2178" s="153" t="n">
        <v>118745</v>
      </c>
      <c r="D2178" s="157" t="n">
        <v>7446.7784</v>
      </c>
      <c r="E2178" s="153" t="n">
        <v>121340</v>
      </c>
      <c r="F2178" s="157" t="n">
        <v>7602.3864</v>
      </c>
      <c r="G2178" s="153" t="n">
        <v>99258</v>
      </c>
      <c r="H2178" s="157" t="n">
        <v>6481.7834</v>
      </c>
      <c r="I2178" s="161">
        <f>SUM(D2178-F2178)</f>
        <v/>
      </c>
      <c r="J2178" s="161">
        <f>SUM(G2178/G2169*100-100)</f>
        <v/>
      </c>
    </row>
    <row customHeight="1" ht="14.4" r="2179" s="106" spans="1:21">
      <c r="C2179" s="105">
        <f>SUM(C2175:C2178)</f>
        <v/>
      </c>
      <c r="D2179" s="105">
        <f>SUM(D2175:D2178)</f>
        <v/>
      </c>
      <c r="E2179" s="105">
        <f>SUM(E2175:E2178)</f>
        <v/>
      </c>
      <c r="F2179" s="105">
        <f>SUM(F2175:F2178)</f>
        <v/>
      </c>
      <c r="G2179" s="105">
        <f>SUM(G2175:G2178)</f>
        <v/>
      </c>
      <c r="H2179" s="105">
        <f>SUM(H2175:H2178)</f>
        <v/>
      </c>
      <c r="I2179" s="161">
        <f>SUM(D2179-F2179)</f>
        <v/>
      </c>
      <c r="J2179" s="161">
        <f>SUM(G2179/G2170*100-100)</f>
        <v/>
      </c>
    </row>
    <row customHeight="1" ht="14.4" r="2181" s="106" spans="1:21">
      <c r="B2181" s="151" t="s">
        <v>793</v>
      </c>
    </row>
    <row customHeight="1" ht="14.4" r="2182" s="106" spans="1:21">
      <c r="B2182" s="153" t="n"/>
      <c r="C2182" s="154" t="s">
        <v>529</v>
      </c>
      <c r="E2182" s="154" t="s">
        <v>530</v>
      </c>
      <c r="G2182" s="154" t="s">
        <v>531</v>
      </c>
      <c r="I2182" s="161" t="n"/>
      <c r="J2182" s="162" t="n"/>
    </row>
    <row customHeight="1" ht="28.8" r="2183" s="106" spans="1:21">
      <c r="B2183" s="153" t="n"/>
      <c r="C2183" s="155" t="s">
        <v>533</v>
      </c>
      <c r="D2183" s="155" t="s">
        <v>534</v>
      </c>
      <c r="E2183" s="155" t="s">
        <v>533</v>
      </c>
      <c r="F2183" s="155" t="s">
        <v>534</v>
      </c>
      <c r="G2183" s="155" t="s">
        <v>533</v>
      </c>
      <c r="H2183" s="155" t="s">
        <v>534</v>
      </c>
      <c r="I2183" s="163" t="s">
        <v>535</v>
      </c>
      <c r="J2183" s="163" t="s">
        <v>536</v>
      </c>
    </row>
    <row customHeight="1" ht="14.4" r="2184" s="106" spans="1:21">
      <c r="B2184" s="153" t="s">
        <v>540</v>
      </c>
      <c r="C2184" s="153" t="n">
        <v>28307</v>
      </c>
      <c r="D2184" s="157" t="n">
        <v>1870.9037</v>
      </c>
      <c r="E2184" s="153" t="n">
        <v>15533</v>
      </c>
      <c r="F2184" s="157" t="n">
        <v>1064.3458</v>
      </c>
      <c r="G2184" s="153" t="n">
        <v>314506</v>
      </c>
      <c r="H2184" s="157" t="n">
        <v>20530.9017</v>
      </c>
      <c r="I2184" s="161">
        <f>SUM(D2184-F2184)</f>
        <v/>
      </c>
      <c r="J2184" s="161">
        <f>SUM(G2184/G2175*100-100)</f>
        <v/>
      </c>
    </row>
    <row customHeight="1" ht="14.4" r="2185" s="106" spans="1:21">
      <c r="B2185" s="153" t="s">
        <v>541</v>
      </c>
      <c r="C2185" s="153" t="n">
        <v>412710</v>
      </c>
      <c r="D2185" s="157" t="n">
        <v>28249.6396</v>
      </c>
      <c r="E2185" s="153" t="n">
        <v>403874</v>
      </c>
      <c r="F2185" s="157" t="n">
        <v>27607.8384</v>
      </c>
      <c r="G2185" s="153" t="n">
        <v>995367</v>
      </c>
      <c r="H2185" s="157" t="n">
        <v>64206.1101</v>
      </c>
      <c r="I2185" s="161">
        <f>SUM(D2185-F2185)</f>
        <v/>
      </c>
      <c r="J2185" s="161">
        <f>SUM(G2185/G2176*100-100)</f>
        <v/>
      </c>
    </row>
    <row customHeight="1" ht="14.4" r="2186" s="106" spans="1:21">
      <c r="B2186" s="153" t="s">
        <v>542</v>
      </c>
      <c r="C2186" s="153" t="n">
        <v>76377</v>
      </c>
      <c r="D2186" s="157" t="n">
        <v>4955.0365</v>
      </c>
      <c r="E2186" s="153" t="n">
        <v>82598</v>
      </c>
      <c r="F2186" s="157" t="n">
        <v>5347.7514</v>
      </c>
      <c r="G2186" s="153" t="n">
        <v>837245</v>
      </c>
      <c r="H2186" s="157" t="n">
        <v>53153.3928</v>
      </c>
      <c r="I2186" s="161">
        <f>SUM(D2186-F2186)</f>
        <v/>
      </c>
      <c r="J2186" s="161">
        <f>SUM(G2186/G2177*100-100)</f>
        <v/>
      </c>
    </row>
    <row customHeight="1" ht="14.4" r="2187" s="106" spans="1:21">
      <c r="B2187" s="153" t="s">
        <v>543</v>
      </c>
      <c r="C2187" s="153" t="n">
        <v>83921</v>
      </c>
      <c r="D2187" s="157" t="n">
        <v>5324.7298</v>
      </c>
      <c r="E2187" s="153" t="n">
        <v>84208</v>
      </c>
      <c r="F2187" s="157" t="n">
        <v>5340.574</v>
      </c>
      <c r="G2187" s="153" t="n">
        <v>103671</v>
      </c>
      <c r="H2187" s="157" t="n">
        <v>6720.6999</v>
      </c>
      <c r="I2187" s="161">
        <f>SUM(D2187-F2187)</f>
        <v/>
      </c>
      <c r="J2187" s="161">
        <f>SUM(G2187/G2178*100-100)</f>
        <v/>
      </c>
    </row>
    <row customHeight="1" ht="14.4" r="2188" s="106" spans="1:21">
      <c r="C2188" s="105">
        <f>SUM(C2184:C2187)</f>
        <v/>
      </c>
      <c r="D2188" s="105">
        <f>SUM(D2184:D2187)</f>
        <v/>
      </c>
      <c r="E2188" s="105">
        <f>SUM(E2184:E2187)</f>
        <v/>
      </c>
      <c r="F2188" s="105">
        <f>SUM(F2184:F2187)</f>
        <v/>
      </c>
      <c r="G2188" s="105">
        <f>SUM(G2184:G2187)</f>
        <v/>
      </c>
      <c r="H2188" s="105">
        <f>SUM(H2184:H2187)</f>
        <v/>
      </c>
      <c r="I2188" s="161">
        <f>SUM(D2188-F2188)</f>
        <v/>
      </c>
      <c r="J2188" s="161">
        <f>SUM(G2188/G2179*100-100)</f>
        <v/>
      </c>
    </row>
    <row customHeight="1" ht="14.4" r="2190" s="106" spans="1:21">
      <c r="B2190" s="151" t="s">
        <v>794</v>
      </c>
    </row>
    <row customHeight="1" ht="14.4" r="2191" s="106" spans="1:21">
      <c r="B2191" s="153" t="n"/>
      <c r="C2191" s="154" t="s">
        <v>529</v>
      </c>
      <c r="E2191" s="154" t="s">
        <v>530</v>
      </c>
      <c r="G2191" s="154" t="s">
        <v>531</v>
      </c>
      <c r="I2191" s="161" t="n"/>
      <c r="J2191" s="162" t="n"/>
    </row>
    <row customHeight="1" ht="28.8" r="2192" s="106" spans="1:21">
      <c r="B2192" s="153" t="n"/>
      <c r="C2192" s="155" t="s">
        <v>533</v>
      </c>
      <c r="D2192" s="155" t="s">
        <v>534</v>
      </c>
      <c r="E2192" s="155" t="s">
        <v>533</v>
      </c>
      <c r="F2192" s="155" t="s">
        <v>534</v>
      </c>
      <c r="G2192" s="155" t="s">
        <v>533</v>
      </c>
      <c r="H2192" s="155" t="s">
        <v>534</v>
      </c>
      <c r="I2192" s="163" t="s">
        <v>535</v>
      </c>
      <c r="J2192" s="163" t="s">
        <v>536</v>
      </c>
    </row>
    <row customHeight="1" ht="14.4" r="2193" s="106" spans="1:21">
      <c r="B2193" s="153" t="s">
        <v>540</v>
      </c>
      <c r="C2193" s="153" t="n">
        <v>26107</v>
      </c>
      <c r="D2193" s="157" t="n">
        <v>1729.5783</v>
      </c>
      <c r="E2193" s="153" t="n">
        <v>17672</v>
      </c>
      <c r="F2193" s="157" t="n">
        <v>1177.0603</v>
      </c>
      <c r="G2193" s="153" t="n">
        <v>324279</v>
      </c>
      <c r="H2193" s="157" t="n">
        <v>21210.9264</v>
      </c>
      <c r="I2193" s="161">
        <f>SUM(D2193-F2193)</f>
        <v/>
      </c>
      <c r="J2193" s="161">
        <f>SUM(G2193/G2184*100-100)</f>
        <v/>
      </c>
    </row>
    <row customHeight="1" ht="14.4" r="2194" s="106" spans="1:21">
      <c r="B2194" s="153" t="s">
        <v>541</v>
      </c>
      <c r="C2194" s="153" t="n">
        <v>478387</v>
      </c>
      <c r="D2194" s="157" t="n">
        <v>32815.8932</v>
      </c>
      <c r="E2194" s="153" t="n">
        <v>480221</v>
      </c>
      <c r="F2194" s="157" t="n">
        <v>32933.4518</v>
      </c>
      <c r="G2194" s="153" t="n">
        <v>1023471</v>
      </c>
      <c r="H2194" s="157" t="n">
        <v>66165.9305</v>
      </c>
      <c r="I2194" s="161">
        <f>SUM(D2194-F2194)</f>
        <v/>
      </c>
      <c r="J2194" s="161">
        <f>SUM(G2194/G2185*100-100)</f>
        <v/>
      </c>
    </row>
    <row customHeight="1" ht="14.4" r="2195" s="106" spans="1:21">
      <c r="B2195" s="153" t="s">
        <v>542</v>
      </c>
      <c r="C2195" s="153" t="n">
        <v>81597</v>
      </c>
      <c r="D2195" s="157" t="n">
        <v>5358.5756</v>
      </c>
      <c r="E2195" s="153" t="n">
        <v>85959</v>
      </c>
      <c r="F2195" s="157" t="n">
        <v>5594.861</v>
      </c>
      <c r="G2195" s="153" t="n">
        <v>846317</v>
      </c>
      <c r="H2195" s="157" t="n">
        <v>53917.6694</v>
      </c>
      <c r="I2195" s="161">
        <f>SUM(D2195-F2195)</f>
        <v/>
      </c>
      <c r="J2195" s="161">
        <f>SUM(G2195/G2186*100-100)</f>
        <v/>
      </c>
    </row>
    <row customHeight="1" ht="14.4" r="2196" s="106" spans="1:21">
      <c r="B2196" s="153" t="s">
        <v>543</v>
      </c>
      <c r="C2196" s="153" t="n">
        <v>76084</v>
      </c>
      <c r="D2196" s="157" t="n">
        <v>4980.2615</v>
      </c>
      <c r="E2196" s="153" t="n">
        <v>78039</v>
      </c>
      <c r="F2196" s="157" t="n">
        <v>5116.3992</v>
      </c>
      <c r="G2196" s="153" t="n">
        <v>107120</v>
      </c>
      <c r="H2196" s="157" t="n">
        <v>6965.6692</v>
      </c>
      <c r="I2196" s="161">
        <f>SUM(D2196-F2196)</f>
        <v/>
      </c>
      <c r="J2196" s="161">
        <f>SUM(G2196/G2187*100-100)</f>
        <v/>
      </c>
    </row>
    <row customHeight="1" ht="14.4" r="2197" s="106" spans="1:21">
      <c r="C2197" s="105">
        <f>SUM(C2193:C2196)</f>
        <v/>
      </c>
      <c r="D2197" s="105">
        <f>SUM(D2193:D2196)</f>
        <v/>
      </c>
      <c r="E2197" s="105">
        <f>SUM(E2193:E2196)</f>
        <v/>
      </c>
      <c r="F2197" s="105">
        <f>SUM(F2193:F2196)</f>
        <v/>
      </c>
      <c r="G2197" s="105">
        <f>SUM(G2193:G2196)</f>
        <v/>
      </c>
      <c r="H2197" s="105">
        <f>SUM(H2193:H2196)</f>
        <v/>
      </c>
      <c r="I2197" s="161">
        <f>SUM(D2197-F2197)</f>
        <v/>
      </c>
      <c r="J2197" s="161">
        <f>SUM(G2197/G2188*100-100)</f>
        <v/>
      </c>
    </row>
    <row customHeight="1" ht="14.4" r="2199" s="106" spans="1:21">
      <c r="B2199" s="151" t="s">
        <v>795</v>
      </c>
    </row>
    <row customHeight="1" ht="14.4" r="2200" s="106" spans="1:21">
      <c r="B2200" s="153" t="n"/>
      <c r="C2200" s="154" t="s">
        <v>529</v>
      </c>
      <c r="E2200" s="154" t="s">
        <v>530</v>
      </c>
      <c r="G2200" s="154" t="s">
        <v>531</v>
      </c>
      <c r="I2200" s="161" t="n"/>
      <c r="J2200" s="162" t="n"/>
    </row>
    <row customHeight="1" ht="28.8" r="2201" s="106" spans="1:21">
      <c r="B2201" s="153" t="n"/>
      <c r="C2201" s="155" t="s">
        <v>533</v>
      </c>
      <c r="D2201" s="155" t="s">
        <v>534</v>
      </c>
      <c r="E2201" s="155" t="s">
        <v>533</v>
      </c>
      <c r="F2201" s="155" t="s">
        <v>534</v>
      </c>
      <c r="G2201" s="155" t="s">
        <v>533</v>
      </c>
      <c r="H2201" s="155" t="s">
        <v>534</v>
      </c>
      <c r="I2201" s="163" t="s">
        <v>535</v>
      </c>
      <c r="J2201" s="163" t="s">
        <v>536</v>
      </c>
    </row>
    <row customHeight="1" ht="14.4" r="2202" s="106" spans="1:21">
      <c r="B2202" s="153" t="s">
        <v>540</v>
      </c>
      <c r="C2202" s="153" t="n">
        <v>19780</v>
      </c>
      <c r="D2202" s="157" t="n">
        <v>1301.3808</v>
      </c>
      <c r="E2202" s="153" t="n">
        <v>18839</v>
      </c>
      <c r="F2202" s="157" t="n">
        <v>1254.9885</v>
      </c>
      <c r="G2202" s="153" t="n">
        <v>330448</v>
      </c>
      <c r="H2202" s="157" t="n">
        <v>21718.3319</v>
      </c>
      <c r="I2202" s="161">
        <f>SUM(D2202-F2202)</f>
        <v/>
      </c>
      <c r="J2202" s="161">
        <f>SUM(G2202/G2193*100-100)</f>
        <v/>
      </c>
    </row>
    <row customHeight="1" ht="14.4" r="2203" s="106" spans="1:21">
      <c r="B2203" s="153" t="s">
        <v>541</v>
      </c>
      <c r="C2203" s="153" t="n">
        <v>321538</v>
      </c>
      <c r="D2203" s="157" t="n">
        <v>22192.0549</v>
      </c>
      <c r="E2203" s="153" t="n">
        <v>324746</v>
      </c>
      <c r="F2203" s="157" t="n">
        <v>22390.7099</v>
      </c>
      <c r="G2203" s="153" t="n">
        <v>1043231</v>
      </c>
      <c r="H2203" s="157" t="n">
        <v>67760.9258</v>
      </c>
      <c r="I2203" s="161">
        <f>SUM(D2203-F2203)</f>
        <v/>
      </c>
      <c r="J2203" s="161">
        <f>SUM(G2203/G2194*100-100)</f>
        <v/>
      </c>
    </row>
    <row customHeight="1" ht="14.4" r="2204" s="106" spans="1:21">
      <c r="B2204" s="153" t="s">
        <v>542</v>
      </c>
      <c r="C2204" s="153" t="n">
        <v>72879</v>
      </c>
      <c r="D2204" s="157" t="n">
        <v>4764.7481</v>
      </c>
      <c r="E2204" s="153" t="n">
        <v>86449</v>
      </c>
      <c r="F2204" s="157" t="n">
        <v>5639.281</v>
      </c>
      <c r="G2204" s="153" t="n">
        <v>855795</v>
      </c>
      <c r="H2204" s="157" t="n">
        <v>54903.9053</v>
      </c>
      <c r="I2204" s="161">
        <f>SUM(D2204-F2204)</f>
        <v/>
      </c>
      <c r="J2204" s="161">
        <f>SUM(G2204/G2195*100-100)</f>
        <v/>
      </c>
    </row>
    <row customHeight="1" ht="14.4" r="2205" s="106" spans="1:21">
      <c r="B2205" s="153" t="s">
        <v>543</v>
      </c>
      <c r="C2205" s="153" t="n">
        <v>61179</v>
      </c>
      <c r="D2205" s="157" t="n">
        <v>3956.8602</v>
      </c>
      <c r="E2205" s="153" t="n">
        <v>61471</v>
      </c>
      <c r="F2205" s="157" t="n">
        <v>3956.862</v>
      </c>
      <c r="G2205" s="153" t="n">
        <v>108712</v>
      </c>
      <c r="H2205" s="157" t="n">
        <v>7090.7966</v>
      </c>
      <c r="I2205" s="161">
        <f>SUM(D2205-F2205)</f>
        <v/>
      </c>
      <c r="J2205" s="161">
        <f>SUM(G2205/G2196*100-100)</f>
        <v/>
      </c>
    </row>
    <row customHeight="1" ht="14.4" r="2206" s="106" spans="1:21">
      <c r="C2206" s="105">
        <f>SUM(C2202:C2205)</f>
        <v/>
      </c>
      <c r="D2206" s="105">
        <f>SUM(D2202:D2205)</f>
        <v/>
      </c>
      <c r="E2206" s="105">
        <f>SUM(E2202:E2205)</f>
        <v/>
      </c>
      <c r="F2206" s="105">
        <f>SUM(F2202:F2205)</f>
        <v/>
      </c>
      <c r="G2206" s="105">
        <f>SUM(G2202:G2205)</f>
        <v/>
      </c>
      <c r="H2206" s="105">
        <f>SUM(H2202:H2205)</f>
        <v/>
      </c>
      <c r="I2206" s="161">
        <f>SUM(D2206-F2206)</f>
        <v/>
      </c>
      <c r="J2206" s="161">
        <f>SUM(G2206/G2197*100-100)</f>
        <v/>
      </c>
    </row>
    <row customHeight="1" ht="14.4" r="2208" s="106" spans="1:21">
      <c r="B2208" s="151" t="s">
        <v>796</v>
      </c>
    </row>
    <row customHeight="1" ht="14.4" r="2209" s="106" spans="1:21">
      <c r="B2209" s="153" t="n"/>
      <c r="C2209" s="154" t="s">
        <v>529</v>
      </c>
      <c r="E2209" s="154" t="s">
        <v>530</v>
      </c>
      <c r="G2209" s="154" t="s">
        <v>531</v>
      </c>
      <c r="I2209" s="161" t="n"/>
      <c r="J2209" s="162" t="n"/>
    </row>
    <row customHeight="1" ht="30" r="2210" s="106" spans="1:21">
      <c r="B2210" s="153" t="n"/>
      <c r="C2210" s="155" t="s">
        <v>533</v>
      </c>
      <c r="D2210" s="155" t="s">
        <v>534</v>
      </c>
      <c r="E2210" s="155" t="s">
        <v>533</v>
      </c>
      <c r="F2210" s="155" t="s">
        <v>534</v>
      </c>
      <c r="G2210" s="155" t="s">
        <v>533</v>
      </c>
      <c r="H2210" s="155" t="s">
        <v>534</v>
      </c>
      <c r="I2210" s="163" t="s">
        <v>535</v>
      </c>
      <c r="J2210" s="163" t="s">
        <v>536</v>
      </c>
    </row>
    <row customHeight="1" ht="14.4" r="2211" s="106" spans="1:21">
      <c r="B2211" s="153" t="s">
        <v>540</v>
      </c>
      <c r="C2211" s="153" t="n">
        <v>24846</v>
      </c>
      <c r="D2211" s="157" t="n">
        <v>1677.9784</v>
      </c>
      <c r="E2211" s="153" t="n">
        <v>19936</v>
      </c>
      <c r="F2211" s="157" t="n">
        <v>1346.0208</v>
      </c>
      <c r="G2211" s="153" t="n">
        <v>338154</v>
      </c>
      <c r="H2211" s="157" t="n">
        <v>22002.381</v>
      </c>
      <c r="I2211" s="161">
        <f>SUM(D2211-F2211)</f>
        <v/>
      </c>
      <c r="J2211" s="161">
        <f>SUM(G2211/G2202*100-100)</f>
        <v/>
      </c>
    </row>
    <row customHeight="1" ht="14.4" r="2212" s="106" spans="1:21">
      <c r="B2212" s="153" t="s">
        <v>541</v>
      </c>
      <c r="C2212" s="153" t="n">
        <v>590153</v>
      </c>
      <c r="D2212" s="157" t="n">
        <v>41281.8239</v>
      </c>
      <c r="E2212" s="153" t="n">
        <v>577438</v>
      </c>
      <c r="F2212" s="157" t="n">
        <v>40460.3025</v>
      </c>
      <c r="G2212" s="153" t="n">
        <v>1067797</v>
      </c>
      <c r="H2212" s="157" t="n">
        <v>68880.2761</v>
      </c>
      <c r="I2212" s="161">
        <f>SUM(D2212-F2212)</f>
        <v/>
      </c>
      <c r="J2212" s="161">
        <f>SUM(G2212/G2203*100-100)</f>
        <v/>
      </c>
    </row>
    <row customHeight="1" ht="14.4" r="2213" s="106" spans="1:21">
      <c r="B2213" s="153" t="s">
        <v>542</v>
      </c>
      <c r="C2213" s="153" t="n">
        <v>90693</v>
      </c>
      <c r="D2213" s="157" t="n">
        <v>5905.6965</v>
      </c>
      <c r="E2213" s="153" t="n">
        <v>91097</v>
      </c>
      <c r="F2213" s="157" t="n">
        <v>5952.1839</v>
      </c>
      <c r="G2213" s="153" t="n">
        <v>857817</v>
      </c>
      <c r="H2213" s="157" t="n">
        <v>54496.9467</v>
      </c>
      <c r="I2213" s="161">
        <f>SUM(D2213-F2213)</f>
        <v/>
      </c>
      <c r="J2213" s="161">
        <f>SUM(G2213/G2204*100-100)</f>
        <v/>
      </c>
    </row>
    <row customHeight="1" ht="14.4" r="2214" s="106" spans="1:21">
      <c r="B2214" s="153" t="s">
        <v>543</v>
      </c>
      <c r="C2214" s="153" t="n">
        <v>83953</v>
      </c>
      <c r="D2214" s="157" t="n">
        <v>5532.3754</v>
      </c>
      <c r="E2214" s="153" t="n">
        <v>85693</v>
      </c>
      <c r="F2214" s="157" t="n">
        <v>5655.4921</v>
      </c>
      <c r="G2214" s="153" t="n">
        <v>113628</v>
      </c>
      <c r="H2214" s="157" t="n">
        <v>7335.3808</v>
      </c>
      <c r="I2214" s="161">
        <f>SUM(D2214-F2214)</f>
        <v/>
      </c>
      <c r="J2214" s="161">
        <f>SUM(G2214/G2205*100-100)</f>
        <v/>
      </c>
    </row>
    <row customHeight="1" ht="14.4" r="2215" s="106" spans="1:21">
      <c r="C2215" s="105">
        <f>SUM(C2211:C2214)</f>
        <v/>
      </c>
      <c r="D2215" s="105">
        <f>SUM(D2211:D2214)</f>
        <v/>
      </c>
      <c r="E2215" s="105">
        <f>SUM(E2211:E2214)</f>
        <v/>
      </c>
      <c r="F2215" s="105">
        <f>SUM(F2211:F2214)</f>
        <v/>
      </c>
      <c r="G2215" s="105">
        <f>SUM(G2211:G2214)</f>
        <v/>
      </c>
      <c r="H2215" s="105">
        <f>SUM(H2211:H2214)</f>
        <v/>
      </c>
      <c r="I2215" s="161">
        <f>SUM(D2215-F2215)</f>
        <v/>
      </c>
      <c r="J2215" s="161">
        <f>SUM(G2215/G2206*100-100)</f>
        <v/>
      </c>
    </row>
    <row customHeight="1" ht="15" r="2217" s="106" spans="1:21">
      <c r="B2217" s="151" t="s">
        <v>797</v>
      </c>
    </row>
    <row customHeight="1" ht="15" r="2218" s="106" spans="1:21">
      <c r="B2218" s="153" t="n"/>
      <c r="C2218" s="154" t="s">
        <v>529</v>
      </c>
      <c r="E2218" s="154" t="s">
        <v>530</v>
      </c>
      <c r="G2218" s="154" t="s">
        <v>531</v>
      </c>
      <c r="I2218" s="161" t="n"/>
      <c r="J2218" s="162" t="n"/>
    </row>
    <row customHeight="1" ht="28.8" r="2219" s="106" spans="1:21">
      <c r="B2219" s="153" t="n"/>
      <c r="C2219" s="155" t="s">
        <v>533</v>
      </c>
      <c r="D2219" s="155" t="s">
        <v>534</v>
      </c>
      <c r="E2219" s="155" t="s">
        <v>533</v>
      </c>
      <c r="F2219" s="155" t="s">
        <v>534</v>
      </c>
      <c r="G2219" s="155" t="s">
        <v>533</v>
      </c>
      <c r="H2219" s="155" t="s">
        <v>534</v>
      </c>
      <c r="I2219" s="163" t="s">
        <v>535</v>
      </c>
      <c r="J2219" s="163" t="s">
        <v>536</v>
      </c>
    </row>
    <row customHeight="1" ht="14.4" r="2220" s="106" spans="1:21">
      <c r="B2220" s="153" t="s">
        <v>540</v>
      </c>
      <c r="C2220" s="153" t="n">
        <v>33888</v>
      </c>
      <c r="D2220" s="157" t="n">
        <v>2260.0206</v>
      </c>
      <c r="E2220" s="153" t="n">
        <v>25467</v>
      </c>
      <c r="F2220" s="157" t="n">
        <v>1701.3639</v>
      </c>
      <c r="G2220" s="153" t="n">
        <v>347715</v>
      </c>
      <c r="H2220" s="157" t="n">
        <v>22693.318</v>
      </c>
      <c r="I2220" s="161">
        <f>SUM(D2220-F2220)</f>
        <v/>
      </c>
      <c r="J2220" s="161">
        <f>SUM(G2220/G2211*100-100)</f>
        <v/>
      </c>
    </row>
    <row customHeight="1" ht="14.4" r="2221" s="106" spans="1:21">
      <c r="B2221" s="153" t="s">
        <v>541</v>
      </c>
      <c r="C2221" s="153" t="n">
        <v>429684</v>
      </c>
      <c r="D2221" s="157" t="n">
        <v>28933.2505</v>
      </c>
      <c r="E2221" s="153" t="n">
        <v>447189</v>
      </c>
      <c r="F2221" s="157" t="n">
        <v>30046.9624</v>
      </c>
      <c r="G2221" s="153" t="n">
        <v>1064758</v>
      </c>
      <c r="H2221" s="157" t="n">
        <v>69005.1044</v>
      </c>
      <c r="I2221" s="161">
        <f>SUM(D2221-F2221)</f>
        <v/>
      </c>
      <c r="J2221" s="161">
        <f>SUM(G2221/G2212*100-100)</f>
        <v/>
      </c>
    </row>
    <row customHeight="1" ht="14.4" r="2222" s="106" spans="1:21">
      <c r="B2222" s="153" t="s">
        <v>542</v>
      </c>
      <c r="C2222" s="153" t="n">
        <v>104397</v>
      </c>
      <c r="D2222" s="157" t="n">
        <v>6902.3337</v>
      </c>
      <c r="E2222" s="153" t="n">
        <v>113174</v>
      </c>
      <c r="F2222" s="157" t="n">
        <v>7385.8818</v>
      </c>
      <c r="G2222" s="153" t="n">
        <v>847230</v>
      </c>
      <c r="H2222" s="157" t="n">
        <v>54248.8366</v>
      </c>
      <c r="I2222" s="161">
        <f>SUM(D2222-F2222)</f>
        <v/>
      </c>
      <c r="J2222" s="161">
        <f>SUM(G2222/G2213*100-100)</f>
        <v/>
      </c>
    </row>
    <row customHeight="1" ht="14.4" r="2223" s="106" spans="1:21">
      <c r="B2223" s="153" t="s">
        <v>543</v>
      </c>
      <c r="C2223" s="153" t="n">
        <v>86570</v>
      </c>
      <c r="D2223" s="157" t="n">
        <v>5883.537</v>
      </c>
      <c r="E2223" s="153" t="n">
        <v>87499</v>
      </c>
      <c r="F2223" s="157" t="n">
        <v>5932.7614</v>
      </c>
      <c r="G2223" s="153" t="n">
        <v>115117</v>
      </c>
      <c r="H2223" s="157" t="n">
        <v>7507.0369</v>
      </c>
      <c r="I2223" s="161">
        <f>SUM(D2223-F2223)</f>
        <v/>
      </c>
      <c r="J2223" s="161">
        <f>SUM(G2223/G2214*100-100)</f>
        <v/>
      </c>
    </row>
    <row customHeight="1" ht="14.4" r="2224" s="106" spans="1:21">
      <c r="C2224" s="105">
        <f>SUM(C2220:C2223)</f>
        <v/>
      </c>
      <c r="D2224" s="105">
        <f>SUM(D2220:D2223)</f>
        <v/>
      </c>
      <c r="E2224" s="105">
        <f>SUM(E2220:E2223)</f>
        <v/>
      </c>
      <c r="F2224" s="105">
        <f>SUM(F2220:F2223)</f>
        <v/>
      </c>
      <c r="G2224" s="105">
        <f>SUM(G2220:G2223)</f>
        <v/>
      </c>
      <c r="H2224" s="105">
        <f>SUM(H2220:H2223)</f>
        <v/>
      </c>
      <c r="I2224" s="161">
        <f>SUM(D2224-F2224)</f>
        <v/>
      </c>
      <c r="J2224" s="161">
        <f>SUM(G2224/G2215*100-100)</f>
        <v/>
      </c>
    </row>
    <row customHeight="1" ht="14.4" r="2226" s="106" spans="1:21">
      <c r="B2226" s="151" t="s">
        <v>797</v>
      </c>
    </row>
    <row customHeight="1" ht="14.4" r="2227" s="106" spans="1:21">
      <c r="B2227" s="153" t="n"/>
      <c r="C2227" s="154" t="s">
        <v>529</v>
      </c>
      <c r="E2227" s="154" t="s">
        <v>530</v>
      </c>
      <c r="G2227" s="154" t="s">
        <v>531</v>
      </c>
      <c r="I2227" s="161" t="n"/>
      <c r="J2227" s="162" t="n"/>
    </row>
    <row customHeight="1" ht="28.8" r="2228" s="106" spans="1:21">
      <c r="B2228" s="153" t="n"/>
      <c r="C2228" s="155" t="s">
        <v>533</v>
      </c>
      <c r="D2228" s="155" t="s">
        <v>534</v>
      </c>
      <c r="E2228" s="155" t="s">
        <v>533</v>
      </c>
      <c r="F2228" s="155" t="s">
        <v>534</v>
      </c>
      <c r="G2228" s="155" t="s">
        <v>533</v>
      </c>
      <c r="H2228" s="155" t="s">
        <v>534</v>
      </c>
      <c r="I2228" s="163" t="s">
        <v>535</v>
      </c>
      <c r="J2228" s="163" t="s">
        <v>536</v>
      </c>
    </row>
    <row customHeight="1" ht="14.4" r="2229" s="106" spans="1:21">
      <c r="B2229" s="153" t="s">
        <v>540</v>
      </c>
      <c r="C2229" s="153" t="n">
        <v>33888</v>
      </c>
      <c r="D2229" s="157" t="n">
        <v>2260.0206</v>
      </c>
      <c r="E2229" s="153" t="n">
        <v>25467</v>
      </c>
      <c r="F2229" s="157" t="n">
        <v>1701.3639</v>
      </c>
      <c r="G2229" s="153" t="n">
        <v>347715</v>
      </c>
      <c r="H2229" s="157" t="n">
        <v>22693.318</v>
      </c>
      <c r="I2229" s="161">
        <f>SUM(D2229-F2229)</f>
        <v/>
      </c>
      <c r="J2229" s="161">
        <f>SUM(G2229/G2220*100-100)</f>
        <v/>
      </c>
    </row>
    <row customHeight="1" ht="14.4" r="2230" s="106" spans="1:21">
      <c r="B2230" s="153" t="s">
        <v>541</v>
      </c>
      <c r="C2230" s="153" t="n">
        <v>429684</v>
      </c>
      <c r="D2230" s="157" t="n">
        <v>28933.2505</v>
      </c>
      <c r="E2230" s="153" t="n">
        <v>447189</v>
      </c>
      <c r="F2230" s="157" t="n">
        <v>30046.9624</v>
      </c>
      <c r="G2230" s="153" t="n">
        <v>1064758</v>
      </c>
      <c r="H2230" s="157" t="n">
        <v>69005.1044</v>
      </c>
      <c r="I2230" s="161">
        <f>SUM(D2230-F2230)</f>
        <v/>
      </c>
      <c r="J2230" s="161">
        <f>SUM(G2230/G2221*100-100)</f>
        <v/>
      </c>
    </row>
    <row customHeight="1" ht="14.4" r="2231" s="106" spans="1:21">
      <c r="B2231" s="153" t="s">
        <v>542</v>
      </c>
      <c r="C2231" s="153" t="n">
        <v>104397</v>
      </c>
      <c r="D2231" s="157" t="n">
        <v>6902.3337</v>
      </c>
      <c r="E2231" s="153" t="n">
        <v>113174</v>
      </c>
      <c r="F2231" s="157" t="n">
        <v>7385.8818</v>
      </c>
      <c r="G2231" s="153" t="n">
        <v>847230</v>
      </c>
      <c r="H2231" s="157" t="n">
        <v>54248.8366</v>
      </c>
      <c r="I2231" s="161">
        <f>SUM(D2231-F2231)</f>
        <v/>
      </c>
      <c r="J2231" s="161">
        <f>SUM(G2231/G2222*100-100)</f>
        <v/>
      </c>
    </row>
    <row customHeight="1" ht="14.4" r="2232" s="106" spans="1:21">
      <c r="B2232" s="153" t="s">
        <v>543</v>
      </c>
      <c r="C2232" s="153" t="n">
        <v>86570</v>
      </c>
      <c r="D2232" s="157" t="n">
        <v>5883.537</v>
      </c>
      <c r="E2232" s="153" t="n">
        <v>87499</v>
      </c>
      <c r="F2232" s="157" t="n">
        <v>5932.7614</v>
      </c>
      <c r="G2232" s="153" t="n">
        <v>115117</v>
      </c>
      <c r="H2232" s="157" t="n">
        <v>7507.0369</v>
      </c>
      <c r="I2232" s="161">
        <f>SUM(D2232-F2232)</f>
        <v/>
      </c>
      <c r="J2232" s="161">
        <f>SUM(G2232/G2223*100-100)</f>
        <v/>
      </c>
    </row>
    <row customHeight="1" ht="14.4" r="2233" s="106" spans="1:21">
      <c r="C2233" s="105">
        <f>SUM(C2229:C2232)</f>
        <v/>
      </c>
      <c r="D2233" s="105">
        <f>SUM(D2229:D2232)</f>
        <v/>
      </c>
      <c r="E2233" s="105">
        <f>SUM(E2229:E2232)</f>
        <v/>
      </c>
      <c r="F2233" s="105">
        <f>SUM(F2229:F2232)</f>
        <v/>
      </c>
      <c r="G2233" s="105">
        <f>SUM(G2229:G2232)</f>
        <v/>
      </c>
      <c r="H2233" s="105">
        <f>SUM(H2229:H2232)</f>
        <v/>
      </c>
      <c r="I2233" s="161">
        <f>SUM(D2233-F2233)</f>
        <v/>
      </c>
      <c r="J2233" s="161">
        <f>SUM(G2233/G2224*100-100)</f>
        <v/>
      </c>
    </row>
    <row customHeight="1" ht="14.4" r="2234" s="106" spans="1:21">
      <c r="I2234" s="161" t="n"/>
      <c r="J2234" s="161" t="n"/>
    </row>
    <row customHeight="1" ht="14.4" r="2235" s="106" spans="1:21">
      <c r="B2235" s="151" t="s">
        <v>798</v>
      </c>
      <c r="I2235" s="161" t="n"/>
      <c r="J2235" s="161" t="n"/>
    </row>
    <row customHeight="1" ht="14.4" r="2236" s="106" spans="1:21">
      <c r="B2236" s="153" t="n"/>
      <c r="C2236" s="154" t="s">
        <v>529</v>
      </c>
      <c r="E2236" s="154" t="s">
        <v>530</v>
      </c>
      <c r="G2236" s="154" t="s">
        <v>531</v>
      </c>
      <c r="I2236" s="161" t="n"/>
      <c r="J2236" s="162" t="n"/>
    </row>
    <row customHeight="1" ht="28.8" r="2237" s="106" spans="1:21">
      <c r="B2237" s="153" t="n"/>
      <c r="C2237" s="155" t="s">
        <v>533</v>
      </c>
      <c r="D2237" s="155" t="s">
        <v>534</v>
      </c>
      <c r="E2237" s="155" t="s">
        <v>533</v>
      </c>
      <c r="F2237" s="155" t="s">
        <v>534</v>
      </c>
      <c r="G2237" s="155" t="s">
        <v>533</v>
      </c>
      <c r="H2237" s="155" t="s">
        <v>534</v>
      </c>
      <c r="I2237" s="163" t="s">
        <v>535</v>
      </c>
      <c r="J2237" s="163" t="s">
        <v>536</v>
      </c>
    </row>
    <row customHeight="1" ht="14.4" r="2238" s="106" spans="1:21">
      <c r="B2238" s="153" t="s">
        <v>540</v>
      </c>
      <c r="C2238" s="153" t="n">
        <v>70107</v>
      </c>
      <c r="D2238" s="157" t="n">
        <v>4657.4421</v>
      </c>
      <c r="E2238" s="153" t="n">
        <v>74267</v>
      </c>
      <c r="F2238" s="157" t="n">
        <v>4945.5209</v>
      </c>
      <c r="G2238" s="153" t="n">
        <v>366809</v>
      </c>
      <c r="H2238" s="157" t="n">
        <v>24240.328</v>
      </c>
      <c r="I2238" s="161">
        <f>SUM(D2238-F2238)</f>
        <v/>
      </c>
      <c r="J2238" s="161">
        <f>SUM(G2238/G2229*100-100)</f>
        <v/>
      </c>
    </row>
    <row customHeight="1" ht="14.4" r="2239" s="106" spans="1:21">
      <c r="B2239" s="153" t="s">
        <v>541</v>
      </c>
      <c r="C2239" s="153" t="n">
        <v>545726</v>
      </c>
      <c r="D2239" s="157" t="n">
        <v>36897.7709</v>
      </c>
      <c r="E2239" s="153" t="n">
        <v>538371</v>
      </c>
      <c r="F2239" s="157" t="n">
        <v>36293.4527</v>
      </c>
      <c r="G2239" s="153" t="n">
        <v>1079923</v>
      </c>
      <c r="H2239" s="157" t="n">
        <v>70851.9728</v>
      </c>
      <c r="I2239" s="161">
        <f>SUM(D2239-F2239)</f>
        <v/>
      </c>
      <c r="J2239" s="161">
        <f>SUM(G2239/G2230*100-100)</f>
        <v/>
      </c>
    </row>
    <row customHeight="1" ht="14.4" r="2240" s="106" spans="1:21">
      <c r="B2240" s="153" t="s">
        <v>542</v>
      </c>
      <c r="C2240" s="153" t="n">
        <v>222293</v>
      </c>
      <c r="D2240" s="157" t="n">
        <v>14503.4829</v>
      </c>
      <c r="E2240" s="153" t="n">
        <v>230581</v>
      </c>
      <c r="F2240" s="157" t="n">
        <v>15134.5616</v>
      </c>
      <c r="G2240" s="153" t="n">
        <v>863622</v>
      </c>
      <c r="H2240" s="157" t="n">
        <v>55990.6303</v>
      </c>
      <c r="I2240" s="161">
        <f>SUM(D2240-F2240)</f>
        <v/>
      </c>
      <c r="J2240" s="161">
        <f>SUM(G2240/G2231*100-100)</f>
        <v/>
      </c>
    </row>
    <row customHeight="1" ht="14.4" r="2241" s="106" spans="1:21">
      <c r="B2241" s="153" t="s">
        <v>543</v>
      </c>
      <c r="C2241" s="153" t="n">
        <v>89811</v>
      </c>
      <c r="D2241" s="157" t="n">
        <v>6204.1751</v>
      </c>
      <c r="E2241" s="153" t="n">
        <v>91652</v>
      </c>
      <c r="F2241" s="157" t="n">
        <v>6319.7827</v>
      </c>
      <c r="G2241" s="153" t="n">
        <v>117214</v>
      </c>
      <c r="H2241" s="157" t="n">
        <v>7787.54</v>
      </c>
      <c r="I2241" s="161">
        <f>SUM(D2241-F2241)</f>
        <v/>
      </c>
      <c r="J2241" s="161">
        <f>SUM(G2241/G2232*100-100)</f>
        <v/>
      </c>
    </row>
    <row customHeight="1" ht="14.4" r="2242" s="106" spans="1:21">
      <c r="C2242" s="105">
        <f>SUM(C2238:C2241)</f>
        <v/>
      </c>
      <c r="D2242" s="105">
        <f>SUM(D2238:D2241)</f>
        <v/>
      </c>
      <c r="E2242" s="105">
        <f>SUM(E2238:E2241)</f>
        <v/>
      </c>
      <c r="F2242" s="105">
        <f>SUM(F2238:F2241)</f>
        <v/>
      </c>
      <c r="G2242" s="105">
        <f>SUM(G2238:G2241)</f>
        <v/>
      </c>
      <c r="H2242" s="105">
        <f>SUM(H2238:H2241)</f>
        <v/>
      </c>
      <c r="I2242" s="161">
        <f>SUM(D2242-F2242)</f>
        <v/>
      </c>
      <c r="J2242" s="161">
        <f>SUM(G2242/G2233*100-100)</f>
        <v/>
      </c>
    </row>
    <row customHeight="1" ht="14.4" r="2243" s="106" spans="1:21">
      <c r="I2243" s="161" t="n"/>
      <c r="J2243" s="161" t="n"/>
    </row>
    <row customHeight="1" ht="14.4" r="2244" s="106" spans="1:21">
      <c r="B2244" s="151" t="s">
        <v>799</v>
      </c>
      <c r="I2244" s="161" t="n"/>
      <c r="J2244" s="161" t="n"/>
    </row>
    <row customHeight="1" ht="14.4" r="2245" s="106" spans="1:21">
      <c r="B2245" s="153" t="n"/>
      <c r="C2245" s="154" t="s">
        <v>529</v>
      </c>
      <c r="E2245" s="154" t="s">
        <v>530</v>
      </c>
      <c r="G2245" s="154" t="s">
        <v>531</v>
      </c>
      <c r="I2245" s="161" t="n"/>
      <c r="J2245" s="162" t="n"/>
    </row>
    <row customHeight="1" ht="28.8" r="2246" s="106" spans="1:21">
      <c r="B2246" s="153" t="n"/>
      <c r="C2246" s="155" t="s">
        <v>533</v>
      </c>
      <c r="D2246" s="155" t="s">
        <v>534</v>
      </c>
      <c r="E2246" s="155" t="s">
        <v>533</v>
      </c>
      <c r="F2246" s="155" t="s">
        <v>534</v>
      </c>
      <c r="G2246" s="155" t="s">
        <v>533</v>
      </c>
      <c r="H2246" s="155" t="s">
        <v>534</v>
      </c>
      <c r="I2246" s="163" t="s">
        <v>535</v>
      </c>
      <c r="J2246" s="163" t="s">
        <v>536</v>
      </c>
    </row>
    <row customHeight="1" ht="14.4" r="2247" s="106" spans="1:21">
      <c r="B2247" s="153" t="s">
        <v>540</v>
      </c>
      <c r="C2247" s="153" t="n">
        <v>130915</v>
      </c>
      <c r="D2247" s="157" t="n">
        <v>8734.6762</v>
      </c>
      <c r="E2247" s="153" t="n">
        <v>125129</v>
      </c>
      <c r="F2247" s="157" t="n">
        <v>8340.192800000001</v>
      </c>
      <c r="G2247" s="153" t="n">
        <v>439241</v>
      </c>
      <c r="H2247" s="157" t="n">
        <v>28854.6261</v>
      </c>
      <c r="I2247" s="161">
        <f>SUM(D2247-F2247)</f>
        <v/>
      </c>
      <c r="J2247" s="161">
        <f>SUM(G2247/G2238*100-100)</f>
        <v/>
      </c>
    </row>
    <row customHeight="1" ht="14.4" r="2248" s="106" spans="1:21">
      <c r="B2248" s="153" t="s">
        <v>541</v>
      </c>
      <c r="C2248" s="153" t="n">
        <v>529767</v>
      </c>
      <c r="D2248" s="157" t="n">
        <v>36302.8957</v>
      </c>
      <c r="E2248" s="153" t="n">
        <v>536288</v>
      </c>
      <c r="F2248" s="157" t="n">
        <v>36730.1787</v>
      </c>
      <c r="G2248" s="153" t="n">
        <v>1087228</v>
      </c>
      <c r="H2248" s="157" t="n">
        <v>70963.6341</v>
      </c>
      <c r="I2248" s="161">
        <f>SUM(D2248-F2248)</f>
        <v/>
      </c>
      <c r="J2248" s="161">
        <f>SUM(G2248/G2239*100-100)</f>
        <v/>
      </c>
    </row>
    <row customHeight="1" ht="14.4" r="2249" s="106" spans="1:21">
      <c r="B2249" s="153" t="s">
        <v>542</v>
      </c>
      <c r="C2249" s="153" t="n">
        <v>340304</v>
      </c>
      <c r="D2249" s="157" t="n">
        <v>22381.2945</v>
      </c>
      <c r="E2249" s="153" t="n">
        <v>347217</v>
      </c>
      <c r="F2249" s="157" t="n">
        <v>22875.2347</v>
      </c>
      <c r="G2249" s="153" t="n">
        <v>884393</v>
      </c>
      <c r="H2249" s="157" t="n">
        <v>56986.2596</v>
      </c>
      <c r="I2249" s="161">
        <f>SUM(D2249-F2249)</f>
        <v/>
      </c>
      <c r="J2249" s="161">
        <f>SUM(G2249/G2240*100-100)</f>
        <v/>
      </c>
    </row>
    <row customHeight="1" ht="14.4" r="2250" s="106" spans="1:21">
      <c r="B2250" s="153" t="s">
        <v>543</v>
      </c>
      <c r="C2250" s="153" t="n">
        <v>102691</v>
      </c>
      <c r="D2250" s="157" t="n">
        <v>7038.314</v>
      </c>
      <c r="E2250" s="153" t="n">
        <v>105720</v>
      </c>
      <c r="F2250" s="157" t="n">
        <v>7228.5269</v>
      </c>
      <c r="G2250" s="153" t="n">
        <v>117939</v>
      </c>
      <c r="H2250" s="157" t="n">
        <v>7818.9602</v>
      </c>
      <c r="I2250" s="161">
        <f>SUM(D2250-F2250)</f>
        <v/>
      </c>
      <c r="J2250" s="161">
        <f>SUM(G2250/G2241*100-100)</f>
        <v/>
      </c>
    </row>
    <row customHeight="1" ht="14.4" r="2251" s="106" spans="1:21">
      <c r="C2251" s="105">
        <f>SUM(C2247:C2250)</f>
        <v/>
      </c>
      <c r="D2251" s="105">
        <f>SUM(D2247:D2250)</f>
        <v/>
      </c>
      <c r="E2251" s="105">
        <f>SUM(E2247:E2250)</f>
        <v/>
      </c>
      <c r="F2251" s="105">
        <f>SUM(F2247:F2250)</f>
        <v/>
      </c>
      <c r="G2251" s="105">
        <f>SUM(G2247:G2250)</f>
        <v/>
      </c>
      <c r="H2251" s="105">
        <f>SUM(H2247:H2250)</f>
        <v/>
      </c>
      <c r="I2251" s="161">
        <f>SUM(D2251-F2251)</f>
        <v/>
      </c>
      <c r="J2251" s="161">
        <f>SUM(G2251/G2242*100-100)</f>
        <v/>
      </c>
    </row>
    <row customHeight="1" ht="14.4" r="2252" s="106" spans="1:21">
      <c r="I2252" s="161" t="n"/>
      <c r="J2252" s="161" t="n"/>
    </row>
    <row customHeight="1" ht="14.4" r="2253" s="106" spans="1:21">
      <c r="B2253" s="151" t="s">
        <v>800</v>
      </c>
      <c r="I2253" s="161" t="n"/>
      <c r="J2253" s="161" t="n"/>
    </row>
    <row customHeight="1" ht="14.4" r="2254" s="106" spans="1:21">
      <c r="B2254" s="153" t="n"/>
      <c r="C2254" s="154" t="s">
        <v>529</v>
      </c>
      <c r="E2254" s="154" t="s">
        <v>530</v>
      </c>
      <c r="G2254" s="154" t="s">
        <v>531</v>
      </c>
      <c r="I2254" s="161" t="n"/>
      <c r="J2254" s="162" t="n"/>
    </row>
    <row customHeight="1" ht="28.8" r="2255" s="106" spans="1:21">
      <c r="B2255" s="153" t="n"/>
      <c r="C2255" s="155" t="s">
        <v>533</v>
      </c>
      <c r="D2255" s="155" t="s">
        <v>534</v>
      </c>
      <c r="E2255" s="155" t="s">
        <v>533</v>
      </c>
      <c r="F2255" s="155" t="s">
        <v>534</v>
      </c>
      <c r="G2255" s="155" t="s">
        <v>533</v>
      </c>
      <c r="H2255" s="155" t="s">
        <v>534</v>
      </c>
      <c r="I2255" s="163" t="s">
        <v>535</v>
      </c>
      <c r="J2255" s="163" t="s">
        <v>536</v>
      </c>
    </row>
    <row customHeight="1" ht="14.4" r="2256" s="106" spans="1:21">
      <c r="B2256" s="153" t="s">
        <v>540</v>
      </c>
      <c r="C2256" s="153" t="n">
        <v>64918</v>
      </c>
      <c r="D2256" s="157" t="n">
        <v>4363.9313</v>
      </c>
      <c r="E2256" s="153" t="n">
        <v>63673</v>
      </c>
      <c r="F2256" s="157" t="n">
        <v>4282.7395</v>
      </c>
      <c r="G2256" s="153" t="n">
        <v>281942</v>
      </c>
      <c r="H2256" s="157" t="n">
        <v>18707.719</v>
      </c>
      <c r="I2256" s="161">
        <f>SUM(D2256-F2256)</f>
        <v/>
      </c>
      <c r="J2256" s="161">
        <f>SUM(G2256/G2247*100-100)</f>
        <v/>
      </c>
    </row>
    <row customHeight="1" ht="14.4" r="2257" s="106" spans="1:21">
      <c r="B2257" s="153" t="s">
        <v>541</v>
      </c>
      <c r="C2257" s="153" t="n">
        <v>745970</v>
      </c>
      <c r="D2257" s="157" t="n">
        <v>51488.1981</v>
      </c>
      <c r="E2257" s="153" t="n">
        <v>708701</v>
      </c>
      <c r="F2257" s="157" t="n">
        <v>48935.1053</v>
      </c>
      <c r="G2257" s="153" t="n">
        <v>707424</v>
      </c>
      <c r="H2257" s="157" t="n">
        <v>46112.7465</v>
      </c>
      <c r="I2257" s="161">
        <f>SUM(D2257-F2257)</f>
        <v/>
      </c>
      <c r="J2257" s="161">
        <f>SUM(G2257/G2248*100-100)</f>
        <v/>
      </c>
    </row>
    <row customHeight="1" ht="14.4" r="2258" s="106" spans="1:21">
      <c r="B2258" s="153" t="s">
        <v>542</v>
      </c>
      <c r="C2258" s="153" t="n">
        <v>327146</v>
      </c>
      <c r="D2258" s="157" t="n">
        <v>21701.2904</v>
      </c>
      <c r="E2258" s="153" t="n">
        <v>339420</v>
      </c>
      <c r="F2258" s="157" t="n">
        <v>22419.4565</v>
      </c>
      <c r="G2258" s="153" t="n">
        <v>760755</v>
      </c>
      <c r="H2258" s="157" t="n">
        <v>49657.0882</v>
      </c>
      <c r="I2258" s="161">
        <f>SUM(D2258-F2258)</f>
        <v/>
      </c>
      <c r="J2258" s="161">
        <f>SUM(G2258/G2249*100-100)</f>
        <v/>
      </c>
    </row>
    <row customHeight="1" ht="14.4" r="2259" s="106" spans="1:21">
      <c r="B2259" s="153" t="s">
        <v>543</v>
      </c>
      <c r="C2259" s="153" t="n">
        <v>69103</v>
      </c>
      <c r="D2259" s="157" t="n">
        <v>4883.1159</v>
      </c>
      <c r="E2259" s="153" t="n">
        <v>68160</v>
      </c>
      <c r="F2259" s="157" t="n">
        <v>4813.313</v>
      </c>
      <c r="G2259" s="153" t="n">
        <v>1759</v>
      </c>
      <c r="H2259" s="157" t="n">
        <v>115.0932</v>
      </c>
      <c r="I2259" s="161">
        <f>SUM(D2259-F2259)</f>
        <v/>
      </c>
      <c r="J2259" s="161">
        <f>SUM(G2259/G2250*100-100)</f>
        <v/>
      </c>
    </row>
    <row customHeight="1" ht="14.4" r="2260" s="106" spans="1:21">
      <c r="C2260" s="105">
        <f>SUM(C2256:C2259)</f>
        <v/>
      </c>
      <c r="D2260" s="105">
        <f>SUM(D2256:D2259)</f>
        <v/>
      </c>
      <c r="E2260" s="105">
        <f>SUM(E2256:E2259)</f>
        <v/>
      </c>
      <c r="F2260" s="105">
        <f>SUM(F2256:F2259)</f>
        <v/>
      </c>
      <c r="G2260" s="105">
        <f>SUM(G2256:G2259)</f>
        <v/>
      </c>
      <c r="H2260" s="105">
        <f>SUM(H2256:H2259)</f>
        <v/>
      </c>
      <c r="I2260" s="161">
        <f>SUM(D2260-F2260)</f>
        <v/>
      </c>
      <c r="J2260" s="161">
        <f>SUM(G2260/G2251*100-100)</f>
        <v/>
      </c>
    </row>
    <row customHeight="1" ht="14.4" r="2262" s="106" spans="1:21">
      <c r="B2262" s="151" t="s">
        <v>801</v>
      </c>
    </row>
    <row customHeight="1" ht="14.4" r="2263" s="106" spans="1:21">
      <c r="B2263" s="153" t="n"/>
      <c r="C2263" s="154" t="s">
        <v>529</v>
      </c>
      <c r="E2263" s="154" t="s">
        <v>530</v>
      </c>
      <c r="G2263" s="154" t="s">
        <v>531</v>
      </c>
      <c r="I2263" s="161" t="n"/>
      <c r="J2263" s="162" t="n"/>
    </row>
    <row customHeight="1" ht="28.8" r="2264" s="106" spans="1:21">
      <c r="B2264" s="153" t="n"/>
      <c r="C2264" s="155" t="s">
        <v>533</v>
      </c>
      <c r="D2264" s="155" t="s">
        <v>534</v>
      </c>
      <c r="E2264" s="155" t="s">
        <v>533</v>
      </c>
      <c r="F2264" s="155" t="s">
        <v>534</v>
      </c>
      <c r="G2264" s="155" t="s">
        <v>533</v>
      </c>
      <c r="H2264" s="155" t="s">
        <v>534</v>
      </c>
      <c r="I2264" s="163" t="s">
        <v>535</v>
      </c>
      <c r="J2264" s="163" t="s">
        <v>536</v>
      </c>
    </row>
    <row customHeight="1" ht="14.4" r="2265" s="106" spans="1:21">
      <c r="B2265" s="153" t="s">
        <v>540</v>
      </c>
      <c r="C2265" s="153" t="n">
        <v>31026</v>
      </c>
      <c r="D2265" s="157" t="n">
        <v>2058.5234</v>
      </c>
      <c r="E2265" s="153" t="n">
        <v>29574</v>
      </c>
      <c r="F2265" s="157" t="n">
        <v>1973.9109</v>
      </c>
      <c r="G2265" s="153" t="n">
        <v>285472</v>
      </c>
      <c r="H2265" s="157" t="n">
        <v>18895.4214</v>
      </c>
      <c r="I2265" s="161">
        <f>SUM(D2265-F2265)</f>
        <v/>
      </c>
      <c r="J2265" s="161">
        <f>SUM(G2265/G2256*100-100)</f>
        <v/>
      </c>
    </row>
    <row customHeight="1" ht="14.4" r="2266" s="106" spans="1:21">
      <c r="B2266" s="153" t="s">
        <v>541</v>
      </c>
      <c r="C2266" s="153" t="n">
        <v>321745</v>
      </c>
      <c r="D2266" s="157" t="n">
        <v>22104.823</v>
      </c>
      <c r="E2266" s="153" t="n">
        <v>300188</v>
      </c>
      <c r="F2266" s="157" t="n">
        <v>20711.9559</v>
      </c>
      <c r="G2266" s="153" t="n">
        <v>758213</v>
      </c>
      <c r="H2266" s="157" t="n">
        <v>49449.3492</v>
      </c>
      <c r="I2266" s="161">
        <f>SUM(D2266-F2266)</f>
        <v/>
      </c>
      <c r="J2266" s="161">
        <f>SUM(G2266/G2257*100-100)</f>
        <v/>
      </c>
    </row>
    <row customHeight="1" ht="14.4" r="2267" s="106" spans="1:21">
      <c r="B2267" s="153" t="s">
        <v>542</v>
      </c>
      <c r="C2267" s="153" t="n">
        <v>72813</v>
      </c>
      <c r="D2267" s="157" t="n">
        <v>5008.7858</v>
      </c>
      <c r="E2267" s="153" t="n">
        <v>86055</v>
      </c>
      <c r="F2267" s="157" t="n">
        <v>5874.6299</v>
      </c>
      <c r="G2267" s="153" t="n">
        <v>777349</v>
      </c>
      <c r="H2267" s="157" t="n">
        <v>50757.0197</v>
      </c>
      <c r="I2267" s="161">
        <f>SUM(D2267-F2267)</f>
        <v/>
      </c>
      <c r="J2267" s="161">
        <f>SUM(G2267/G2258*100-100)</f>
        <v/>
      </c>
    </row>
    <row customHeight="1" ht="14.4" r="2268" s="106" spans="1:21">
      <c r="B2268" s="153" t="s">
        <v>543</v>
      </c>
      <c r="C2268" s="153" t="n">
        <v>37727</v>
      </c>
      <c r="D2268" s="157" t="n">
        <v>2609.1509</v>
      </c>
      <c r="E2268" s="153" t="n">
        <v>37628</v>
      </c>
      <c r="F2268" s="157" t="n">
        <v>2601.9975</v>
      </c>
      <c r="G2268" s="153" t="n">
        <v>21974</v>
      </c>
      <c r="H2268" s="157" t="n">
        <v>1457.3936</v>
      </c>
      <c r="I2268" s="161">
        <f>SUM(D2268-F2268)</f>
        <v/>
      </c>
      <c r="J2268" s="161">
        <f>SUM(G2268/G2259*100-100)</f>
        <v/>
      </c>
    </row>
    <row customHeight="1" ht="14.4" r="2269" s="106" spans="1:21">
      <c r="C2269" s="105">
        <f>SUM(C2265:C2268)</f>
        <v/>
      </c>
      <c r="D2269" s="105">
        <f>SUM(D2265:D2268)</f>
        <v/>
      </c>
      <c r="E2269" s="105">
        <f>SUM(E2265:E2268)</f>
        <v/>
      </c>
      <c r="F2269" s="105">
        <f>SUM(F2265:F2268)</f>
        <v/>
      </c>
      <c r="G2269" s="105">
        <f>SUM(G2265:G2268)</f>
        <v/>
      </c>
      <c r="H2269" s="105">
        <f>SUM(H2265:H2268)</f>
        <v/>
      </c>
      <c r="I2269" s="161">
        <f>SUM(D2269-F2269)</f>
        <v/>
      </c>
      <c r="J2269" s="161">
        <f>SUM(G2269/G2260*100-100)</f>
        <v/>
      </c>
    </row>
    <row customHeight="1" ht="14.4" r="2271" s="106" spans="1:21">
      <c r="B2271" s="151" t="s">
        <v>802</v>
      </c>
    </row>
    <row customHeight="1" ht="14.4" r="2272" s="106" spans="1:21">
      <c r="B2272" s="153" t="n"/>
      <c r="C2272" s="154" t="s">
        <v>529</v>
      </c>
      <c r="E2272" s="154" t="s">
        <v>530</v>
      </c>
      <c r="G2272" s="154" t="s">
        <v>531</v>
      </c>
      <c r="I2272" s="161" t="n"/>
      <c r="J2272" s="162" t="n"/>
    </row>
    <row customHeight="1" ht="28.8" r="2273" s="106" spans="1:21">
      <c r="B2273" s="153" t="n"/>
      <c r="C2273" s="155" t="s">
        <v>533</v>
      </c>
      <c r="D2273" s="155" t="s">
        <v>534</v>
      </c>
      <c r="E2273" s="155" t="s">
        <v>533</v>
      </c>
      <c r="F2273" s="155" t="s">
        <v>534</v>
      </c>
      <c r="G2273" s="155" t="s">
        <v>533</v>
      </c>
      <c r="H2273" s="155" t="s">
        <v>534</v>
      </c>
      <c r="I2273" s="163" t="s">
        <v>535</v>
      </c>
      <c r="J2273" s="163" t="s">
        <v>536</v>
      </c>
    </row>
    <row customHeight="1" ht="14.4" r="2274" s="106" spans="1:21">
      <c r="B2274" s="153" t="s">
        <v>540</v>
      </c>
      <c r="C2274" s="153" t="n">
        <v>38131</v>
      </c>
      <c r="D2274" s="157" t="n">
        <v>2561.0893</v>
      </c>
      <c r="E2274" s="153" t="n">
        <v>28271</v>
      </c>
      <c r="F2274" s="157" t="n">
        <v>1929.3649</v>
      </c>
      <c r="G2274" s="153" t="n">
        <v>293676</v>
      </c>
      <c r="H2274" s="157" t="n">
        <v>19425.879</v>
      </c>
      <c r="I2274" s="161">
        <f>SUM(D2274-F2274)</f>
        <v/>
      </c>
      <c r="J2274" s="161">
        <f>SUM(G2274/G2265*100-100)</f>
        <v/>
      </c>
    </row>
    <row customHeight="1" ht="14.4" r="2275" s="106" spans="1:21">
      <c r="B2275" s="153" t="s">
        <v>541</v>
      </c>
      <c r="C2275" s="153" t="n">
        <v>623503</v>
      </c>
      <c r="D2275" s="157" t="n">
        <v>43380.0376</v>
      </c>
      <c r="E2275" s="153" t="n">
        <v>613653</v>
      </c>
      <c r="F2275" s="157" t="n">
        <v>42707.2589</v>
      </c>
      <c r="G2275" s="153" t="n">
        <v>805377</v>
      </c>
      <c r="H2275" s="157" t="n">
        <v>52567.0446</v>
      </c>
      <c r="I2275" s="161">
        <f>SUM(D2275-F2275)</f>
        <v/>
      </c>
      <c r="J2275" s="161">
        <f>SUM(G2275/G2266*100-100)</f>
        <v/>
      </c>
    </row>
    <row customHeight="1" ht="14.4" r="2276" s="106" spans="1:21">
      <c r="B2276" s="153" t="s">
        <v>542</v>
      </c>
      <c r="C2276" s="153" t="n">
        <v>85156</v>
      </c>
      <c r="D2276" s="157" t="n">
        <v>5855.145</v>
      </c>
      <c r="E2276" s="153" t="n">
        <v>99838</v>
      </c>
      <c r="F2276" s="157" t="n">
        <v>6829.9086</v>
      </c>
      <c r="G2276" s="153" t="n">
        <v>795277</v>
      </c>
      <c r="H2276" s="157" t="n">
        <v>51991.8133</v>
      </c>
      <c r="I2276" s="161">
        <f>SUM(D2276-F2276)</f>
        <v/>
      </c>
      <c r="J2276" s="161">
        <f>SUM(G2276/G2267*100-100)</f>
        <v/>
      </c>
    </row>
    <row customHeight="1" ht="14.4" r="2277" s="106" spans="1:21">
      <c r="B2277" s="153" t="s">
        <v>543</v>
      </c>
      <c r="C2277" s="153" t="n">
        <v>65087</v>
      </c>
      <c r="D2277" s="157" t="n">
        <v>4479.0624</v>
      </c>
      <c r="E2277" s="153" t="n">
        <v>65930</v>
      </c>
      <c r="F2277" s="157" t="n">
        <v>4520.6899</v>
      </c>
      <c r="G2277" s="153" t="n">
        <v>41337</v>
      </c>
      <c r="H2277" s="157" t="n">
        <v>2738.4806</v>
      </c>
      <c r="I2277" s="161">
        <f>SUM(D2277-F2277)</f>
        <v/>
      </c>
      <c r="J2277" s="161">
        <f>SUM(G2277/G2268*100-100)</f>
        <v/>
      </c>
    </row>
    <row customHeight="1" ht="14.4" r="2278" s="106" spans="1:21">
      <c r="C2278" s="105">
        <f>SUM(C2274:C2277)</f>
        <v/>
      </c>
      <c r="D2278" s="105">
        <f>SUM(D2274:D2277)</f>
        <v/>
      </c>
      <c r="E2278" s="105">
        <f>SUM(E2274:E2277)</f>
        <v/>
      </c>
      <c r="F2278" s="105">
        <f>SUM(F2274:F2277)</f>
        <v/>
      </c>
      <c r="G2278" s="105">
        <f>SUM(G2274:G2277)</f>
        <v/>
      </c>
      <c r="H2278" s="105">
        <f>SUM(H2274:H2277)</f>
        <v/>
      </c>
      <c r="I2278" s="161">
        <f>SUM(D2278-F2278)</f>
        <v/>
      </c>
      <c r="J2278" s="161">
        <f>SUM(G2278/G2269*100-100)</f>
        <v/>
      </c>
    </row>
    <row customHeight="1" ht="14.4" r="2280" s="106" spans="1:21">
      <c r="B2280" s="151" t="s">
        <v>803</v>
      </c>
    </row>
    <row customHeight="1" ht="14.4" r="2281" s="106" spans="1:21">
      <c r="B2281" s="153" t="n"/>
      <c r="C2281" s="154" t="s">
        <v>529</v>
      </c>
      <c r="E2281" s="154" t="s">
        <v>530</v>
      </c>
      <c r="G2281" s="154" t="s">
        <v>531</v>
      </c>
      <c r="I2281" s="161" t="n"/>
      <c r="J2281" s="162" t="n"/>
    </row>
    <row customHeight="1" ht="28.8" r="2282" s="106" spans="1:21">
      <c r="B2282" s="153" t="n"/>
      <c r="C2282" s="155" t="s">
        <v>533</v>
      </c>
      <c r="D2282" s="155" t="s">
        <v>534</v>
      </c>
      <c r="E2282" s="155" t="s">
        <v>533</v>
      </c>
      <c r="F2282" s="155" t="s">
        <v>534</v>
      </c>
      <c r="G2282" s="155" t="s">
        <v>533</v>
      </c>
      <c r="H2282" s="155" t="s">
        <v>534</v>
      </c>
      <c r="I2282" s="163" t="s">
        <v>535</v>
      </c>
      <c r="J2282" s="163" t="s">
        <v>536</v>
      </c>
    </row>
    <row customHeight="1" ht="14.4" r="2283" s="106" spans="1:21">
      <c r="B2283" s="153" t="s">
        <v>540</v>
      </c>
      <c r="C2283" s="153" t="n">
        <v>21523</v>
      </c>
      <c r="D2283" s="157" t="n">
        <v>1453.9546</v>
      </c>
      <c r="E2283" s="153" t="n">
        <v>21667</v>
      </c>
      <c r="F2283" s="157" t="n">
        <v>1450.0892</v>
      </c>
      <c r="G2283" s="153" t="n">
        <v>299208</v>
      </c>
      <c r="H2283" s="157" t="n">
        <v>19751.1393</v>
      </c>
      <c r="I2283" s="161">
        <f>SUM(D2283-F2283)</f>
        <v/>
      </c>
      <c r="J2283" s="161">
        <f>SUM(G2283/G2274*100-100)</f>
        <v/>
      </c>
    </row>
    <row customHeight="1" ht="14.4" r="2284" s="106" spans="1:21">
      <c r="B2284" s="153" t="s">
        <v>541</v>
      </c>
      <c r="C2284" s="153" t="n">
        <v>562436</v>
      </c>
      <c r="D2284" s="157" t="n">
        <v>38846.7202</v>
      </c>
      <c r="E2284" s="153" t="n">
        <v>553626</v>
      </c>
      <c r="F2284" s="157" t="n">
        <v>38326.8967</v>
      </c>
      <c r="G2284" s="153" t="n">
        <v>830821</v>
      </c>
      <c r="H2284" s="157" t="n">
        <v>54101.465</v>
      </c>
      <c r="I2284" s="161">
        <f>SUM(D2284-F2284)</f>
        <v/>
      </c>
      <c r="J2284" s="161">
        <f>SUM(G2284/G2275*100-100)</f>
        <v/>
      </c>
    </row>
    <row customHeight="1" ht="14.4" r="2285" s="106" spans="1:21">
      <c r="B2285" s="153" t="s">
        <v>542</v>
      </c>
      <c r="C2285" s="153" t="n">
        <v>83327</v>
      </c>
      <c r="D2285" s="157" t="n">
        <v>5695.2343</v>
      </c>
      <c r="E2285" s="153" t="n">
        <v>95870</v>
      </c>
      <c r="F2285" s="157" t="n">
        <v>6536.2981</v>
      </c>
      <c r="G2285" s="153" t="n">
        <v>814984</v>
      </c>
      <c r="H2285" s="157" t="n">
        <v>52819.2184</v>
      </c>
      <c r="I2285" s="161">
        <f>SUM(D2285-F2285)</f>
        <v/>
      </c>
      <c r="J2285" s="161">
        <f>SUM(G2285/G2276*100-100)</f>
        <v/>
      </c>
    </row>
    <row customHeight="1" ht="14.4" r="2286" s="106" spans="1:21">
      <c r="B2286" s="153" t="s">
        <v>543</v>
      </c>
      <c r="C2286" s="153" t="n">
        <v>49328</v>
      </c>
      <c r="D2286" s="157" t="n">
        <v>3402.9226</v>
      </c>
      <c r="E2286" s="153" t="n">
        <v>50254</v>
      </c>
      <c r="F2286" s="157" t="n">
        <v>3474.3344</v>
      </c>
      <c r="G2286" s="153" t="n">
        <v>48137</v>
      </c>
      <c r="H2286" s="157" t="n">
        <v>3192.8489</v>
      </c>
      <c r="I2286" s="161">
        <f>SUM(D2286-F2286)</f>
        <v/>
      </c>
      <c r="J2286" s="161">
        <f>SUM(G2286/G2277*100-100)</f>
        <v/>
      </c>
    </row>
    <row customHeight="1" ht="14.4" r="2287" s="106" spans="1:21">
      <c r="C2287" s="105">
        <f>SUM(C2283:C2286)</f>
        <v/>
      </c>
      <c r="D2287" s="105">
        <f>SUM(D2283:D2286)</f>
        <v/>
      </c>
      <c r="E2287" s="105">
        <f>SUM(E2283:E2286)</f>
        <v/>
      </c>
      <c r="F2287" s="105">
        <f>SUM(F2283:F2286)</f>
        <v/>
      </c>
      <c r="G2287" s="105">
        <f>SUM(G2283:G2286)</f>
        <v/>
      </c>
      <c r="H2287" s="105">
        <f>SUM(H2283:H2286)</f>
        <v/>
      </c>
      <c r="I2287" s="161">
        <f>SUM(D2287-F2287)</f>
        <v/>
      </c>
      <c r="J2287" s="161">
        <f>SUM(G2287/G2278*100-100)</f>
        <v/>
      </c>
    </row>
    <row customHeight="1" ht="14.4" r="2289" s="106" spans="1:21">
      <c r="B2289" s="151" t="s">
        <v>804</v>
      </c>
    </row>
    <row customHeight="1" ht="14.4" r="2290" s="106" spans="1:21">
      <c r="B2290" s="153" t="n"/>
      <c r="C2290" s="154" t="s">
        <v>529</v>
      </c>
      <c r="E2290" s="154" t="s">
        <v>530</v>
      </c>
      <c r="G2290" s="154" t="s">
        <v>531</v>
      </c>
      <c r="I2290" s="161" t="n"/>
      <c r="J2290" s="162" t="n"/>
    </row>
    <row customHeight="1" ht="28.8" r="2291" s="106" spans="1:21">
      <c r="B2291" s="153" t="n"/>
      <c r="C2291" s="155" t="s">
        <v>533</v>
      </c>
      <c r="D2291" s="155" t="s">
        <v>534</v>
      </c>
      <c r="E2291" s="155" t="s">
        <v>533</v>
      </c>
      <c r="F2291" s="155" t="s">
        <v>534</v>
      </c>
      <c r="G2291" s="155" t="s">
        <v>533</v>
      </c>
      <c r="H2291" s="155" t="s">
        <v>534</v>
      </c>
      <c r="I2291" s="163" t="s">
        <v>535</v>
      </c>
      <c r="J2291" s="163" t="s">
        <v>536</v>
      </c>
    </row>
    <row customHeight="1" ht="14.4" r="2292" s="106" spans="1:21">
      <c r="B2292" s="153" t="s">
        <v>540</v>
      </c>
      <c r="C2292" s="153" t="n">
        <v>36609</v>
      </c>
      <c r="D2292" s="157" t="n">
        <v>2440.7405</v>
      </c>
      <c r="E2292" s="153" t="n">
        <v>37173</v>
      </c>
      <c r="F2292" s="157" t="n">
        <v>2473.4488</v>
      </c>
      <c r="G2292" s="153" t="n">
        <v>304506</v>
      </c>
      <c r="H2292" s="157" t="n">
        <v>19940.5528</v>
      </c>
      <c r="I2292" s="161">
        <f>SUM(D2292-F2292)</f>
        <v/>
      </c>
      <c r="J2292" s="161">
        <f>SUM(G2292/G2283*100-100)</f>
        <v/>
      </c>
    </row>
    <row customHeight="1" ht="14.4" r="2293" s="106" spans="1:21">
      <c r="B2293" s="153" t="s">
        <v>541</v>
      </c>
      <c r="C2293" s="153" t="n">
        <v>648042</v>
      </c>
      <c r="D2293" s="157" t="n">
        <v>44614.3248</v>
      </c>
      <c r="E2293" s="153" t="n">
        <v>640461</v>
      </c>
      <c r="F2293" s="157" t="n">
        <v>44182.6307</v>
      </c>
      <c r="G2293" s="153" t="n">
        <v>875218</v>
      </c>
      <c r="H2293" s="157" t="n">
        <v>56472.3588</v>
      </c>
      <c r="I2293" s="161">
        <f>SUM(D2293-F2293)</f>
        <v/>
      </c>
      <c r="J2293" s="161">
        <f>SUM(G2293/G2284*100-100)</f>
        <v/>
      </c>
    </row>
    <row customHeight="1" ht="14.4" r="2294" s="106" spans="1:21">
      <c r="B2294" s="153" t="s">
        <v>542</v>
      </c>
      <c r="C2294" s="153" t="n">
        <v>84724</v>
      </c>
      <c r="D2294" s="157" t="n">
        <v>5719.1068</v>
      </c>
      <c r="E2294" s="153" t="n">
        <v>105164</v>
      </c>
      <c r="F2294" s="157" t="n">
        <v>7027.1378</v>
      </c>
      <c r="G2294" s="153" t="n">
        <v>832516</v>
      </c>
      <c r="H2294" s="157" t="n">
        <v>53274.3697</v>
      </c>
      <c r="I2294" s="161">
        <f>SUM(D2294-F2294)</f>
        <v/>
      </c>
      <c r="J2294" s="161">
        <f>SUM(G2294/G2285*100-100)</f>
        <v/>
      </c>
    </row>
    <row customHeight="1" ht="14.4" r="2295" s="106" spans="1:21">
      <c r="B2295" s="153" t="s">
        <v>543</v>
      </c>
      <c r="C2295" s="153" t="n">
        <v>53650</v>
      </c>
      <c r="D2295" s="157" t="n">
        <v>3618.388</v>
      </c>
      <c r="E2295" s="153" t="n">
        <v>54712</v>
      </c>
      <c r="F2295" s="157" t="n">
        <v>3686.0326</v>
      </c>
      <c r="G2295" s="153" t="n">
        <v>56397</v>
      </c>
      <c r="H2295" s="157" t="n">
        <v>3682.3785</v>
      </c>
      <c r="I2295" s="161">
        <f>SUM(D2295-F2295)</f>
        <v/>
      </c>
      <c r="J2295" s="161">
        <f>SUM(G2295/G2286*100-100)</f>
        <v/>
      </c>
    </row>
    <row customHeight="1" ht="14.4" r="2296" s="106" spans="1:21">
      <c r="C2296" s="105">
        <f>SUM(C2292:C2295)</f>
        <v/>
      </c>
      <c r="D2296" s="105">
        <f>SUM(D2292:D2295)</f>
        <v/>
      </c>
      <c r="E2296" s="105">
        <f>SUM(E2292:E2295)</f>
        <v/>
      </c>
      <c r="F2296" s="105">
        <f>SUM(F2292:F2295)</f>
        <v/>
      </c>
      <c r="G2296" s="105">
        <f>SUM(G2292:G2295)</f>
        <v/>
      </c>
      <c r="H2296" s="105">
        <f>SUM(H2292:H2295)</f>
        <v/>
      </c>
      <c r="I2296" s="161">
        <f>SUM(D2296-F2296)</f>
        <v/>
      </c>
      <c r="J2296" s="161">
        <f>SUM(G2296/G2287*100-100)</f>
        <v/>
      </c>
    </row>
    <row customHeight="1" ht="14.4" r="2298" s="106" spans="1:21">
      <c r="B2298" s="151" t="s">
        <v>805</v>
      </c>
    </row>
    <row customHeight="1" ht="14.4" r="2299" s="106" spans="1:21">
      <c r="B2299" s="153" t="n"/>
      <c r="C2299" s="154" t="s">
        <v>529</v>
      </c>
      <c r="E2299" s="154" t="s">
        <v>530</v>
      </c>
      <c r="G2299" s="154" t="s">
        <v>531</v>
      </c>
      <c r="I2299" s="161" t="n"/>
      <c r="J2299" s="162" t="n"/>
    </row>
    <row customHeight="1" ht="28.8" r="2300" s="106" spans="1:21">
      <c r="B2300" s="153" t="n"/>
      <c r="C2300" s="155" t="s">
        <v>533</v>
      </c>
      <c r="D2300" s="155" t="s">
        <v>534</v>
      </c>
      <c r="E2300" s="155" t="s">
        <v>533</v>
      </c>
      <c r="F2300" s="155" t="s">
        <v>534</v>
      </c>
      <c r="G2300" s="155" t="s">
        <v>533</v>
      </c>
      <c r="H2300" s="155" t="s">
        <v>534</v>
      </c>
      <c r="I2300" s="163" t="s">
        <v>535</v>
      </c>
      <c r="J2300" s="163" t="s">
        <v>536</v>
      </c>
    </row>
    <row customHeight="1" ht="14.4" r="2301" s="106" spans="1:21">
      <c r="B2301" s="153" t="s">
        <v>540</v>
      </c>
      <c r="C2301" s="153" t="n">
        <v>40660</v>
      </c>
      <c r="D2301" s="157" t="n">
        <v>2706.9118</v>
      </c>
      <c r="E2301" s="153" t="n">
        <v>30014</v>
      </c>
      <c r="F2301" s="157" t="n">
        <v>1995.6141</v>
      </c>
      <c r="G2301" s="153" t="n">
        <v>308494</v>
      </c>
      <c r="H2301" s="157" t="n">
        <v>20212.617</v>
      </c>
      <c r="I2301" s="161">
        <f>SUM(D2301-F2301)</f>
        <v/>
      </c>
      <c r="J2301" s="161">
        <f>SUM(G2301/G2292*100-100)</f>
        <v/>
      </c>
    </row>
    <row customHeight="1" ht="14.4" r="2302" s="106" spans="1:21">
      <c r="B2302" s="153" t="s">
        <v>541</v>
      </c>
      <c r="C2302" s="153" t="n">
        <v>778711</v>
      </c>
      <c r="D2302" s="157" t="n">
        <v>53944.7424</v>
      </c>
      <c r="E2302" s="153" t="n">
        <v>749910</v>
      </c>
      <c r="F2302" s="157" t="n">
        <v>52042.7003</v>
      </c>
      <c r="G2302" s="153" t="n">
        <v>908781</v>
      </c>
      <c r="H2302" s="157" t="n">
        <v>58685.5984</v>
      </c>
      <c r="I2302" s="161">
        <f>SUM(D2302-F2302)</f>
        <v/>
      </c>
      <c r="J2302" s="161">
        <f>SUM(G2302/G2293*100-100)</f>
        <v/>
      </c>
    </row>
    <row customHeight="1" ht="14.4" r="2303" s="106" spans="1:21">
      <c r="B2303" s="153" t="s">
        <v>542</v>
      </c>
      <c r="C2303" s="153" t="n">
        <v>84107</v>
      </c>
      <c r="D2303" s="157" t="n">
        <v>5582.3069</v>
      </c>
      <c r="E2303" s="153" t="n">
        <v>87398</v>
      </c>
      <c r="F2303" s="157" t="n">
        <v>5777.9171</v>
      </c>
      <c r="G2303" s="153" t="n">
        <v>841851</v>
      </c>
      <c r="H2303" s="157" t="n">
        <v>54199.4202</v>
      </c>
      <c r="I2303" s="161">
        <f>SUM(D2303-F2303)</f>
        <v/>
      </c>
      <c r="J2303" s="161">
        <f>SUM(G2303/G2294*100-100)</f>
        <v/>
      </c>
    </row>
    <row customHeight="1" ht="14.4" r="2304" s="106" spans="1:21">
      <c r="B2304" s="153" t="s">
        <v>543</v>
      </c>
      <c r="C2304" s="153" t="n">
        <v>55156</v>
      </c>
      <c r="D2304" s="157" t="n">
        <v>3704.2499</v>
      </c>
      <c r="E2304" s="153" t="n">
        <v>54351</v>
      </c>
      <c r="F2304" s="157" t="n">
        <v>3645.7062</v>
      </c>
      <c r="G2304" s="153" t="n">
        <v>61922</v>
      </c>
      <c r="H2304" s="157" t="n">
        <v>4050.1147</v>
      </c>
      <c r="I2304" s="161">
        <f>SUM(D2304-F2304)</f>
        <v/>
      </c>
      <c r="J2304" s="161">
        <f>SUM(G2304/G2295*100-100)</f>
        <v/>
      </c>
    </row>
    <row customHeight="1" ht="14.4" r="2305" s="106" spans="1:21">
      <c r="C2305" s="105">
        <f>SUM(C2301:C2304)</f>
        <v/>
      </c>
      <c r="D2305" s="105">
        <f>SUM(D2301:D2304)</f>
        <v/>
      </c>
      <c r="E2305" s="105">
        <f>SUM(E2301:E2304)</f>
        <v/>
      </c>
      <c r="F2305" s="105">
        <f>SUM(F2301:F2304)</f>
        <v/>
      </c>
      <c r="G2305" s="105">
        <f>SUM(G2301:G2304)</f>
        <v/>
      </c>
      <c r="H2305" s="105">
        <f>SUM(H2301:H2304)</f>
        <v/>
      </c>
      <c r="I2305" s="161">
        <f>SUM(D2305-F2305)</f>
        <v/>
      </c>
      <c r="J2305" s="161">
        <f>SUM(G2305/G2296*100-100)</f>
        <v/>
      </c>
    </row>
    <row customHeight="1" ht="14.4" r="2307" s="106" spans="1:21">
      <c r="B2307" s="151" t="s">
        <v>806</v>
      </c>
    </row>
    <row customHeight="1" ht="14.4" r="2308" s="106" spans="1:21">
      <c r="B2308" s="153" t="n"/>
      <c r="C2308" s="154" t="s">
        <v>529</v>
      </c>
      <c r="E2308" s="154" t="s">
        <v>530</v>
      </c>
      <c r="G2308" s="154" t="s">
        <v>531</v>
      </c>
      <c r="I2308" s="161" t="n"/>
      <c r="J2308" s="162" t="n"/>
    </row>
    <row customHeight="1" ht="28.8" r="2309" s="106" spans="1:21">
      <c r="B2309" s="153" t="n"/>
      <c r="C2309" s="155" t="s">
        <v>533</v>
      </c>
      <c r="D2309" s="155" t="s">
        <v>534</v>
      </c>
      <c r="E2309" s="155" t="s">
        <v>533</v>
      </c>
      <c r="F2309" s="155" t="s">
        <v>534</v>
      </c>
      <c r="G2309" s="155" t="s">
        <v>533</v>
      </c>
      <c r="H2309" s="155" t="s">
        <v>534</v>
      </c>
      <c r="I2309" s="163" t="s">
        <v>535</v>
      </c>
      <c r="J2309" s="163" t="s">
        <v>536</v>
      </c>
    </row>
    <row customHeight="1" ht="14.4" r="2310" s="106" spans="1:21">
      <c r="B2310" s="153" t="s">
        <v>540</v>
      </c>
      <c r="C2310" s="153" t="n">
        <v>36815</v>
      </c>
      <c r="D2310" s="157" t="n">
        <v>2451.2298</v>
      </c>
      <c r="E2310" s="153" t="n">
        <v>29092</v>
      </c>
      <c r="F2310" s="157" t="n">
        <v>1970.3205</v>
      </c>
      <c r="G2310" s="153" t="n">
        <v>322687</v>
      </c>
      <c r="H2310" s="157" t="n">
        <v>21473.9147</v>
      </c>
      <c r="I2310" s="161">
        <f>SUM(D2310-F2310)</f>
        <v/>
      </c>
      <c r="J2310" s="161">
        <f>SUM(G2310/G2301*100-100)</f>
        <v/>
      </c>
    </row>
    <row customHeight="1" ht="14.4" r="2311" s="106" spans="1:21">
      <c r="B2311" s="153" t="s">
        <v>541</v>
      </c>
      <c r="C2311" s="153" t="n">
        <v>443747</v>
      </c>
      <c r="D2311" s="157" t="n">
        <v>30128.5096</v>
      </c>
      <c r="E2311" s="153" t="n">
        <v>413858</v>
      </c>
      <c r="F2311" s="157" t="n">
        <v>28129.5827</v>
      </c>
      <c r="G2311" s="153" t="n">
        <v>925620</v>
      </c>
      <c r="H2311" s="157" t="n">
        <v>60742.0951</v>
      </c>
      <c r="I2311" s="161">
        <f>SUM(D2311-F2311)</f>
        <v/>
      </c>
      <c r="J2311" s="161">
        <f>SUM(G2311/G2302*100-100)</f>
        <v/>
      </c>
    </row>
    <row customHeight="1" ht="14.4" r="2312" s="106" spans="1:21">
      <c r="B2312" s="153" t="s">
        <v>542</v>
      </c>
      <c r="C2312" s="153" t="n">
        <v>89118</v>
      </c>
      <c r="D2312" s="157" t="n">
        <v>6027.824</v>
      </c>
      <c r="E2312" s="153" t="n">
        <v>89332</v>
      </c>
      <c r="F2312" s="157" t="n">
        <v>6042.9914</v>
      </c>
      <c r="G2312" s="153" t="n">
        <v>853279</v>
      </c>
      <c r="H2312" s="157" t="n">
        <v>55879.8143</v>
      </c>
      <c r="I2312" s="161">
        <f>SUM(D2312-F2312)</f>
        <v/>
      </c>
      <c r="J2312" s="161">
        <f>SUM(G2312/G2303*100-100)</f>
        <v/>
      </c>
    </row>
    <row customHeight="1" ht="14.4" r="2313" s="106" spans="1:21">
      <c r="B2313" s="153" t="s">
        <v>543</v>
      </c>
      <c r="C2313" s="153" t="n">
        <v>56006</v>
      </c>
      <c r="D2313" s="157" t="n">
        <v>3749.6647</v>
      </c>
      <c r="E2313" s="153" t="n">
        <v>56271</v>
      </c>
      <c r="F2313" s="157" t="n">
        <v>3752.7906</v>
      </c>
      <c r="G2313" s="153" t="n">
        <v>67633</v>
      </c>
      <c r="H2313" s="157" t="n">
        <v>4493.9546</v>
      </c>
      <c r="I2313" s="161">
        <f>SUM(D2313-F2313)</f>
        <v/>
      </c>
      <c r="J2313" s="161">
        <f>SUM(G2313/G2304*100-100)</f>
        <v/>
      </c>
    </row>
    <row customHeight="1" ht="14.4" r="2314" s="106" spans="1:21">
      <c r="C2314" s="105">
        <f>SUM(C2310:C2313)</f>
        <v/>
      </c>
      <c r="D2314" s="105">
        <f>SUM(D2310:D2313)</f>
        <v/>
      </c>
      <c r="E2314" s="105">
        <f>SUM(E2310:E2313)</f>
        <v/>
      </c>
      <c r="F2314" s="105">
        <f>SUM(F2310:F2313)</f>
        <v/>
      </c>
      <c r="G2314" s="105">
        <f>SUM(G2310:G2313)</f>
        <v/>
      </c>
      <c r="H2314" s="105">
        <f>SUM(H2310:H2313)</f>
        <v/>
      </c>
      <c r="I2314" s="161">
        <f>SUM(D2314-F2314)</f>
        <v/>
      </c>
      <c r="J2314" s="161">
        <f>SUM(G2314/G2305*100-100)</f>
        <v/>
      </c>
    </row>
    <row customHeight="1" ht="14.4" r="2316" s="106" spans="1:21">
      <c r="B2316" s="151" t="s">
        <v>807</v>
      </c>
    </row>
    <row customHeight="1" ht="14.4" r="2317" s="106" spans="1:21">
      <c r="B2317" s="153" t="n"/>
      <c r="C2317" s="154" t="s">
        <v>529</v>
      </c>
      <c r="E2317" s="154" t="s">
        <v>530</v>
      </c>
      <c r="G2317" s="154" t="s">
        <v>531</v>
      </c>
      <c r="I2317" s="161" t="n"/>
      <c r="J2317" s="162" t="n"/>
    </row>
    <row customHeight="1" ht="28.8" r="2318" s="106" spans="1:21">
      <c r="B2318" s="153" t="n"/>
      <c r="C2318" s="155" t="s">
        <v>533</v>
      </c>
      <c r="D2318" s="155" t="s">
        <v>534</v>
      </c>
      <c r="E2318" s="155" t="s">
        <v>533</v>
      </c>
      <c r="F2318" s="155" t="s">
        <v>534</v>
      </c>
      <c r="G2318" s="155" t="s">
        <v>533</v>
      </c>
      <c r="H2318" s="155" t="s">
        <v>534</v>
      </c>
      <c r="I2318" s="163" t="s">
        <v>535</v>
      </c>
      <c r="J2318" s="163" t="s">
        <v>536</v>
      </c>
    </row>
    <row customHeight="1" ht="14.4" r="2319" s="106" spans="1:21">
      <c r="B2319" s="153" t="s">
        <v>540</v>
      </c>
      <c r="C2319" s="153" t="n">
        <v>21799</v>
      </c>
      <c r="D2319" s="157" t="n">
        <v>1456.728</v>
      </c>
      <c r="E2319" s="153" t="n">
        <v>15293</v>
      </c>
      <c r="F2319" s="157" t="n">
        <v>1052.2384</v>
      </c>
      <c r="G2319" s="153" t="n">
        <v>330901</v>
      </c>
      <c r="H2319" s="157" t="n">
        <v>22082.3959</v>
      </c>
      <c r="I2319" s="161">
        <f>SUM(D2319-F2319)</f>
        <v/>
      </c>
      <c r="J2319" s="161">
        <f>SUM(G2319/G2310*100-100)</f>
        <v/>
      </c>
    </row>
    <row customHeight="1" ht="14.4" r="2320" s="106" spans="1:21">
      <c r="B2320" s="153" t="s">
        <v>541</v>
      </c>
      <c r="C2320" s="153" t="n">
        <v>313882</v>
      </c>
      <c r="D2320" s="157" t="n">
        <v>21400.5906</v>
      </c>
      <c r="E2320" s="153" t="n">
        <v>300360</v>
      </c>
      <c r="F2320" s="157" t="n">
        <v>20562.4805</v>
      </c>
      <c r="G2320" s="153" t="n">
        <v>933138</v>
      </c>
      <c r="H2320" s="157" t="n">
        <v>61394.1445</v>
      </c>
      <c r="I2320" s="161">
        <f>SUM(D2320-F2320)</f>
        <v/>
      </c>
      <c r="J2320" s="161">
        <f>SUM(G2320/G2311*100-100)</f>
        <v/>
      </c>
    </row>
    <row customHeight="1" ht="14.4" r="2321" s="106" spans="1:21">
      <c r="B2321" s="153" t="s">
        <v>542</v>
      </c>
      <c r="C2321" s="153" t="n">
        <v>83170</v>
      </c>
      <c r="D2321" s="157" t="n">
        <v>5639.312</v>
      </c>
      <c r="E2321" s="153" t="n">
        <v>92316</v>
      </c>
      <c r="F2321" s="157" t="n">
        <v>6251.7641</v>
      </c>
      <c r="G2321" s="153" t="n">
        <v>863761</v>
      </c>
      <c r="H2321" s="157" t="n">
        <v>56860.8538</v>
      </c>
      <c r="I2321" s="161">
        <f>SUM(D2321-F2321)</f>
        <v/>
      </c>
      <c r="J2321" s="161">
        <f>SUM(G2321/G2312*100-100)</f>
        <v/>
      </c>
    </row>
    <row customHeight="1" ht="14.4" r="2322" s="106" spans="1:21">
      <c r="B2322" s="153" t="s">
        <v>543</v>
      </c>
      <c r="C2322" s="153" t="n">
        <v>52466</v>
      </c>
      <c r="D2322" s="157" t="n">
        <v>3547.5076</v>
      </c>
      <c r="E2322" s="153" t="n">
        <v>52265</v>
      </c>
      <c r="F2322" s="157" t="n">
        <v>3531.3513</v>
      </c>
      <c r="G2322" s="153" t="n">
        <v>74734</v>
      </c>
      <c r="H2322" s="157" t="n">
        <v>5013.4344</v>
      </c>
      <c r="I2322" s="161">
        <f>SUM(D2322-F2322)</f>
        <v/>
      </c>
      <c r="J2322" s="161">
        <f>SUM(G2322/G2313*100-100)</f>
        <v/>
      </c>
    </row>
    <row customHeight="1" ht="14.4" r="2323" s="106" spans="1:21">
      <c r="C2323" s="105">
        <f>SUM(C2319:C2322)</f>
        <v/>
      </c>
      <c r="D2323" s="105">
        <f>SUM(D2319:D2322)</f>
        <v/>
      </c>
      <c r="E2323" s="105">
        <f>SUM(E2319:E2322)</f>
        <v/>
      </c>
      <c r="F2323" s="105">
        <f>SUM(F2319:F2322)</f>
        <v/>
      </c>
      <c r="G2323" s="105">
        <f>SUM(G2319:G2322)</f>
        <v/>
      </c>
      <c r="H2323" s="105">
        <f>SUM(H2319:H2322)</f>
        <v/>
      </c>
      <c r="I2323" s="161">
        <f>SUM(D2323-F2323)</f>
        <v/>
      </c>
      <c r="J2323" s="161">
        <f>SUM(G2323/G2314*100-100)</f>
        <v/>
      </c>
    </row>
    <row customHeight="1" ht="14.4" r="2325" s="106" spans="1:21">
      <c r="B2325" s="151" t="s">
        <v>808</v>
      </c>
    </row>
    <row customHeight="1" ht="14.4" r="2326" s="106" spans="1:21">
      <c r="B2326" s="153" t="n"/>
      <c r="C2326" s="154" t="s">
        <v>529</v>
      </c>
      <c r="E2326" s="154" t="s">
        <v>530</v>
      </c>
      <c r="G2326" s="154" t="s">
        <v>531</v>
      </c>
      <c r="I2326" s="161" t="n"/>
      <c r="J2326" s="162" t="n"/>
    </row>
    <row customHeight="1" ht="28.8" r="2327" s="106" spans="1:21">
      <c r="B2327" s="153" t="n"/>
      <c r="C2327" s="155" t="s">
        <v>533</v>
      </c>
      <c r="D2327" s="155" t="s">
        <v>534</v>
      </c>
      <c r="E2327" s="155" t="s">
        <v>533</v>
      </c>
      <c r="F2327" s="155" t="s">
        <v>534</v>
      </c>
      <c r="G2327" s="155" t="s">
        <v>533</v>
      </c>
      <c r="H2327" s="155" t="s">
        <v>534</v>
      </c>
      <c r="I2327" s="163" t="s">
        <v>535</v>
      </c>
      <c r="J2327" s="163" t="s">
        <v>536</v>
      </c>
    </row>
    <row customHeight="1" ht="14.4" r="2328" s="106" spans="1:21">
      <c r="B2328" s="153" t="s">
        <v>540</v>
      </c>
      <c r="C2328" s="153" t="n">
        <v>24004</v>
      </c>
      <c r="D2328" s="157" t="n">
        <v>1626.7434</v>
      </c>
      <c r="E2328" s="153" t="n">
        <v>21465</v>
      </c>
      <c r="F2328" s="157" t="n">
        <v>1470.7383</v>
      </c>
      <c r="G2328" s="153" t="n">
        <v>339656</v>
      </c>
      <c r="H2328" s="157" t="n">
        <v>22586.3897</v>
      </c>
      <c r="I2328" s="161">
        <f>SUM(D2328-F2328)</f>
        <v/>
      </c>
      <c r="J2328" s="161">
        <f>SUM(G2328/G2319*100-100)</f>
        <v/>
      </c>
    </row>
    <row customHeight="1" ht="14.4" r="2329" s="106" spans="1:21">
      <c r="B2329" s="153" t="s">
        <v>541</v>
      </c>
      <c r="C2329" s="153" t="n">
        <v>581545</v>
      </c>
      <c r="D2329" s="157" t="n">
        <v>40213.5189</v>
      </c>
      <c r="E2329" s="153" t="n">
        <v>568185</v>
      </c>
      <c r="F2329" s="157" t="n">
        <v>39375.3133</v>
      </c>
      <c r="G2329" s="153" t="n">
        <v>965196</v>
      </c>
      <c r="H2329" s="157" t="n">
        <v>63354.2066</v>
      </c>
      <c r="I2329" s="161">
        <f>SUM(D2329-F2329)</f>
        <v/>
      </c>
      <c r="J2329" s="161">
        <f>SUM(G2329/G2320*100-100)</f>
        <v/>
      </c>
    </row>
    <row customHeight="1" ht="14.4" r="2330" s="106" spans="1:21">
      <c r="B2330" s="153" t="s">
        <v>542</v>
      </c>
      <c r="C2330" s="153" t="n">
        <v>79399</v>
      </c>
      <c r="D2330" s="157" t="n">
        <v>5355.6007</v>
      </c>
      <c r="E2330" s="153" t="n">
        <v>97360</v>
      </c>
      <c r="F2330" s="157" t="n">
        <v>6477.274</v>
      </c>
      <c r="G2330" s="153" t="n">
        <v>877080</v>
      </c>
      <c r="H2330" s="157" t="n">
        <v>57392.1891</v>
      </c>
      <c r="I2330" s="161">
        <f>SUM(D2330-F2330)</f>
        <v/>
      </c>
      <c r="J2330" s="161">
        <f>SUM(G2330/G2321*100-100)</f>
        <v/>
      </c>
    </row>
    <row customHeight="1" ht="14.4" r="2331" s="106" spans="1:21">
      <c r="B2331" s="153" t="s">
        <v>543</v>
      </c>
      <c r="C2331" s="153" t="n">
        <v>58732</v>
      </c>
      <c r="D2331" s="157" t="n">
        <v>3919.1841</v>
      </c>
      <c r="E2331" s="153" t="n">
        <v>59769</v>
      </c>
      <c r="F2331" s="157" t="n">
        <v>3990.0064</v>
      </c>
      <c r="G2331" s="153" t="n">
        <v>81617</v>
      </c>
      <c r="H2331" s="157" t="n">
        <v>5428.5771</v>
      </c>
      <c r="I2331" s="161">
        <f>SUM(D2331-F2331)</f>
        <v/>
      </c>
      <c r="J2331" s="161">
        <f>SUM(G2331/G2322*100-100)</f>
        <v/>
      </c>
    </row>
    <row customHeight="1" ht="14.4" r="2332" s="106" spans="1:21">
      <c r="C2332" s="105">
        <f>SUM(C2328:C2331)</f>
        <v/>
      </c>
      <c r="D2332" s="105">
        <f>SUM(D2328:D2331)</f>
        <v/>
      </c>
      <c r="E2332" s="105">
        <f>SUM(E2328:E2331)</f>
        <v/>
      </c>
      <c r="F2332" s="105">
        <f>SUM(F2328:F2331)</f>
        <v/>
      </c>
      <c r="G2332" s="105">
        <f>SUM(G2328:G2331)</f>
        <v/>
      </c>
      <c r="H2332" s="105">
        <f>SUM(H2328:H2331)</f>
        <v/>
      </c>
      <c r="I2332" s="161">
        <f>SUM(D2332-F2332)</f>
        <v/>
      </c>
      <c r="J2332" s="161">
        <f>SUM(G2332/G2323*100-100)</f>
        <v/>
      </c>
    </row>
    <row customHeight="1" ht="14.4" r="2334" s="106" spans="1:21">
      <c r="B2334" s="151" t="s">
        <v>809</v>
      </c>
    </row>
    <row customHeight="1" ht="14.4" r="2335" s="106" spans="1:21">
      <c r="B2335" s="153" t="n"/>
      <c r="C2335" s="154" t="s">
        <v>529</v>
      </c>
      <c r="E2335" s="154" t="s">
        <v>530</v>
      </c>
      <c r="G2335" s="154" t="s">
        <v>531</v>
      </c>
      <c r="I2335" s="161" t="n"/>
      <c r="J2335" s="162" t="n"/>
    </row>
    <row customHeight="1" ht="28.8" r="2336" s="106" spans="1:21">
      <c r="B2336" s="153" t="n"/>
      <c r="C2336" s="155" t="s">
        <v>533</v>
      </c>
      <c r="D2336" s="155" t="s">
        <v>534</v>
      </c>
      <c r="E2336" s="155" t="s">
        <v>533</v>
      </c>
      <c r="F2336" s="155" t="s">
        <v>534</v>
      </c>
      <c r="G2336" s="155" t="s">
        <v>533</v>
      </c>
      <c r="H2336" s="155" t="s">
        <v>534</v>
      </c>
      <c r="I2336" s="163" t="s">
        <v>535</v>
      </c>
      <c r="J2336" s="163" t="s">
        <v>536</v>
      </c>
    </row>
    <row customHeight="1" ht="14.4" r="2337" s="106" spans="1:21">
      <c r="B2337" s="153" t="s">
        <v>540</v>
      </c>
      <c r="C2337" s="153" t="n">
        <v>32438</v>
      </c>
      <c r="D2337" s="157" t="n">
        <v>2178.5172</v>
      </c>
      <c r="E2337" s="153" t="n">
        <v>30759</v>
      </c>
      <c r="F2337" s="157" t="n">
        <v>2085.8936</v>
      </c>
      <c r="G2337" s="153" t="n">
        <v>342469</v>
      </c>
      <c r="H2337" s="157" t="n">
        <v>22434.0073</v>
      </c>
      <c r="I2337" s="161">
        <f>SUM(D2337-F2337)</f>
        <v/>
      </c>
      <c r="J2337" s="161">
        <f>SUM(G2337/G2328*100-100)</f>
        <v/>
      </c>
    </row>
    <row customHeight="1" ht="14.4" r="2338" s="106" spans="1:21">
      <c r="B2338" s="153" t="s">
        <v>541</v>
      </c>
      <c r="C2338" s="153" t="n">
        <v>690767</v>
      </c>
      <c r="D2338" s="157" t="n">
        <v>47499.6349</v>
      </c>
      <c r="E2338" s="153" t="n">
        <v>694947</v>
      </c>
      <c r="F2338" s="157" t="n">
        <v>47861.7332</v>
      </c>
      <c r="G2338" s="153" t="n">
        <v>1008606</v>
      </c>
      <c r="H2338" s="157" t="n">
        <v>65463.8676</v>
      </c>
      <c r="I2338" s="161">
        <f>SUM(D2338-F2338)</f>
        <v/>
      </c>
      <c r="J2338" s="161">
        <f>SUM(G2338/G2329*100-100)</f>
        <v/>
      </c>
    </row>
    <row customHeight="1" ht="14.4" r="2339" s="106" spans="1:21">
      <c r="B2339" s="153" t="s">
        <v>542</v>
      </c>
      <c r="C2339" s="153" t="n">
        <v>89409</v>
      </c>
      <c r="D2339" s="157" t="n">
        <v>5995.5791</v>
      </c>
      <c r="E2339" s="153" t="n">
        <v>99422</v>
      </c>
      <c r="F2339" s="157" t="n">
        <v>6571.747</v>
      </c>
      <c r="G2339" s="153" t="n">
        <v>886043</v>
      </c>
      <c r="H2339" s="157" t="n">
        <v>56990.5011</v>
      </c>
      <c r="I2339" s="161">
        <f>SUM(D2339-F2339)</f>
        <v/>
      </c>
      <c r="J2339" s="161">
        <f>SUM(G2339/G2330*100-100)</f>
        <v/>
      </c>
    </row>
    <row customHeight="1" ht="14.4" r="2340" s="106" spans="1:21">
      <c r="B2340" s="153" t="s">
        <v>543</v>
      </c>
      <c r="C2340" s="153" t="n">
        <v>72192</v>
      </c>
      <c r="D2340" s="157" t="n">
        <v>4863.804</v>
      </c>
      <c r="E2340" s="153" t="n">
        <v>72542</v>
      </c>
      <c r="F2340" s="157" t="n">
        <v>4883.6022</v>
      </c>
      <c r="G2340" s="153" t="n">
        <v>86679</v>
      </c>
      <c r="H2340" s="157" t="n">
        <v>5668.4834</v>
      </c>
      <c r="I2340" s="161">
        <f>SUM(D2340-F2340)</f>
        <v/>
      </c>
      <c r="J2340" s="161">
        <f>SUM(G2340/G2331*100-100)</f>
        <v/>
      </c>
    </row>
    <row customHeight="1" ht="14.4" r="2341" s="106" spans="1:21">
      <c r="C2341" s="105">
        <f>SUM(C2337:C2340)</f>
        <v/>
      </c>
      <c r="D2341" s="105">
        <f>SUM(D2337:D2340)</f>
        <v/>
      </c>
      <c r="E2341" s="105">
        <f>SUM(E2337:E2340)</f>
        <v/>
      </c>
      <c r="F2341" s="105">
        <f>SUM(F2337:F2340)</f>
        <v/>
      </c>
      <c r="G2341" s="105">
        <f>SUM(G2337:G2340)</f>
        <v/>
      </c>
      <c r="H2341" s="105">
        <f>SUM(H2337:H2340)</f>
        <v/>
      </c>
      <c r="I2341" s="161">
        <f>SUM(D2341-F2341)</f>
        <v/>
      </c>
      <c r="J2341" s="161">
        <f>SUM(G2341/G2332*100-100)</f>
        <v/>
      </c>
    </row>
    <row customHeight="1" ht="14.4" r="2343" s="106" spans="1:21">
      <c r="B2343" s="151" t="s">
        <v>810</v>
      </c>
    </row>
    <row customHeight="1" ht="14.4" r="2344" s="106" spans="1:21">
      <c r="B2344" s="153" t="n"/>
      <c r="C2344" s="154" t="s">
        <v>529</v>
      </c>
      <c r="E2344" s="154" t="s">
        <v>530</v>
      </c>
      <c r="G2344" s="154" t="s">
        <v>531</v>
      </c>
      <c r="I2344" s="161" t="n"/>
      <c r="J2344" s="162" t="n"/>
    </row>
    <row customHeight="1" ht="28.8" r="2345" s="106" spans="1:21">
      <c r="B2345" s="153" t="n"/>
      <c r="C2345" s="155" t="s">
        <v>533</v>
      </c>
      <c r="D2345" s="155" t="s">
        <v>534</v>
      </c>
      <c r="E2345" s="155" t="s">
        <v>533</v>
      </c>
      <c r="F2345" s="155" t="s">
        <v>534</v>
      </c>
      <c r="G2345" s="155" t="s">
        <v>533</v>
      </c>
      <c r="H2345" s="155" t="s">
        <v>534</v>
      </c>
      <c r="I2345" s="163" t="s">
        <v>535</v>
      </c>
      <c r="J2345" s="163" t="s">
        <v>536</v>
      </c>
    </row>
    <row customHeight="1" ht="14.4" r="2346" s="106" spans="1:21">
      <c r="B2346" s="153" t="s">
        <v>540</v>
      </c>
      <c r="C2346" s="153" t="n">
        <v>26406</v>
      </c>
      <c r="D2346" s="157" t="n">
        <v>1780.4065</v>
      </c>
      <c r="E2346" s="153" t="n">
        <v>26748</v>
      </c>
      <c r="F2346" s="157" t="n">
        <v>1774.0178</v>
      </c>
      <c r="G2346" s="153" t="n">
        <v>342541</v>
      </c>
      <c r="H2346" s="157" t="n">
        <v>22461.9842</v>
      </c>
      <c r="I2346" s="161">
        <f>SUM(D2346-F2346)</f>
        <v/>
      </c>
      <c r="J2346" s="161">
        <f>SUM(G2346/G2337*100-100)</f>
        <v/>
      </c>
    </row>
    <row customHeight="1" ht="14.4" r="2347" s="106" spans="1:21">
      <c r="B2347" s="153" t="s">
        <v>541</v>
      </c>
      <c r="C2347" s="153" t="n">
        <v>703491</v>
      </c>
      <c r="D2347" s="157" t="n">
        <v>48179.5243</v>
      </c>
      <c r="E2347" s="153" t="n">
        <v>695570</v>
      </c>
      <c r="F2347" s="157" t="n">
        <v>47662.4859</v>
      </c>
      <c r="G2347" s="153" t="n">
        <v>1033987</v>
      </c>
      <c r="H2347" s="157" t="n">
        <v>67173.6746</v>
      </c>
      <c r="I2347" s="161">
        <f>SUM(D2347-F2347)</f>
        <v/>
      </c>
      <c r="J2347" s="161">
        <f>SUM(G2347/G2338*100-100)</f>
        <v/>
      </c>
    </row>
    <row customHeight="1" ht="14.4" r="2348" s="106" spans="1:21">
      <c r="B2348" s="153" t="s">
        <v>542</v>
      </c>
      <c r="C2348" s="153" t="n">
        <v>87776</v>
      </c>
      <c r="D2348" s="157" t="n">
        <v>5881.9405</v>
      </c>
      <c r="E2348" s="153" t="n">
        <v>102504</v>
      </c>
      <c r="F2348" s="157" t="n">
        <v>6838.6268</v>
      </c>
      <c r="G2348" s="153" t="n">
        <v>895591</v>
      </c>
      <c r="H2348" s="157" t="n">
        <v>57608.5687</v>
      </c>
      <c r="I2348" s="161">
        <f>SUM(D2348-F2348)</f>
        <v/>
      </c>
      <c r="J2348" s="161">
        <f>SUM(G2348/G2339*100-100)</f>
        <v/>
      </c>
    </row>
    <row customHeight="1" ht="14.4" r="2349" s="106" spans="1:21">
      <c r="B2349" s="153" t="s">
        <v>543</v>
      </c>
      <c r="C2349" s="153" t="n">
        <v>64120</v>
      </c>
      <c r="D2349" s="157" t="n">
        <v>4300.492</v>
      </c>
      <c r="E2349" s="153" t="n">
        <v>64601</v>
      </c>
      <c r="F2349" s="157" t="n">
        <v>4331.0986</v>
      </c>
      <c r="G2349" s="153" t="n">
        <v>89064</v>
      </c>
      <c r="H2349" s="157" t="n">
        <v>5814.1595</v>
      </c>
      <c r="I2349" s="161">
        <f>SUM(D2349-F2349)</f>
        <v/>
      </c>
      <c r="J2349" s="161">
        <f>SUM(G2349/G2340*100-100)</f>
        <v/>
      </c>
    </row>
    <row customHeight="1" ht="14.4" r="2350" s="106" spans="1:21">
      <c r="C2350" s="105">
        <f>SUM(C2346:C2349)</f>
        <v/>
      </c>
      <c r="D2350" s="105">
        <f>SUM(D2346:D2349)</f>
        <v/>
      </c>
      <c r="E2350" s="105">
        <f>SUM(E2346:E2349)</f>
        <v/>
      </c>
      <c r="F2350" s="105">
        <f>SUM(F2346:F2349)</f>
        <v/>
      </c>
      <c r="G2350" s="105">
        <f>SUM(G2346:G2349)</f>
        <v/>
      </c>
      <c r="H2350" s="105">
        <f>SUM(H2346:H2349)</f>
        <v/>
      </c>
      <c r="I2350" s="161">
        <f>SUM(D2350-F2350)</f>
        <v/>
      </c>
      <c r="J2350" s="161">
        <f>SUM(G2350/G2341*100-100)</f>
        <v/>
      </c>
    </row>
    <row customHeight="1" ht="14.4" r="2352" s="106" spans="1:21">
      <c r="B2352" s="151" t="s">
        <v>811</v>
      </c>
    </row>
    <row customHeight="1" ht="14.4" r="2353" s="106" spans="1:21">
      <c r="B2353" s="153" t="n"/>
      <c r="C2353" s="154" t="s">
        <v>529</v>
      </c>
      <c r="E2353" s="154" t="s">
        <v>530</v>
      </c>
      <c r="G2353" s="154" t="s">
        <v>531</v>
      </c>
      <c r="I2353" s="161" t="n"/>
      <c r="J2353" s="162" t="n"/>
    </row>
    <row customHeight="1" ht="28.8" r="2354" s="106" spans="1:21">
      <c r="B2354" s="153" t="n"/>
      <c r="C2354" s="155" t="s">
        <v>533</v>
      </c>
      <c r="D2354" s="155" t="s">
        <v>534</v>
      </c>
      <c r="E2354" s="155" t="s">
        <v>533</v>
      </c>
      <c r="F2354" s="155" t="s">
        <v>534</v>
      </c>
      <c r="G2354" s="155" t="s">
        <v>533</v>
      </c>
      <c r="H2354" s="155" t="s">
        <v>534</v>
      </c>
      <c r="I2354" s="163" t="s">
        <v>535</v>
      </c>
      <c r="J2354" s="163" t="s">
        <v>536</v>
      </c>
    </row>
    <row customHeight="1" ht="14.4" r="2355" s="106" spans="1:21">
      <c r="B2355" s="153" t="s">
        <v>540</v>
      </c>
      <c r="C2355" s="153" t="n">
        <v>27598</v>
      </c>
      <c r="D2355" s="157" t="n">
        <v>1865.8455</v>
      </c>
      <c r="E2355" s="153" t="n">
        <v>30133</v>
      </c>
      <c r="F2355" s="157" t="n">
        <v>2039.5107</v>
      </c>
      <c r="G2355" s="153" t="n">
        <v>334588</v>
      </c>
      <c r="H2355" s="157" t="n">
        <v>22146.6037</v>
      </c>
      <c r="I2355" s="161">
        <f>SUM(D2355-F2355)</f>
        <v/>
      </c>
      <c r="J2355" s="161">
        <f>SUM(G2355/G2346*100-100)</f>
        <v/>
      </c>
    </row>
    <row customHeight="1" ht="14.4" r="2356" s="106" spans="1:21">
      <c r="B2356" s="153" t="s">
        <v>541</v>
      </c>
      <c r="C2356" s="153" t="n">
        <v>605108</v>
      </c>
      <c r="D2356" s="157" t="n">
        <v>41367.3327</v>
      </c>
      <c r="E2356" s="153" t="n">
        <v>591453</v>
      </c>
      <c r="F2356" s="157" t="n">
        <v>40341.4936</v>
      </c>
      <c r="G2356" s="153" t="n">
        <v>1027748</v>
      </c>
      <c r="H2356" s="157" t="n">
        <v>67553.7818</v>
      </c>
      <c r="I2356" s="161">
        <f>SUM(D2356-F2356)</f>
        <v/>
      </c>
      <c r="J2356" s="161">
        <f>SUM(G2356/G2347*100-100)</f>
        <v/>
      </c>
    </row>
    <row customHeight="1" ht="14.4" r="2357" s="106" spans="1:21">
      <c r="B2357" s="153" t="s">
        <v>542</v>
      </c>
      <c r="C2357" s="153" t="n">
        <v>111579</v>
      </c>
      <c r="D2357" s="157" t="n">
        <v>7635.9679</v>
      </c>
      <c r="E2357" s="153" t="n">
        <v>103525</v>
      </c>
      <c r="F2357" s="157" t="n">
        <v>7023.1371</v>
      </c>
      <c r="G2357" s="153" t="n">
        <v>899265</v>
      </c>
      <c r="H2357" s="157" t="n">
        <v>58318.5398</v>
      </c>
      <c r="I2357" s="161">
        <f>SUM(D2357-F2357)</f>
        <v/>
      </c>
      <c r="J2357" s="161">
        <f>SUM(G2357/G2348*100-100)</f>
        <v/>
      </c>
    </row>
    <row customHeight="1" ht="14.4" r="2358" s="106" spans="1:21">
      <c r="B2358" s="153" t="s">
        <v>543</v>
      </c>
      <c r="C2358" s="153" t="n">
        <v>107571</v>
      </c>
      <c r="D2358" s="157" t="n">
        <v>7336.6158</v>
      </c>
      <c r="E2358" s="153" t="n">
        <v>108759</v>
      </c>
      <c r="F2358" s="157" t="n">
        <v>7385.2364</v>
      </c>
      <c r="G2358" s="153" t="n">
        <v>93712</v>
      </c>
      <c r="H2358" s="157" t="n">
        <v>6215.623</v>
      </c>
      <c r="I2358" s="161">
        <f>SUM(D2358-F2358)</f>
        <v/>
      </c>
      <c r="J2358" s="161">
        <f>SUM(G2358/G2349*100-100)</f>
        <v/>
      </c>
    </row>
    <row customHeight="1" ht="14.4" r="2359" s="106" spans="1:21">
      <c r="C2359" s="105">
        <f>SUM(C2355:C2358)</f>
        <v/>
      </c>
      <c r="D2359" s="105">
        <f>SUM(D2355:D2358)</f>
        <v/>
      </c>
      <c r="E2359" s="105">
        <f>SUM(E2355:E2358)</f>
        <v/>
      </c>
      <c r="F2359" s="105">
        <f>SUM(F2355:F2358)</f>
        <v/>
      </c>
      <c r="G2359" s="105">
        <f>SUM(G2355:G2358)</f>
        <v/>
      </c>
      <c r="H2359" s="105">
        <f>SUM(H2355:H2358)</f>
        <v/>
      </c>
      <c r="I2359" s="161">
        <f>SUM(D2359-F2359)</f>
        <v/>
      </c>
      <c r="J2359" s="161">
        <f>SUM(G2359/G2350*100-100)</f>
        <v/>
      </c>
    </row>
    <row customHeight="1" ht="14.4" r="2361" s="106" spans="1:21">
      <c r="B2361" s="151" t="s">
        <v>812</v>
      </c>
    </row>
    <row customHeight="1" ht="14.4" r="2362" s="106" spans="1:21">
      <c r="B2362" s="153" t="n"/>
      <c r="C2362" s="154" t="s">
        <v>529</v>
      </c>
      <c r="E2362" s="154" t="s">
        <v>530</v>
      </c>
      <c r="G2362" s="154" t="s">
        <v>531</v>
      </c>
      <c r="I2362" s="161" t="n"/>
      <c r="J2362" s="162" t="n"/>
    </row>
    <row customHeight="1" ht="28.8" r="2363" s="106" spans="1:21">
      <c r="B2363" s="153" t="n"/>
      <c r="C2363" s="155" t="s">
        <v>533</v>
      </c>
      <c r="D2363" s="155" t="s">
        <v>534</v>
      </c>
      <c r="E2363" s="155" t="s">
        <v>533</v>
      </c>
      <c r="F2363" s="155" t="s">
        <v>534</v>
      </c>
      <c r="G2363" s="155" t="s">
        <v>533</v>
      </c>
      <c r="H2363" s="155" t="s">
        <v>534</v>
      </c>
      <c r="I2363" s="163" t="s">
        <v>535</v>
      </c>
      <c r="J2363" s="163" t="s">
        <v>536</v>
      </c>
    </row>
    <row customHeight="1" ht="14.4" r="2364" s="106" spans="1:21">
      <c r="B2364" s="153" t="s">
        <v>540</v>
      </c>
      <c r="C2364" s="153" t="n">
        <v>28374</v>
      </c>
      <c r="D2364" s="157" t="n">
        <v>1916.0902</v>
      </c>
      <c r="E2364" s="153" t="n">
        <v>29661</v>
      </c>
      <c r="F2364" s="157" t="n">
        <v>2023.0761</v>
      </c>
      <c r="G2364" s="153" t="n">
        <v>341417</v>
      </c>
      <c r="H2364" s="157" t="n">
        <v>22568.3527</v>
      </c>
      <c r="I2364" s="161">
        <f>SUM(D2364-F2364)</f>
        <v/>
      </c>
      <c r="J2364" s="161">
        <f>SUM(G2364/G2355*100-100)</f>
        <v/>
      </c>
    </row>
    <row customHeight="1" ht="14.4" r="2365" s="106" spans="1:21">
      <c r="B2365" s="153" t="s">
        <v>541</v>
      </c>
      <c r="C2365" s="153" t="n">
        <v>622961</v>
      </c>
      <c r="D2365" s="157" t="n">
        <v>42908.9135</v>
      </c>
      <c r="E2365" s="153" t="n">
        <v>616644</v>
      </c>
      <c r="F2365" s="157" t="n">
        <v>42496.8548</v>
      </c>
      <c r="G2365" s="153" t="n">
        <v>1036331</v>
      </c>
      <c r="H2365" s="157" t="n">
        <v>67933.82120000001</v>
      </c>
      <c r="I2365" s="161">
        <f>SUM(D2365-F2365)</f>
        <v/>
      </c>
      <c r="J2365" s="161">
        <f>SUM(G2365/G2356*100-100)</f>
        <v/>
      </c>
    </row>
    <row customHeight="1" ht="14.4" r="2366" s="106" spans="1:21">
      <c r="B2366" s="153" t="s">
        <v>542</v>
      </c>
      <c r="C2366" s="153" t="n">
        <v>105163</v>
      </c>
      <c r="D2366" s="157" t="n">
        <v>6975.5202</v>
      </c>
      <c r="E2366" s="153" t="n">
        <v>98692</v>
      </c>
      <c r="F2366" s="157" t="n">
        <v>6544.978</v>
      </c>
      <c r="G2366" s="153" t="n">
        <v>899654</v>
      </c>
      <c r="H2366" s="157" t="n">
        <v>58478.5414</v>
      </c>
      <c r="I2366" s="161">
        <f>SUM(D2366-F2366)</f>
        <v/>
      </c>
      <c r="J2366" s="161">
        <f>SUM(G2366/G2357*100-100)</f>
        <v/>
      </c>
    </row>
    <row customHeight="1" ht="14.4" r="2367" s="106" spans="1:21">
      <c r="B2367" s="153" t="s">
        <v>543</v>
      </c>
      <c r="C2367" s="153" t="n">
        <v>78264</v>
      </c>
      <c r="D2367" s="157" t="n">
        <v>5226.6615</v>
      </c>
      <c r="E2367" s="153" t="n">
        <v>78954</v>
      </c>
      <c r="F2367" s="157" t="n">
        <v>5272.1379</v>
      </c>
      <c r="G2367" s="153" t="n">
        <v>95902</v>
      </c>
      <c r="H2367" s="157" t="n">
        <v>6383.4052</v>
      </c>
      <c r="I2367" s="161">
        <f>SUM(D2367-F2367)</f>
        <v/>
      </c>
      <c r="J2367" s="161">
        <f>SUM(G2367/G2358*100-100)</f>
        <v/>
      </c>
    </row>
    <row customHeight="1" ht="14.4" r="2368" s="106" spans="1:21">
      <c r="C2368" s="105">
        <f>SUM(C2364:C2367)</f>
        <v/>
      </c>
      <c r="D2368" s="105">
        <f>SUM(D2364:D2367)</f>
        <v/>
      </c>
      <c r="E2368" s="105">
        <f>SUM(E2364:E2367)</f>
        <v/>
      </c>
      <c r="F2368" s="105">
        <f>SUM(F2364:F2367)</f>
        <v/>
      </c>
      <c r="G2368" s="105">
        <f>SUM(G2364:G2367)</f>
        <v/>
      </c>
      <c r="H2368" s="105">
        <f>SUM(H2364:H2367)</f>
        <v/>
      </c>
      <c r="I2368" s="161">
        <f>SUM(D2368-F2368)</f>
        <v/>
      </c>
      <c r="J2368" s="161">
        <f>SUM(G2368/G2359*100-100)</f>
        <v/>
      </c>
    </row>
    <row customHeight="1" ht="14.4" r="2370" s="106" spans="1:21">
      <c r="B2370" s="151" t="s">
        <v>813</v>
      </c>
    </row>
    <row customHeight="1" ht="14.4" r="2371" s="106" spans="1:21">
      <c r="B2371" s="153" t="n"/>
      <c r="C2371" s="154" t="s">
        <v>529</v>
      </c>
      <c r="E2371" s="154" t="s">
        <v>530</v>
      </c>
      <c r="G2371" s="154" t="s">
        <v>531</v>
      </c>
      <c r="I2371" s="161" t="n"/>
      <c r="J2371" s="162" t="n"/>
    </row>
    <row customHeight="1" ht="28.8" r="2372" s="106" spans="1:21">
      <c r="B2372" s="153" t="n"/>
      <c r="C2372" s="155" t="s">
        <v>533</v>
      </c>
      <c r="D2372" s="155" t="s">
        <v>534</v>
      </c>
      <c r="E2372" s="155" t="s">
        <v>533</v>
      </c>
      <c r="F2372" s="155" t="s">
        <v>534</v>
      </c>
      <c r="G2372" s="155" t="s">
        <v>533</v>
      </c>
      <c r="H2372" s="155" t="s">
        <v>534</v>
      </c>
      <c r="I2372" s="163" t="s">
        <v>535</v>
      </c>
      <c r="J2372" s="163" t="s">
        <v>536</v>
      </c>
    </row>
    <row customHeight="1" ht="14.4" r="2373" s="106" spans="1:21">
      <c r="B2373" s="153" t="s">
        <v>540</v>
      </c>
      <c r="C2373" s="153" t="n">
        <v>26354</v>
      </c>
      <c r="D2373" s="157" t="n">
        <v>1777.4304</v>
      </c>
      <c r="E2373" s="153" t="n">
        <v>28495</v>
      </c>
      <c r="F2373" s="157" t="n">
        <v>1902.7955</v>
      </c>
      <c r="G2373" s="153" t="n">
        <v>346838</v>
      </c>
      <c r="H2373" s="157" t="n">
        <v>22871.7491</v>
      </c>
      <c r="I2373" s="161">
        <f>SUM(D2373-F2373)</f>
        <v/>
      </c>
      <c r="J2373" s="161">
        <f>SUM(G2373/G2364*100-100)</f>
        <v/>
      </c>
    </row>
    <row customHeight="1" ht="14.4" r="2374" s="106" spans="1:21">
      <c r="B2374" s="153" t="s">
        <v>541</v>
      </c>
      <c r="C2374" s="153" t="n">
        <v>657152</v>
      </c>
      <c r="D2374" s="157" t="n">
        <v>45412.4466</v>
      </c>
      <c r="E2374" s="153" t="n">
        <v>655453</v>
      </c>
      <c r="F2374" s="157" t="n">
        <v>45344.8397</v>
      </c>
      <c r="G2374" s="153" t="n">
        <v>1056844</v>
      </c>
      <c r="H2374" s="157" t="n">
        <v>69215.4587</v>
      </c>
      <c r="I2374" s="161">
        <f>SUM(D2374-F2374)</f>
        <v/>
      </c>
      <c r="J2374" s="161">
        <f>SUM(G2374/G2365*100-100)</f>
        <v/>
      </c>
    </row>
    <row customHeight="1" ht="14.4" r="2375" s="106" spans="1:21">
      <c r="B2375" s="153" t="s">
        <v>542</v>
      </c>
      <c r="C2375" s="153" t="n">
        <v>91802</v>
      </c>
      <c r="D2375" s="157" t="n">
        <v>6131.0497</v>
      </c>
      <c r="E2375" s="153" t="n">
        <v>87838</v>
      </c>
      <c r="F2375" s="157" t="n">
        <v>5865.1365</v>
      </c>
      <c r="G2375" s="153" t="n">
        <v>902864</v>
      </c>
      <c r="H2375" s="157" t="n">
        <v>58812.6465</v>
      </c>
      <c r="I2375" s="161">
        <f>SUM(D2375-F2375)</f>
        <v/>
      </c>
      <c r="J2375" s="161">
        <f>SUM(G2375/G2366*100-100)</f>
        <v/>
      </c>
    </row>
    <row customHeight="1" ht="14.4" r="2376" s="106" spans="1:21">
      <c r="B2376" s="153" t="s">
        <v>543</v>
      </c>
      <c r="C2376" s="153" t="n">
        <v>62366</v>
      </c>
      <c r="D2376" s="157" t="n">
        <v>4189.8088</v>
      </c>
      <c r="E2376" s="153" t="n">
        <v>62455</v>
      </c>
      <c r="F2376" s="157" t="n">
        <v>4189.5932</v>
      </c>
      <c r="G2376" s="153" t="n">
        <v>96761</v>
      </c>
      <c r="H2376" s="157" t="n">
        <v>6438.9837</v>
      </c>
      <c r="I2376" s="161">
        <f>SUM(D2376-F2376)</f>
        <v/>
      </c>
      <c r="J2376" s="161">
        <f>SUM(G2376/G2367*100-100)</f>
        <v/>
      </c>
    </row>
    <row customHeight="1" ht="14.4" r="2377" s="106" spans="1:21">
      <c r="C2377" s="105">
        <f>SUM(C2373:C2376)</f>
        <v/>
      </c>
      <c r="D2377" s="105">
        <f>SUM(D2373:D2376)</f>
        <v/>
      </c>
      <c r="E2377" s="105">
        <f>SUM(E2373:E2376)</f>
        <v/>
      </c>
      <c r="F2377" s="105">
        <f>SUM(F2373:F2376)</f>
        <v/>
      </c>
      <c r="G2377" s="105">
        <f>SUM(G2373:G2376)</f>
        <v/>
      </c>
      <c r="H2377" s="105">
        <f>SUM(H2373:H2376)</f>
        <v/>
      </c>
      <c r="I2377" s="161">
        <f>SUM(D2377-F2377)</f>
        <v/>
      </c>
      <c r="J2377" s="161">
        <f>SUM(G2377/G2368*100-100)</f>
        <v/>
      </c>
    </row>
    <row customHeight="1" ht="14.4" r="2379" s="106" spans="1:21">
      <c r="B2379" s="151" t="s">
        <v>814</v>
      </c>
    </row>
    <row customHeight="1" ht="14.4" r="2380" s="106" spans="1:21">
      <c r="B2380" s="153" t="n"/>
      <c r="C2380" s="154" t="s">
        <v>529</v>
      </c>
      <c r="E2380" s="154" t="s">
        <v>530</v>
      </c>
      <c r="G2380" s="154" t="s">
        <v>531</v>
      </c>
      <c r="I2380" s="161" t="n"/>
      <c r="J2380" s="162" t="n"/>
    </row>
    <row customHeight="1" ht="28.8" r="2381" s="106" spans="1:21">
      <c r="B2381" s="153" t="n"/>
      <c r="C2381" s="155" t="s">
        <v>533</v>
      </c>
      <c r="D2381" s="155" t="s">
        <v>534</v>
      </c>
      <c r="E2381" s="155" t="s">
        <v>533</v>
      </c>
      <c r="F2381" s="155" t="s">
        <v>534</v>
      </c>
      <c r="G2381" s="155" t="s">
        <v>533</v>
      </c>
      <c r="H2381" s="155" t="s">
        <v>534</v>
      </c>
      <c r="I2381" s="163" t="s">
        <v>535</v>
      </c>
      <c r="J2381" s="163" t="s">
        <v>536</v>
      </c>
    </row>
    <row customHeight="1" ht="14.4" r="2382" s="106" spans="1:21">
      <c r="B2382" s="153" t="s">
        <v>540</v>
      </c>
      <c r="C2382" s="153" t="n">
        <v>39206</v>
      </c>
      <c r="D2382" s="157" t="n">
        <v>2675.9323</v>
      </c>
      <c r="E2382" s="153" t="n">
        <v>38347</v>
      </c>
      <c r="F2382" s="157" t="n">
        <v>2630.8543</v>
      </c>
      <c r="G2382" s="153" t="n">
        <v>359605</v>
      </c>
      <c r="H2382" s="157" t="n">
        <v>23987.5628</v>
      </c>
      <c r="I2382" s="161">
        <f>SUM(D2382-F2382)</f>
        <v/>
      </c>
      <c r="J2382" s="161">
        <f>SUM(G2382/G2373*100-100)</f>
        <v/>
      </c>
    </row>
    <row customHeight="1" ht="14.4" r="2383" s="106" spans="1:21">
      <c r="B2383" s="153" t="s">
        <v>541</v>
      </c>
      <c r="C2383" s="153" t="n">
        <v>727636</v>
      </c>
      <c r="D2383" s="157" t="n">
        <v>51098.754</v>
      </c>
      <c r="E2383" s="153" t="n">
        <v>707185</v>
      </c>
      <c r="F2383" s="157" t="n">
        <v>49743.3748</v>
      </c>
      <c r="G2383" s="153" t="n">
        <v>1091386</v>
      </c>
      <c r="H2383" s="157" t="n">
        <v>72001.65760000001</v>
      </c>
      <c r="I2383" s="161">
        <f>SUM(D2383-F2383)</f>
        <v/>
      </c>
      <c r="J2383" s="161">
        <f>SUM(G2383/G2374*100-100)</f>
        <v/>
      </c>
    </row>
    <row customHeight="1" ht="14.4" r="2384" s="106" spans="1:21">
      <c r="B2384" s="153" t="s">
        <v>542</v>
      </c>
      <c r="C2384" s="153" t="n">
        <v>97112</v>
      </c>
      <c r="D2384" s="157" t="n">
        <v>6679.2199</v>
      </c>
      <c r="E2384" s="153" t="n">
        <v>94996</v>
      </c>
      <c r="F2384" s="157" t="n">
        <v>6483.1281</v>
      </c>
      <c r="G2384" s="153" t="n">
        <v>909276</v>
      </c>
      <c r="H2384" s="157" t="n">
        <v>59703.6355</v>
      </c>
      <c r="I2384" s="161">
        <f>SUM(D2384-F2384)</f>
        <v/>
      </c>
      <c r="J2384" s="161">
        <f>SUM(G2384/G2375*100-100)</f>
        <v/>
      </c>
    </row>
    <row customHeight="1" ht="14.4" r="2385" s="106" spans="1:21">
      <c r="B2385" s="153" t="s">
        <v>543</v>
      </c>
      <c r="C2385" s="153" t="n">
        <v>48692</v>
      </c>
      <c r="D2385" s="157" t="n">
        <v>3400.819</v>
      </c>
      <c r="E2385" s="153" t="n">
        <v>48940</v>
      </c>
      <c r="F2385" s="157" t="n">
        <v>3417.3665</v>
      </c>
      <c r="G2385" s="153" t="n">
        <v>99653</v>
      </c>
      <c r="H2385" s="157" t="n">
        <v>6697.9029</v>
      </c>
      <c r="I2385" s="161">
        <f>SUM(D2385-F2385)</f>
        <v/>
      </c>
      <c r="J2385" s="161">
        <f>SUM(G2385/G2376*100-100)</f>
        <v/>
      </c>
    </row>
    <row customHeight="1" ht="14.4" r="2386" s="106" spans="1:21">
      <c r="C2386" s="105">
        <f>SUM(C2382:C2385)</f>
        <v/>
      </c>
      <c r="D2386" s="105">
        <f>SUM(D2382:D2385)</f>
        <v/>
      </c>
      <c r="E2386" s="105">
        <f>SUM(E2382:E2385)</f>
        <v/>
      </c>
      <c r="F2386" s="105">
        <f>SUM(F2382:F2385)</f>
        <v/>
      </c>
      <c r="G2386" s="105">
        <f>SUM(G2382:G2385)</f>
        <v/>
      </c>
      <c r="H2386" s="105">
        <f>SUM(H2382:H2385)</f>
        <v/>
      </c>
      <c r="I2386" s="161">
        <f>SUM(D2386-F2386)</f>
        <v/>
      </c>
      <c r="J2386" s="161">
        <f>SUM(G2386/G2377*100-100)</f>
        <v/>
      </c>
    </row>
    <row customHeight="1" ht="14.4" r="2388" s="106" spans="1:21">
      <c r="B2388" s="151" t="s">
        <v>815</v>
      </c>
    </row>
    <row customHeight="1" ht="14.4" r="2389" s="106" spans="1:21">
      <c r="B2389" s="153" t="n"/>
      <c r="C2389" s="154" t="s">
        <v>529</v>
      </c>
      <c r="E2389" s="154" t="s">
        <v>530</v>
      </c>
      <c r="G2389" s="154" t="s">
        <v>531</v>
      </c>
      <c r="I2389" s="161" t="n"/>
      <c r="J2389" s="162" t="n"/>
    </row>
    <row customHeight="1" ht="28.8" r="2390" s="106" spans="1:21">
      <c r="B2390" s="153" t="n"/>
      <c r="C2390" s="155" t="s">
        <v>533</v>
      </c>
      <c r="D2390" s="155" t="s">
        <v>534</v>
      </c>
      <c r="E2390" s="155" t="s">
        <v>533</v>
      </c>
      <c r="F2390" s="155" t="s">
        <v>534</v>
      </c>
      <c r="G2390" s="155" t="s">
        <v>533</v>
      </c>
      <c r="H2390" s="155" t="s">
        <v>534</v>
      </c>
      <c r="I2390" s="163" t="s">
        <v>535</v>
      </c>
      <c r="J2390" s="163" t="s">
        <v>536</v>
      </c>
    </row>
    <row customHeight="1" ht="14.4" r="2391" s="106" spans="1:21">
      <c r="B2391" s="153" t="s">
        <v>540</v>
      </c>
      <c r="C2391" s="153" t="n">
        <v>30273</v>
      </c>
      <c r="D2391" s="157" t="n">
        <v>2097.7994</v>
      </c>
      <c r="E2391" s="153" t="n">
        <v>26586</v>
      </c>
      <c r="F2391" s="157" t="n">
        <v>1864.9641</v>
      </c>
      <c r="G2391" s="153" t="n">
        <v>367426</v>
      </c>
      <c r="H2391" s="157" t="n">
        <v>24533.9605</v>
      </c>
      <c r="I2391" s="161">
        <f>SUM(D2391-F2391)</f>
        <v/>
      </c>
      <c r="J2391" s="161">
        <f>SUM(G2391/G2382*100-100)</f>
        <v/>
      </c>
    </row>
    <row customHeight="1" ht="14.4" r="2392" s="106" spans="1:21">
      <c r="B2392" s="153" t="s">
        <v>541</v>
      </c>
      <c r="C2392" s="153" t="n">
        <v>498649</v>
      </c>
      <c r="D2392" s="157" t="n">
        <v>34178.6414</v>
      </c>
      <c r="E2392" s="153" t="n">
        <v>495955</v>
      </c>
      <c r="F2392" s="157" t="n">
        <v>34063.2109</v>
      </c>
      <c r="G2392" s="153" t="n">
        <v>1112816</v>
      </c>
      <c r="H2392" s="157" t="n">
        <v>73423.43580000001</v>
      </c>
      <c r="I2392" s="161">
        <f>SUM(D2392-F2392)</f>
        <v/>
      </c>
      <c r="J2392" s="161">
        <f>SUM(G2392/G2383*100-100)</f>
        <v/>
      </c>
    </row>
    <row customHeight="1" ht="14.4" r="2393" s="106" spans="1:21">
      <c r="B2393" s="153" t="s">
        <v>542</v>
      </c>
      <c r="C2393" s="153" t="n">
        <v>107784</v>
      </c>
      <c r="D2393" s="157" t="n">
        <v>7432.4442</v>
      </c>
      <c r="E2393" s="153" t="n">
        <v>106023</v>
      </c>
      <c r="F2393" s="157" t="n">
        <v>7273.7622</v>
      </c>
      <c r="G2393" s="153" t="n">
        <v>899429</v>
      </c>
      <c r="H2393" s="157" t="n">
        <v>59269.8806</v>
      </c>
      <c r="I2393" s="161">
        <f>SUM(D2393-F2393)</f>
        <v/>
      </c>
      <c r="J2393" s="161">
        <f>SUM(G2393/G2384*100-100)</f>
        <v/>
      </c>
    </row>
    <row customHeight="1" ht="14.4" r="2394" s="106" spans="1:21">
      <c r="B2394" s="153" t="s">
        <v>543</v>
      </c>
      <c r="C2394" s="153" t="n">
        <v>63833</v>
      </c>
      <c r="D2394" s="157" t="n">
        <v>4635.5522</v>
      </c>
      <c r="E2394" s="153" t="n">
        <v>64381</v>
      </c>
      <c r="F2394" s="157" t="n">
        <v>4665.4875</v>
      </c>
      <c r="G2394" s="153" t="n">
        <v>103261</v>
      </c>
      <c r="H2394" s="157" t="n">
        <v>7034.3898</v>
      </c>
      <c r="I2394" s="161">
        <f>SUM(D2394-F2394)</f>
        <v/>
      </c>
      <c r="J2394" s="161">
        <f>SUM(G2394/G2385*100-100)</f>
        <v/>
      </c>
    </row>
    <row customHeight="1" ht="14.4" r="2395" s="106" spans="1:21">
      <c r="C2395" s="105">
        <f>SUM(C2391:C2394)</f>
        <v/>
      </c>
      <c r="D2395" s="105">
        <f>SUM(D2391:D2394)</f>
        <v/>
      </c>
      <c r="E2395" s="105">
        <f>SUM(E2391:E2394)</f>
        <v/>
      </c>
      <c r="F2395" s="105">
        <f>SUM(F2391:F2394)</f>
        <v/>
      </c>
      <c r="G2395" s="105">
        <f>SUM(G2391:G2394)</f>
        <v/>
      </c>
      <c r="H2395" s="105">
        <f>SUM(H2391:H2394)</f>
        <v/>
      </c>
      <c r="I2395" s="161">
        <f>SUM(D2395-F2395)</f>
        <v/>
      </c>
      <c r="J2395" s="161">
        <f>SUM(G2395/G2386*100-100)</f>
        <v/>
      </c>
    </row>
    <row customHeight="1" ht="14.4" r="2397" s="106" spans="1:21">
      <c r="B2397" s="151" t="s">
        <v>816</v>
      </c>
    </row>
    <row customHeight="1" ht="14.4" r="2398" s="106" spans="1:21">
      <c r="B2398" s="153" t="n"/>
      <c r="C2398" s="154" t="s">
        <v>529</v>
      </c>
      <c r="E2398" s="154" t="s">
        <v>530</v>
      </c>
      <c r="G2398" s="154" t="s">
        <v>531</v>
      </c>
      <c r="I2398" s="161" t="n"/>
      <c r="J2398" s="162" t="n"/>
    </row>
    <row customHeight="1" ht="28.8" r="2399" s="106" spans="1:21">
      <c r="B2399" s="153" t="n"/>
      <c r="C2399" s="155" t="s">
        <v>533</v>
      </c>
      <c r="D2399" s="155" t="s">
        <v>534</v>
      </c>
      <c r="E2399" s="155" t="s">
        <v>533</v>
      </c>
      <c r="F2399" s="155" t="s">
        <v>534</v>
      </c>
      <c r="G2399" s="155" t="s">
        <v>533</v>
      </c>
      <c r="H2399" s="155" t="s">
        <v>534</v>
      </c>
      <c r="I2399" s="163" t="s">
        <v>535</v>
      </c>
      <c r="J2399" s="163" t="s">
        <v>536</v>
      </c>
    </row>
    <row customHeight="1" ht="14.4" r="2400" s="106" spans="1:21">
      <c r="B2400" s="153" t="s">
        <v>540</v>
      </c>
      <c r="C2400" s="153" t="n">
        <v>119324</v>
      </c>
      <c r="D2400" s="157" t="n">
        <v>8014.1061</v>
      </c>
      <c r="E2400" s="153" t="n">
        <v>126617</v>
      </c>
      <c r="F2400" s="157" t="n">
        <v>8470.924999999999</v>
      </c>
      <c r="G2400" s="153" t="n">
        <v>390039</v>
      </c>
      <c r="H2400" s="157" t="n">
        <v>26030.4112</v>
      </c>
      <c r="I2400" s="161">
        <f>SUM(D2400-F2400)</f>
        <v/>
      </c>
      <c r="J2400" s="161">
        <f>SUM(G2400/G2391*100-100)</f>
        <v/>
      </c>
    </row>
    <row customHeight="1" ht="14.4" r="2401" s="106" spans="1:21">
      <c r="B2401" s="153" t="s">
        <v>541</v>
      </c>
      <c r="C2401" s="153" t="n">
        <v>619435</v>
      </c>
      <c r="D2401" s="157" t="n">
        <v>42368.8351</v>
      </c>
      <c r="E2401" s="153" t="n">
        <v>619616</v>
      </c>
      <c r="F2401" s="157" t="n">
        <v>42334.5777</v>
      </c>
      <c r="G2401" s="153" t="n">
        <v>1117121</v>
      </c>
      <c r="H2401" s="157" t="n">
        <v>73343.542</v>
      </c>
      <c r="I2401" s="161">
        <f>SUM(D2401-F2401)</f>
        <v/>
      </c>
      <c r="J2401" s="161">
        <f>SUM(G2401/G2392*100-100)</f>
        <v/>
      </c>
    </row>
    <row customHeight="1" ht="14.4" r="2402" s="106" spans="1:21">
      <c r="B2402" s="153" t="s">
        <v>542</v>
      </c>
      <c r="C2402" s="153" t="n">
        <v>249634</v>
      </c>
      <c r="D2402" s="157" t="n">
        <v>16713.3751</v>
      </c>
      <c r="E2402" s="153" t="n">
        <v>253283</v>
      </c>
      <c r="F2402" s="157" t="n">
        <v>17021.0352</v>
      </c>
      <c r="G2402" s="153" t="n">
        <v>929130</v>
      </c>
      <c r="H2402" s="157" t="n">
        <v>60835.7868</v>
      </c>
      <c r="I2402" s="161">
        <f>SUM(D2402-F2402)</f>
        <v/>
      </c>
      <c r="J2402" s="161">
        <f>SUM(G2402/G2393*100-100)</f>
        <v/>
      </c>
    </row>
    <row customHeight="1" ht="14.4" r="2403" s="106" spans="1:21">
      <c r="B2403" s="153" t="s">
        <v>543</v>
      </c>
      <c r="C2403" s="153" t="n">
        <v>62808</v>
      </c>
      <c r="D2403" s="157" t="n">
        <v>4450.8722</v>
      </c>
      <c r="E2403" s="153" t="n">
        <v>63367</v>
      </c>
      <c r="F2403" s="157" t="n">
        <v>4486.0087</v>
      </c>
      <c r="G2403" s="153" t="n">
        <v>103288</v>
      </c>
      <c r="H2403" s="157" t="n">
        <v>6978.6067</v>
      </c>
      <c r="I2403" s="161">
        <f>SUM(D2403-F2403)</f>
        <v/>
      </c>
      <c r="J2403" s="161">
        <f>SUM(G2403/G2394*100-100)</f>
        <v/>
      </c>
    </row>
    <row customHeight="1" ht="14.4" r="2404" s="106" spans="1:21">
      <c r="C2404" s="105">
        <f>SUM(C2400:C2403)</f>
        <v/>
      </c>
      <c r="D2404" s="105">
        <f>SUM(D2400:D2403)</f>
        <v/>
      </c>
      <c r="E2404" s="105">
        <f>SUM(E2400:E2403)</f>
        <v/>
      </c>
      <c r="F2404" s="105">
        <f>SUM(F2400:F2403)</f>
        <v/>
      </c>
      <c r="G2404" s="105">
        <f>SUM(G2400:G2403)</f>
        <v/>
      </c>
      <c r="H2404" s="105">
        <f>SUM(H2400:H2403)</f>
        <v/>
      </c>
      <c r="I2404" s="161">
        <f>SUM(D2404-F2404)</f>
        <v/>
      </c>
      <c r="J2404" s="161">
        <f>SUM(G2404/G2395*100-100)</f>
        <v/>
      </c>
    </row>
    <row customHeight="1" ht="14.4" r="2406" s="106" spans="1:21">
      <c r="B2406" s="151" t="s">
        <v>817</v>
      </c>
    </row>
    <row customHeight="1" ht="14.4" r="2407" s="106" spans="1:21">
      <c r="B2407" s="153" t="n"/>
      <c r="C2407" s="154" t="s">
        <v>529</v>
      </c>
      <c r="E2407" s="154" t="s">
        <v>530</v>
      </c>
      <c r="G2407" s="154" t="s">
        <v>531</v>
      </c>
      <c r="I2407" s="161" t="n"/>
      <c r="J2407" s="162" t="n"/>
    </row>
    <row customHeight="1" ht="28.8" r="2408" s="106" spans="1:21">
      <c r="B2408" s="153" t="n"/>
      <c r="C2408" s="155" t="s">
        <v>533</v>
      </c>
      <c r="D2408" s="155" t="s">
        <v>534</v>
      </c>
      <c r="E2408" s="155" t="s">
        <v>533</v>
      </c>
      <c r="F2408" s="155" t="s">
        <v>534</v>
      </c>
      <c r="G2408" s="155" t="s">
        <v>533</v>
      </c>
      <c r="H2408" s="155" t="s">
        <v>534</v>
      </c>
      <c r="I2408" s="163" t="s">
        <v>535</v>
      </c>
      <c r="J2408" s="163" t="s">
        <v>536</v>
      </c>
    </row>
    <row customHeight="1" ht="14.4" r="2409" s="106" spans="1:21">
      <c r="B2409" s="153" t="s">
        <v>540</v>
      </c>
      <c r="C2409" s="153" t="n">
        <v>148843</v>
      </c>
      <c r="D2409" s="157" t="n">
        <v>9805.5074</v>
      </c>
      <c r="E2409" s="153" t="n">
        <v>158998</v>
      </c>
      <c r="F2409" s="157" t="n">
        <v>10436.4793</v>
      </c>
      <c r="G2409" s="153" t="n">
        <v>414800</v>
      </c>
      <c r="H2409" s="157" t="n">
        <v>27726.4897</v>
      </c>
      <c r="I2409" s="161">
        <f>SUM(D2409-F2409)</f>
        <v/>
      </c>
      <c r="J2409" s="161">
        <f>SUM(G2409/G2400*100-100)</f>
        <v/>
      </c>
    </row>
    <row customHeight="1" ht="14.4" r="2410" s="106" spans="1:21">
      <c r="B2410" s="153" t="s">
        <v>541</v>
      </c>
      <c r="C2410" s="153" t="n">
        <v>564188</v>
      </c>
      <c r="D2410" s="157" t="n">
        <v>38467.9715</v>
      </c>
      <c r="E2410" s="153" t="n">
        <v>572653</v>
      </c>
      <c r="F2410" s="157" t="n">
        <v>39006.504</v>
      </c>
      <c r="G2410" s="153" t="n">
        <v>1113450</v>
      </c>
      <c r="H2410" s="157" t="n">
        <v>73129.3124</v>
      </c>
      <c r="I2410" s="161">
        <f>SUM(D2410-F2410)</f>
        <v/>
      </c>
      <c r="J2410" s="161">
        <f>SUM(G2410/G2401*100-100)</f>
        <v/>
      </c>
    </row>
    <row customHeight="1" ht="14.4" r="2411" s="106" spans="1:21">
      <c r="B2411" s="153" t="s">
        <v>542</v>
      </c>
      <c r="C2411" s="153" t="n">
        <v>332013</v>
      </c>
      <c r="D2411" s="157" t="n">
        <v>21992.1269</v>
      </c>
      <c r="E2411" s="153" t="n">
        <v>337893</v>
      </c>
      <c r="F2411" s="157" t="n">
        <v>22516.3621</v>
      </c>
      <c r="G2411" s="153" t="n">
        <v>967322</v>
      </c>
      <c r="H2411" s="157" t="n">
        <v>63471.0263</v>
      </c>
      <c r="I2411" s="161">
        <f>SUM(D2411-F2411)</f>
        <v/>
      </c>
      <c r="J2411" s="161">
        <f>SUM(G2411/G2402*100-100)</f>
        <v/>
      </c>
    </row>
    <row customHeight="1" ht="14.4" r="2412" s="106" spans="1:21">
      <c r="B2412" s="153" t="s">
        <v>543</v>
      </c>
      <c r="C2412" s="153" t="n">
        <v>67470</v>
      </c>
      <c r="D2412" s="157" t="n">
        <v>4726.1713</v>
      </c>
      <c r="E2412" s="153" t="n">
        <v>68471</v>
      </c>
      <c r="F2412" s="157" t="n">
        <v>4803.4649</v>
      </c>
      <c r="G2412" s="153" t="n">
        <v>104123</v>
      </c>
      <c r="H2412" s="157" t="n">
        <v>7043.6125</v>
      </c>
      <c r="I2412" s="161">
        <f>SUM(D2412-F2412)</f>
        <v/>
      </c>
      <c r="J2412" s="161">
        <f>SUM(G2412/G2403*100-100)</f>
        <v/>
      </c>
    </row>
    <row customHeight="1" ht="14.4" r="2413" s="106" spans="1:21">
      <c r="C2413" s="105">
        <f>SUM(C2409:C2412)</f>
        <v/>
      </c>
      <c r="D2413" s="105">
        <f>SUM(D2409:D2412)</f>
        <v/>
      </c>
      <c r="E2413" s="105">
        <f>SUM(E2409:E2412)</f>
        <v/>
      </c>
      <c r="F2413" s="105">
        <f>SUM(F2409:F2412)</f>
        <v/>
      </c>
      <c r="G2413" s="105">
        <f>SUM(G2409:G2412)</f>
        <v/>
      </c>
      <c r="H2413" s="105">
        <f>SUM(H2409:H2412)</f>
        <v/>
      </c>
      <c r="I2413" s="161">
        <f>SUM(D2413-F2413)</f>
        <v/>
      </c>
      <c r="J2413" s="161">
        <f>SUM(G2413/G2404*100-100)</f>
        <v/>
      </c>
    </row>
    <row customHeight="1" ht="14.4" r="2415" s="106" spans="1:21">
      <c r="B2415" s="151" t="s">
        <v>818</v>
      </c>
    </row>
    <row customHeight="1" ht="14.4" r="2416" s="106" spans="1:21">
      <c r="B2416" s="153" t="n"/>
      <c r="C2416" s="154" t="s">
        <v>529</v>
      </c>
      <c r="E2416" s="154" t="s">
        <v>530</v>
      </c>
      <c r="G2416" s="154" t="s">
        <v>531</v>
      </c>
      <c r="I2416" s="161" t="n"/>
      <c r="J2416" s="162" t="n"/>
    </row>
    <row customHeight="1" ht="28.8" r="2417" s="106" spans="1:21">
      <c r="B2417" s="153" t="n"/>
      <c r="C2417" s="155" t="s">
        <v>533</v>
      </c>
      <c r="D2417" s="155" t="s">
        <v>534</v>
      </c>
      <c r="E2417" s="155" t="s">
        <v>533</v>
      </c>
      <c r="F2417" s="155" t="s">
        <v>534</v>
      </c>
      <c r="G2417" s="155" t="s">
        <v>533</v>
      </c>
      <c r="H2417" s="155" t="s">
        <v>534</v>
      </c>
      <c r="I2417" s="163" t="s">
        <v>535</v>
      </c>
      <c r="J2417" s="163" t="s">
        <v>536</v>
      </c>
    </row>
    <row customHeight="1" ht="14.4" r="2418" s="106" spans="1:21">
      <c r="B2418" s="153" t="s">
        <v>540</v>
      </c>
      <c r="C2418" s="153" t="n">
        <v>90120</v>
      </c>
      <c r="D2418" s="157" t="n">
        <v>6062.138</v>
      </c>
      <c r="E2418" s="153" t="n">
        <v>94490</v>
      </c>
      <c r="F2418" s="157" t="n">
        <v>6316.6916</v>
      </c>
      <c r="G2418" s="153" t="n">
        <v>426210</v>
      </c>
      <c r="H2418" s="157" t="n">
        <v>28512.3592</v>
      </c>
      <c r="I2418" s="161">
        <f>SUM(D2418-F2418)</f>
        <v/>
      </c>
      <c r="J2418" s="161">
        <f>SUM(G2418/G2409*100-100)</f>
        <v/>
      </c>
    </row>
    <row customHeight="1" ht="14.4" r="2419" s="106" spans="1:21">
      <c r="B2419" s="153" t="s">
        <v>541</v>
      </c>
      <c r="C2419" s="153" t="n">
        <v>619088</v>
      </c>
      <c r="D2419" s="157" t="n">
        <v>42876.7785</v>
      </c>
      <c r="E2419" s="153" t="n">
        <v>602838</v>
      </c>
      <c r="F2419" s="157" t="n">
        <v>41792.8127</v>
      </c>
      <c r="G2419" s="153" t="n">
        <v>1147685</v>
      </c>
      <c r="H2419" s="157" t="n">
        <v>75592.0097</v>
      </c>
      <c r="I2419" s="161">
        <f>SUM(D2419-F2419)</f>
        <v/>
      </c>
      <c r="J2419" s="161">
        <f>SUM(G2419/G2410*100-100)</f>
        <v/>
      </c>
    </row>
    <row customHeight="1" ht="14.4" r="2420" s="106" spans="1:21">
      <c r="B2420" s="153" t="s">
        <v>542</v>
      </c>
      <c r="C2420" s="153" t="n">
        <v>320603</v>
      </c>
      <c r="D2420" s="157" t="n">
        <v>21228.091</v>
      </c>
      <c r="E2420" s="153" t="n">
        <v>313355</v>
      </c>
      <c r="F2420" s="157" t="n">
        <v>20856.2696</v>
      </c>
      <c r="G2420" s="153" t="n">
        <v>986444</v>
      </c>
      <c r="H2420" s="157" t="n">
        <v>64936.5227</v>
      </c>
      <c r="I2420" s="161">
        <f>SUM(D2420-F2420)</f>
        <v/>
      </c>
      <c r="J2420" s="161">
        <f>SUM(G2420/G2411*100-100)</f>
        <v/>
      </c>
    </row>
    <row customHeight="1" ht="14.4" r="2421" s="106" spans="1:21">
      <c r="B2421" s="153" t="s">
        <v>543</v>
      </c>
      <c r="C2421" s="153" t="n">
        <v>63896</v>
      </c>
      <c r="D2421" s="157" t="n">
        <v>4465.8063</v>
      </c>
      <c r="E2421" s="153" t="n">
        <v>65295</v>
      </c>
      <c r="F2421" s="157" t="n">
        <v>4548.42</v>
      </c>
      <c r="G2421" s="153" t="n">
        <v>102314</v>
      </c>
      <c r="H2421" s="157" t="n">
        <v>6936.6331</v>
      </c>
      <c r="I2421" s="161">
        <f>SUM(D2421-F2421)</f>
        <v/>
      </c>
      <c r="J2421" s="161">
        <f>SUM(G2421/G2412*100-100)</f>
        <v/>
      </c>
    </row>
    <row customHeight="1" ht="14.4" r="2422" s="106" spans="1:21">
      <c r="C2422" s="105">
        <f>SUM(C2418:C2421)</f>
        <v/>
      </c>
      <c r="D2422" s="105">
        <f>SUM(D2418:D2421)</f>
        <v/>
      </c>
      <c r="E2422" s="105">
        <f>SUM(E2418:E2421)</f>
        <v/>
      </c>
      <c r="F2422" s="105">
        <f>SUM(F2418:F2421)</f>
        <v/>
      </c>
      <c r="G2422" s="105">
        <f>SUM(G2418:G2421)</f>
        <v/>
      </c>
      <c r="H2422" s="105">
        <f>SUM(H2418:H2421)</f>
        <v/>
      </c>
      <c r="I2422" s="161">
        <f>SUM(D2422-F2422)</f>
        <v/>
      </c>
      <c r="J2422" s="161">
        <f>SUM(G2422/G2413*100-100)</f>
        <v/>
      </c>
    </row>
    <row customHeight="1" ht="14.4" r="2424" s="106" spans="1:21">
      <c r="B2424" s="151" t="s">
        <v>819</v>
      </c>
    </row>
    <row customHeight="1" ht="15" r="2425" s="106" spans="1:21">
      <c r="B2425" s="153" t="n"/>
      <c r="C2425" s="154" t="s">
        <v>529</v>
      </c>
      <c r="E2425" s="154" t="s">
        <v>530</v>
      </c>
      <c r="G2425" s="154" t="s">
        <v>531</v>
      </c>
      <c r="I2425" s="161" t="n"/>
      <c r="J2425" s="162" t="n"/>
    </row>
    <row customHeight="1" ht="28.8" r="2426" s="106" spans="1:21">
      <c r="B2426" s="153" t="n"/>
      <c r="C2426" s="155" t="s">
        <v>533</v>
      </c>
      <c r="D2426" s="155" t="s">
        <v>534</v>
      </c>
      <c r="E2426" s="155" t="s">
        <v>533</v>
      </c>
      <c r="F2426" s="155" t="s">
        <v>534</v>
      </c>
      <c r="G2426" s="155" t="s">
        <v>533</v>
      </c>
      <c r="H2426" s="155" t="s">
        <v>534</v>
      </c>
      <c r="I2426" s="163" t="s">
        <v>535</v>
      </c>
      <c r="J2426" s="163" t="s">
        <v>536</v>
      </c>
    </row>
    <row customHeight="1" ht="14.4" r="2427" s="106" spans="1:21">
      <c r="B2427" s="153" t="s">
        <v>540</v>
      </c>
      <c r="C2427" s="153" t="n">
        <v>104749</v>
      </c>
      <c r="D2427" s="157" t="n">
        <v>7135.85</v>
      </c>
      <c r="E2427" s="153" t="n">
        <v>90632</v>
      </c>
      <c r="F2427" s="157" t="n">
        <v>6193.5351</v>
      </c>
      <c r="G2427" s="153" t="n">
        <v>343897</v>
      </c>
      <c r="H2427" s="157" t="n">
        <v>22720.994</v>
      </c>
      <c r="I2427" s="161">
        <f>SUM(D2427-F2427)</f>
        <v/>
      </c>
      <c r="J2427" s="161">
        <f>SUM(G2427/G2418*100-100)</f>
        <v/>
      </c>
    </row>
    <row customHeight="1" ht="14.4" r="2428" s="106" spans="1:21">
      <c r="B2428" s="153" t="s">
        <v>541</v>
      </c>
      <c r="C2428" s="153" t="n">
        <v>692228</v>
      </c>
      <c r="D2428" s="157" t="n">
        <v>47416.84</v>
      </c>
      <c r="E2428" s="153" t="n">
        <v>693590</v>
      </c>
      <c r="F2428" s="157" t="n">
        <v>47524.1576</v>
      </c>
      <c r="G2428" s="153" t="n">
        <v>751220</v>
      </c>
      <c r="H2428" s="157" t="n">
        <v>48615.1824</v>
      </c>
      <c r="I2428" s="161">
        <f>SUM(D2428-F2428)</f>
        <v/>
      </c>
      <c r="J2428" s="161">
        <f>SUM(G2428/G2419*100-100)</f>
        <v/>
      </c>
    </row>
    <row customHeight="1" ht="14.4" r="2429" s="106" spans="1:21">
      <c r="B2429" s="153" t="s">
        <v>542</v>
      </c>
      <c r="C2429" s="153" t="n">
        <v>332992</v>
      </c>
      <c r="D2429" s="157" t="n">
        <v>22084.0857</v>
      </c>
      <c r="E2429" s="153" t="n">
        <v>358773</v>
      </c>
      <c r="F2429" s="157" t="n">
        <v>23647.8911</v>
      </c>
      <c r="G2429" s="153" t="n">
        <v>799991</v>
      </c>
      <c r="H2429" s="157" t="n">
        <v>52381.3988</v>
      </c>
      <c r="I2429" s="161">
        <f>SUM(D2429-F2429)</f>
        <v/>
      </c>
      <c r="J2429" s="161">
        <f>SUM(G2429/G2420*100-100)</f>
        <v/>
      </c>
    </row>
    <row customHeight="1" ht="14.4" r="2430" s="106" spans="1:21">
      <c r="B2430" s="153" t="s">
        <v>543</v>
      </c>
      <c r="C2430" s="153" t="n">
        <v>37297</v>
      </c>
      <c r="D2430" s="157" t="n">
        <v>2602.0666</v>
      </c>
      <c r="E2430" s="153" t="n">
        <v>35605</v>
      </c>
      <c r="F2430" s="157" t="n">
        <v>2497.2436</v>
      </c>
      <c r="G2430" s="153" t="n">
        <v>2842</v>
      </c>
      <c r="H2430" s="157" t="n">
        <v>180.8886</v>
      </c>
      <c r="I2430" s="161">
        <f>SUM(D2430-F2430)</f>
        <v/>
      </c>
      <c r="J2430" s="161">
        <f>SUM(G2430/G2421*100-100)</f>
        <v/>
      </c>
    </row>
    <row customHeight="1" ht="14.4" r="2431" s="106" spans="1:21">
      <c r="C2431" s="105">
        <f>SUM(C2427:C2430)</f>
        <v/>
      </c>
      <c r="D2431" s="105">
        <f>SUM(D2427:D2430)</f>
        <v/>
      </c>
      <c r="E2431" s="105">
        <f>SUM(E2427:E2430)</f>
        <v/>
      </c>
      <c r="F2431" s="105">
        <f>SUM(F2427:F2430)</f>
        <v/>
      </c>
      <c r="G2431" s="105">
        <f>SUM(G2427:G2430)</f>
        <v/>
      </c>
      <c r="H2431" s="105">
        <f>SUM(H2427:H2430)</f>
        <v/>
      </c>
      <c r="I2431" s="161">
        <f>SUM(D2431-F2431)</f>
        <v/>
      </c>
      <c r="J2431" s="161">
        <f>SUM(G2431/G2422*100-100)</f>
        <v/>
      </c>
    </row>
    <row customHeight="1" ht="14.4" r="2433" s="106" spans="1:21">
      <c r="B2433" s="151" t="s">
        <v>820</v>
      </c>
    </row>
    <row customHeight="1" ht="14.4" r="2434" s="106" spans="1:21">
      <c r="B2434" s="153" t="n"/>
      <c r="C2434" s="154" t="s">
        <v>529</v>
      </c>
      <c r="E2434" s="154" t="s">
        <v>530</v>
      </c>
      <c r="G2434" s="154" t="s">
        <v>531</v>
      </c>
      <c r="I2434" s="161" t="n"/>
      <c r="J2434" s="162" t="n"/>
    </row>
    <row customHeight="1" ht="28.8" r="2435" s="106" spans="1:21">
      <c r="B2435" s="153" t="n"/>
      <c r="C2435" s="155" t="s">
        <v>533</v>
      </c>
      <c r="D2435" s="155" t="s">
        <v>534</v>
      </c>
      <c r="E2435" s="155" t="s">
        <v>533</v>
      </c>
      <c r="F2435" s="155" t="s">
        <v>534</v>
      </c>
      <c r="G2435" s="155" t="s">
        <v>533</v>
      </c>
      <c r="H2435" s="155" t="s">
        <v>534</v>
      </c>
      <c r="I2435" s="163" t="s">
        <v>535</v>
      </c>
      <c r="J2435" s="163" t="s">
        <v>536</v>
      </c>
    </row>
    <row customHeight="1" ht="14.4" r="2436" s="106" spans="1:21">
      <c r="B2436" s="153" t="s">
        <v>540</v>
      </c>
      <c r="C2436" s="153" t="n">
        <v>33406</v>
      </c>
      <c r="D2436" s="157" t="n">
        <v>2246.4609</v>
      </c>
      <c r="E2436" s="153" t="n">
        <v>17542</v>
      </c>
      <c r="F2436" s="157" t="n">
        <v>1195.3535</v>
      </c>
      <c r="G2436" s="153" t="n">
        <v>352675</v>
      </c>
      <c r="H2436" s="157" t="n">
        <v>23197.5922</v>
      </c>
      <c r="I2436" s="161">
        <f>SUM(D2436-F2436)</f>
        <v/>
      </c>
      <c r="J2436" s="161">
        <f>SUM(G2436/G2427*100-100)</f>
        <v/>
      </c>
    </row>
    <row customHeight="1" ht="14.4" r="2437" s="106" spans="1:21">
      <c r="B2437" s="153" t="s">
        <v>541</v>
      </c>
      <c r="C2437" s="153" t="n">
        <v>461479</v>
      </c>
      <c r="D2437" s="157" t="n">
        <v>31692.7567</v>
      </c>
      <c r="E2437" s="153" t="n">
        <v>449855</v>
      </c>
      <c r="F2437" s="157" t="n">
        <v>30881.4162</v>
      </c>
      <c r="G2437" s="153" t="n">
        <v>840725</v>
      </c>
      <c r="H2437" s="157" t="n">
        <v>54571.872</v>
      </c>
      <c r="I2437" s="161">
        <f>SUM(D2437-F2437)</f>
        <v/>
      </c>
      <c r="J2437" s="161">
        <f>SUM(G2437/G2428*100-100)</f>
        <v/>
      </c>
    </row>
    <row customHeight="1" ht="14.4" r="2438" s="106" spans="1:21">
      <c r="B2438" s="153" t="s">
        <v>542</v>
      </c>
      <c r="C2438" s="153" t="n">
        <v>77111</v>
      </c>
      <c r="D2438" s="157" t="n">
        <v>5335.135</v>
      </c>
      <c r="E2438" s="153" t="n">
        <v>80139</v>
      </c>
      <c r="F2438" s="157" t="n">
        <v>5487.8803</v>
      </c>
      <c r="G2438" s="153" t="n">
        <v>813755</v>
      </c>
      <c r="H2438" s="157" t="n">
        <v>53214.6837</v>
      </c>
      <c r="I2438" s="161">
        <f>SUM(D2438-F2438)</f>
        <v/>
      </c>
      <c r="J2438" s="161">
        <f>SUM(G2438/G2429*100-100)</f>
        <v/>
      </c>
    </row>
    <row customHeight="1" ht="14.4" r="2439" s="106" spans="1:21">
      <c r="B2439" s="153" t="s">
        <v>543</v>
      </c>
      <c r="C2439" s="153" t="n">
        <v>51127</v>
      </c>
      <c r="D2439" s="157" t="n">
        <v>3538.8653</v>
      </c>
      <c r="E2439" s="153" t="n">
        <v>48698</v>
      </c>
      <c r="F2439" s="157" t="n">
        <v>3344.8989</v>
      </c>
      <c r="G2439" s="153" t="n">
        <v>32421</v>
      </c>
      <c r="H2439" s="157" t="n">
        <v>2180.2657</v>
      </c>
      <c r="I2439" s="161">
        <f>SUM(D2439-F2439)</f>
        <v/>
      </c>
      <c r="J2439" s="161">
        <f>SUM(G2439/G2430*100-100)</f>
        <v/>
      </c>
    </row>
    <row customHeight="1" ht="14.4" r="2440" s="106" spans="1:21">
      <c r="C2440" s="105">
        <f>SUM(C2436:C2439)</f>
        <v/>
      </c>
      <c r="D2440" s="105">
        <f>SUM(D2436:D2439)</f>
        <v/>
      </c>
      <c r="E2440" s="105">
        <f>SUM(E2436:E2439)</f>
        <v/>
      </c>
      <c r="F2440" s="105">
        <f>SUM(F2436:F2439)</f>
        <v/>
      </c>
      <c r="G2440" s="105">
        <f>SUM(G2436:G2439)</f>
        <v/>
      </c>
      <c r="H2440" s="105">
        <f>SUM(H2436:H2439)</f>
        <v/>
      </c>
      <c r="I2440" s="161">
        <f>SUM(D2440-F2440)</f>
        <v/>
      </c>
      <c r="J2440" s="161">
        <f>SUM(G2440/G2431*100-100)</f>
        <v/>
      </c>
    </row>
    <row customHeight="1" ht="14.4" r="2442" s="106" spans="1:21">
      <c r="B2442" s="151" t="s">
        <v>821</v>
      </c>
    </row>
    <row customHeight="1" ht="14.4" r="2443" s="106" spans="1:21">
      <c r="B2443" s="153" t="n"/>
      <c r="C2443" s="154" t="s">
        <v>529</v>
      </c>
      <c r="E2443" s="154" t="s">
        <v>530</v>
      </c>
      <c r="G2443" s="154" t="s">
        <v>531</v>
      </c>
      <c r="I2443" s="161" t="n"/>
      <c r="J2443" s="162" t="n"/>
    </row>
    <row customHeight="1" ht="28.8" r="2444" s="106" spans="1:21">
      <c r="B2444" s="153" t="n"/>
      <c r="C2444" s="155" t="s">
        <v>533</v>
      </c>
      <c r="D2444" s="155" t="s">
        <v>534</v>
      </c>
      <c r="E2444" s="155" t="s">
        <v>533</v>
      </c>
      <c r="F2444" s="155" t="s">
        <v>534</v>
      </c>
      <c r="G2444" s="155" t="s">
        <v>533</v>
      </c>
      <c r="H2444" s="155" t="s">
        <v>534</v>
      </c>
      <c r="I2444" s="163" t="s">
        <v>535</v>
      </c>
      <c r="J2444" s="163" t="s">
        <v>536</v>
      </c>
    </row>
    <row customHeight="1" ht="14.4" r="2445" s="106" spans="1:21">
      <c r="B2445" s="153" t="s">
        <v>540</v>
      </c>
      <c r="C2445" s="153" t="n">
        <v>38733</v>
      </c>
      <c r="D2445" s="157" t="n">
        <v>2549.0254</v>
      </c>
      <c r="E2445" s="153" t="n">
        <v>37928</v>
      </c>
      <c r="F2445" s="157" t="n">
        <v>2508.3737</v>
      </c>
      <c r="G2445" s="153" t="n">
        <v>357530</v>
      </c>
      <c r="H2445" s="157" t="n">
        <v>23546.9418</v>
      </c>
      <c r="I2445" s="161">
        <f>SUM(D2445-F2445)</f>
        <v/>
      </c>
      <c r="J2445" s="161">
        <f>SUM(G2445/G2436*100-100)</f>
        <v/>
      </c>
    </row>
    <row customHeight="1" ht="14.4" r="2446" s="106" spans="1:21">
      <c r="B2446" s="153" t="s">
        <v>541</v>
      </c>
      <c r="C2446" s="153" t="n">
        <v>423258</v>
      </c>
      <c r="D2446" s="157" t="n">
        <v>29282.1993</v>
      </c>
      <c r="E2446" s="153" t="n">
        <v>421610</v>
      </c>
      <c r="F2446" s="157" t="n">
        <v>29117.3708</v>
      </c>
      <c r="G2446" s="153" t="n">
        <v>884329</v>
      </c>
      <c r="H2446" s="157" t="n">
        <v>57766.6426</v>
      </c>
      <c r="I2446" s="161">
        <f>SUM(D2446-F2446)</f>
        <v/>
      </c>
      <c r="J2446" s="161">
        <f>SUM(G2446/G2437*100-100)</f>
        <v/>
      </c>
    </row>
    <row customHeight="1" ht="14.4" r="2447" s="106" spans="1:21">
      <c r="B2447" s="153" t="s">
        <v>542</v>
      </c>
      <c r="C2447" s="153" t="n">
        <v>77109</v>
      </c>
      <c r="D2447" s="157" t="n">
        <v>5284.8909</v>
      </c>
      <c r="E2447" s="153" t="n">
        <v>72155</v>
      </c>
      <c r="F2447" s="157" t="n">
        <v>4878.0671</v>
      </c>
      <c r="G2447" s="153" t="n">
        <v>823821</v>
      </c>
      <c r="H2447" s="157" t="n">
        <v>54156.8951</v>
      </c>
      <c r="I2447" s="161">
        <f>SUM(D2447-F2447)</f>
        <v/>
      </c>
      <c r="J2447" s="161">
        <f>SUM(G2447/G2438*100-100)</f>
        <v/>
      </c>
    </row>
    <row customHeight="1" ht="14.4" r="2448" s="106" spans="1:21">
      <c r="B2448" s="153" t="s">
        <v>543</v>
      </c>
      <c r="C2448" s="153" t="n">
        <v>50329</v>
      </c>
      <c r="D2448" s="157" t="n">
        <v>3431.7077</v>
      </c>
      <c r="E2448" s="153" t="n">
        <v>50809</v>
      </c>
      <c r="F2448" s="157" t="n">
        <v>3464.3186</v>
      </c>
      <c r="G2448" s="153" t="n">
        <v>47617</v>
      </c>
      <c r="H2448" s="157" t="n">
        <v>3199.2931</v>
      </c>
      <c r="I2448" s="161">
        <f>SUM(D2448-F2448)</f>
        <v/>
      </c>
      <c r="J2448" s="161">
        <f>SUM(G2448/G2439*100-100)</f>
        <v/>
      </c>
    </row>
    <row customHeight="1" ht="14.4" r="2449" s="106" spans="1:21">
      <c r="C2449" s="105">
        <f>SUM(C2445:C2448)</f>
        <v/>
      </c>
      <c r="D2449" s="105">
        <f>SUM(D2445:D2448)</f>
        <v/>
      </c>
      <c r="E2449" s="105">
        <f>SUM(E2445:E2448)</f>
        <v/>
      </c>
      <c r="F2449" s="105">
        <f>SUM(F2445:F2448)</f>
        <v/>
      </c>
      <c r="G2449" s="105">
        <f>SUM(G2445:G2448)</f>
        <v/>
      </c>
      <c r="H2449" s="105">
        <f>SUM(H2445:H2448)</f>
        <v/>
      </c>
      <c r="I2449" s="161">
        <f>SUM(D2449-F2449)</f>
        <v/>
      </c>
      <c r="J2449" s="161">
        <f>SUM(G2449/G2440*100-100)</f>
        <v/>
      </c>
    </row>
    <row customHeight="1" ht="14.4" r="2451" s="106" spans="1:21">
      <c r="B2451" s="151" t="s">
        <v>822</v>
      </c>
    </row>
    <row customHeight="1" ht="14.4" r="2452" s="106" spans="1:21">
      <c r="B2452" s="153" t="n"/>
      <c r="C2452" s="154" t="s">
        <v>529</v>
      </c>
      <c r="E2452" s="154" t="s">
        <v>530</v>
      </c>
      <c r="G2452" s="154" t="s">
        <v>531</v>
      </c>
      <c r="I2452" s="161" t="n"/>
      <c r="J2452" s="162" t="n"/>
    </row>
    <row customHeight="1" ht="28.8" r="2453" s="106" spans="1:21">
      <c r="B2453" s="153" t="n"/>
      <c r="C2453" s="155" t="s">
        <v>533</v>
      </c>
      <c r="D2453" s="155" t="s">
        <v>534</v>
      </c>
      <c r="E2453" s="155" t="s">
        <v>533</v>
      </c>
      <c r="F2453" s="155" t="s">
        <v>534</v>
      </c>
      <c r="G2453" s="155" t="s">
        <v>533</v>
      </c>
      <c r="H2453" s="155" t="s">
        <v>534</v>
      </c>
      <c r="I2453" s="163" t="s">
        <v>535</v>
      </c>
      <c r="J2453" s="163" t="s">
        <v>536</v>
      </c>
    </row>
    <row customHeight="1" ht="14.4" r="2454" s="106" spans="1:21">
      <c r="B2454" s="153" t="s">
        <v>540</v>
      </c>
      <c r="C2454" s="153" t="n">
        <v>63362</v>
      </c>
      <c r="D2454" s="157" t="n">
        <v>4246.8977</v>
      </c>
      <c r="E2454" s="153" t="n">
        <v>31662</v>
      </c>
      <c r="F2454" s="157" t="n">
        <v>2180.5391</v>
      </c>
      <c r="G2454" s="153" t="n">
        <v>396412</v>
      </c>
      <c r="H2454" s="157" t="n">
        <v>26597.7964</v>
      </c>
      <c r="I2454" s="161">
        <f>SUM(D2454-F2454)</f>
        <v/>
      </c>
      <c r="J2454" s="161">
        <f>SUM(G2454/G2445*100-100)</f>
        <v/>
      </c>
    </row>
    <row customHeight="1" ht="14.4" r="2455" s="106" spans="1:21">
      <c r="B2455" s="153" t="s">
        <v>541</v>
      </c>
      <c r="C2455" s="153" t="n">
        <v>534332</v>
      </c>
      <c r="D2455" s="157" t="n">
        <v>37136.5012</v>
      </c>
      <c r="E2455" s="153" t="n">
        <v>518091</v>
      </c>
      <c r="F2455" s="157" t="n">
        <v>35825.1924</v>
      </c>
      <c r="G2455" s="153" t="n">
        <v>929264</v>
      </c>
      <c r="H2455" s="157" t="n">
        <v>61800.4552</v>
      </c>
      <c r="I2455" s="161">
        <f>SUM(D2455-F2455)</f>
        <v/>
      </c>
      <c r="J2455" s="161">
        <f>SUM(G2455/G2446*100-100)</f>
        <v/>
      </c>
    </row>
    <row customHeight="1" ht="14.4" r="2456" s="106" spans="1:21">
      <c r="B2456" s="153" t="s">
        <v>542</v>
      </c>
      <c r="C2456" s="153" t="n">
        <v>83483</v>
      </c>
      <c r="D2456" s="157" t="n">
        <v>5909.3316</v>
      </c>
      <c r="E2456" s="153" t="n">
        <v>90875</v>
      </c>
      <c r="F2456" s="157" t="n">
        <v>6363.6483</v>
      </c>
      <c r="G2456" s="153" t="n">
        <v>838191</v>
      </c>
      <c r="H2456" s="157" t="n">
        <v>55913.8713</v>
      </c>
      <c r="I2456" s="161">
        <f>SUM(D2456-F2456)</f>
        <v/>
      </c>
      <c r="J2456" s="161">
        <f>SUM(G2456/G2447*100-100)</f>
        <v/>
      </c>
    </row>
    <row customHeight="1" ht="14.4" r="2457" s="106" spans="1:21">
      <c r="B2457" s="153" t="s">
        <v>543</v>
      </c>
      <c r="C2457" s="153" t="n">
        <v>49204</v>
      </c>
      <c r="D2457" s="157" t="n">
        <v>3428.829</v>
      </c>
      <c r="E2457" s="153" t="n">
        <v>50067</v>
      </c>
      <c r="F2457" s="157" t="n">
        <v>3469.5439</v>
      </c>
      <c r="G2457" s="153" t="n">
        <v>58398</v>
      </c>
      <c r="H2457" s="157" t="n">
        <v>3978.1828</v>
      </c>
      <c r="I2457" s="161">
        <f>SUM(D2457-F2457)</f>
        <v/>
      </c>
      <c r="J2457" s="161">
        <f>SUM(G2457/G2448*100-100)</f>
        <v/>
      </c>
    </row>
    <row customHeight="1" ht="14.4" r="2458" s="106" spans="1:21">
      <c r="C2458" s="105">
        <f>SUM(C2454:C2457)</f>
        <v/>
      </c>
      <c r="D2458" s="105">
        <f>SUM(D2454:D2457)</f>
        <v/>
      </c>
      <c r="E2458" s="105">
        <f>SUM(E2454:E2457)</f>
        <v/>
      </c>
      <c r="F2458" s="105">
        <f>SUM(F2454:F2457)</f>
        <v/>
      </c>
      <c r="G2458" s="105">
        <f>SUM(G2454:G2457)</f>
        <v/>
      </c>
      <c r="H2458" s="105">
        <f>SUM(H2454:H2457)</f>
        <v/>
      </c>
      <c r="I2458" s="161">
        <f>SUM(D2458-F2458)</f>
        <v/>
      </c>
      <c r="J2458" s="161">
        <f>SUM(G2458/G2449*100-100)</f>
        <v/>
      </c>
    </row>
    <row customHeight="1" ht="14.4" r="2460" s="106" spans="1:21">
      <c r="B2460" s="151" t="s">
        <v>823</v>
      </c>
    </row>
    <row customHeight="1" ht="14.4" r="2461" s="106" spans="1:21">
      <c r="B2461" s="153" t="n"/>
      <c r="C2461" s="154" t="s">
        <v>529</v>
      </c>
      <c r="E2461" s="154" t="s">
        <v>530</v>
      </c>
      <c r="G2461" s="154" t="s">
        <v>531</v>
      </c>
      <c r="I2461" s="161" t="n"/>
      <c r="J2461" s="162" t="n"/>
    </row>
    <row customHeight="1" ht="28.8" r="2462" s="106" spans="1:21">
      <c r="B2462" s="153" t="n"/>
      <c r="C2462" s="155" t="s">
        <v>533</v>
      </c>
      <c r="D2462" s="155" t="s">
        <v>534</v>
      </c>
      <c r="E2462" s="155" t="s">
        <v>533</v>
      </c>
      <c r="F2462" s="155" t="s">
        <v>534</v>
      </c>
      <c r="G2462" s="155" t="s">
        <v>533</v>
      </c>
      <c r="H2462" s="155" t="s">
        <v>534</v>
      </c>
      <c r="I2462" s="163" t="s">
        <v>535</v>
      </c>
      <c r="J2462" s="163" t="s">
        <v>536</v>
      </c>
    </row>
    <row customHeight="1" ht="14.4" r="2463" s="106" spans="1:21">
      <c r="B2463" s="153" t="s">
        <v>540</v>
      </c>
      <c r="C2463" s="153" t="n">
        <v>79671</v>
      </c>
      <c r="D2463" s="157" t="n">
        <v>5451.5621</v>
      </c>
      <c r="E2463" s="153" t="n">
        <v>35853</v>
      </c>
      <c r="F2463" s="157" t="n">
        <v>2565.7883</v>
      </c>
      <c r="G2463" s="153" t="n">
        <v>424310</v>
      </c>
      <c r="H2463" s="157" t="n">
        <v>28573.154</v>
      </c>
      <c r="I2463" s="161">
        <f>SUM(D2463-F2463)</f>
        <v/>
      </c>
      <c r="J2463" s="161">
        <f>SUM(G2463/G2454*100-100)</f>
        <v/>
      </c>
    </row>
    <row customHeight="1" ht="14.4" r="2464" s="106" spans="1:21">
      <c r="B2464" s="153" t="s">
        <v>541</v>
      </c>
      <c r="C2464" s="153" t="n">
        <v>576162</v>
      </c>
      <c r="D2464" s="157" t="n">
        <v>41442.3509</v>
      </c>
      <c r="E2464" s="153" t="n">
        <v>571404</v>
      </c>
      <c r="F2464" s="157" t="n">
        <v>41013.7792</v>
      </c>
      <c r="G2464" s="153" t="n">
        <v>977188</v>
      </c>
      <c r="H2464" s="157" t="n">
        <v>65543.3539</v>
      </c>
      <c r="I2464" s="161">
        <f>SUM(D2464-F2464)</f>
        <v/>
      </c>
      <c r="J2464" s="161">
        <f>SUM(G2464/G2455*100-100)</f>
        <v/>
      </c>
    </row>
    <row customHeight="1" ht="14.4" r="2465" s="106" spans="1:21">
      <c r="B2465" s="153" t="s">
        <v>542</v>
      </c>
      <c r="C2465" s="153" t="n">
        <v>131846</v>
      </c>
      <c r="D2465" s="157" t="n">
        <v>9692.213599999999</v>
      </c>
      <c r="E2465" s="153" t="n">
        <v>130129</v>
      </c>
      <c r="F2465" s="157" t="n">
        <v>9487.825800000001</v>
      </c>
      <c r="G2465" s="153" t="n">
        <v>862950</v>
      </c>
      <c r="H2465" s="157" t="n">
        <v>58008.6319</v>
      </c>
      <c r="I2465" s="161">
        <f>SUM(D2465-F2465)</f>
        <v/>
      </c>
      <c r="J2465" s="161">
        <f>SUM(G2465/G2456*100-100)</f>
        <v/>
      </c>
    </row>
    <row customHeight="1" ht="14.4" r="2466" s="106" spans="1:21">
      <c r="B2466" s="153" t="s">
        <v>543</v>
      </c>
      <c r="C2466" s="153" t="n">
        <v>65651</v>
      </c>
      <c r="D2466" s="157" t="n">
        <v>4684.2321</v>
      </c>
      <c r="E2466" s="153" t="n">
        <v>65147</v>
      </c>
      <c r="F2466" s="157" t="n">
        <v>4632.0045</v>
      </c>
      <c r="G2466" s="153" t="n">
        <v>67092</v>
      </c>
      <c r="H2466" s="157" t="n">
        <v>4616.506</v>
      </c>
      <c r="I2466" s="161">
        <f>SUM(D2466-F2466)</f>
        <v/>
      </c>
      <c r="J2466" s="161">
        <f>SUM(G2466/G2457*100-100)</f>
        <v/>
      </c>
    </row>
    <row customHeight="1" ht="14.4" r="2467" s="106" spans="1:21">
      <c r="C2467" s="105">
        <f>SUM(C2463:C2466)</f>
        <v/>
      </c>
      <c r="D2467" s="105">
        <f>SUM(D2463:D2466)</f>
        <v/>
      </c>
      <c r="E2467" s="105">
        <f>SUM(E2463:E2466)</f>
        <v/>
      </c>
      <c r="F2467" s="105">
        <f>SUM(F2463:F2466)</f>
        <v/>
      </c>
      <c r="G2467" s="105">
        <f>SUM(G2463:G2466)</f>
        <v/>
      </c>
      <c r="H2467" s="105">
        <f>SUM(H2463:H2466)</f>
        <v/>
      </c>
      <c r="I2467" s="161">
        <f>SUM(D2467-F2467)</f>
        <v/>
      </c>
      <c r="J2467" s="161">
        <f>SUM(G2467/G2458*100-100)</f>
        <v/>
      </c>
    </row>
    <row customHeight="1" ht="14.4" r="2469" s="106" spans="1:21">
      <c r="B2469" s="151" t="s">
        <v>824</v>
      </c>
    </row>
    <row customHeight="1" ht="14.4" r="2470" s="106" spans="1:21">
      <c r="B2470" s="153" t="n"/>
      <c r="C2470" s="154" t="s">
        <v>529</v>
      </c>
      <c r="E2470" s="154" t="s">
        <v>530</v>
      </c>
      <c r="G2470" s="154" t="s">
        <v>531</v>
      </c>
      <c r="I2470" s="161" t="n"/>
      <c r="J2470" s="162" t="n"/>
    </row>
    <row customHeight="1" ht="28.8" r="2471" s="106" spans="1:21">
      <c r="B2471" s="153" t="n"/>
      <c r="C2471" s="155" t="s">
        <v>533</v>
      </c>
      <c r="D2471" s="155" t="s">
        <v>534</v>
      </c>
      <c r="E2471" s="155" t="s">
        <v>533</v>
      </c>
      <c r="F2471" s="155" t="s">
        <v>534</v>
      </c>
      <c r="G2471" s="155" t="s">
        <v>533</v>
      </c>
      <c r="H2471" s="155" t="s">
        <v>534</v>
      </c>
      <c r="I2471" s="163" t="s">
        <v>535</v>
      </c>
      <c r="J2471" s="163" t="s">
        <v>536</v>
      </c>
    </row>
    <row customHeight="1" ht="14.4" r="2472" s="106" spans="1:21">
      <c r="B2472" s="153" t="s">
        <v>540</v>
      </c>
      <c r="C2472" s="153" t="n">
        <v>29942</v>
      </c>
      <c r="D2472" s="157" t="n">
        <v>2042.3842</v>
      </c>
      <c r="E2472" s="153" t="n">
        <v>23889</v>
      </c>
      <c r="F2472" s="157" t="n">
        <v>1678.683</v>
      </c>
      <c r="G2472" s="153" t="n">
        <v>441567</v>
      </c>
      <c r="H2472" s="157" t="n">
        <v>29683.449</v>
      </c>
      <c r="I2472" s="161">
        <f>SUM(D2472-F2472)</f>
        <v/>
      </c>
      <c r="J2472" s="161">
        <f>SUM(G2472/G2463*100-100)</f>
        <v/>
      </c>
    </row>
    <row customHeight="1" ht="14.4" r="2473" s="106" spans="1:21">
      <c r="B2473" s="153" t="s">
        <v>541</v>
      </c>
      <c r="C2473" s="153" t="n">
        <v>605715</v>
      </c>
      <c r="D2473" s="157" t="n">
        <v>43716.6783</v>
      </c>
      <c r="E2473" s="153" t="n">
        <v>595154</v>
      </c>
      <c r="F2473" s="157" t="n">
        <v>42910.7632</v>
      </c>
      <c r="G2473" s="153" t="n">
        <v>1021953</v>
      </c>
      <c r="H2473" s="157" t="n">
        <v>68520.39939999999</v>
      </c>
      <c r="I2473" s="161">
        <f>SUM(D2473-F2473)</f>
        <v/>
      </c>
      <c r="J2473" s="161">
        <f>SUM(G2473/G2464*100-100)</f>
        <v/>
      </c>
    </row>
    <row customHeight="1" ht="14.4" r="2474" s="106" spans="1:21">
      <c r="B2474" s="153" t="s">
        <v>542</v>
      </c>
      <c r="C2474" s="153" t="n">
        <v>96958</v>
      </c>
      <c r="D2474" s="157" t="n">
        <v>6595.3773</v>
      </c>
      <c r="E2474" s="153" t="n">
        <v>104063</v>
      </c>
      <c r="F2474" s="157" t="n">
        <v>7000.4793</v>
      </c>
      <c r="G2474" s="153" t="n">
        <v>870715</v>
      </c>
      <c r="H2474" s="157" t="n">
        <v>57872.134</v>
      </c>
      <c r="I2474" s="161">
        <f>SUM(D2474-F2474)</f>
        <v/>
      </c>
      <c r="J2474" s="161">
        <f>SUM(G2474/G2465*100-100)</f>
        <v/>
      </c>
    </row>
    <row customHeight="1" ht="14.4" r="2475" s="106" spans="1:21">
      <c r="B2475" s="153" t="s">
        <v>543</v>
      </c>
      <c r="C2475" s="153" t="n">
        <v>79701</v>
      </c>
      <c r="D2475" s="157" t="n">
        <v>5115.6032</v>
      </c>
      <c r="E2475" s="153" t="n">
        <v>79214</v>
      </c>
      <c r="F2475" s="157" t="n">
        <v>5098.0118</v>
      </c>
      <c r="G2475" s="153" t="n">
        <v>74851</v>
      </c>
      <c r="H2475" s="157" t="n">
        <v>5097.753</v>
      </c>
      <c r="I2475" s="161">
        <f>SUM(D2475-F2475)</f>
        <v/>
      </c>
      <c r="J2475" s="161">
        <f>SUM(G2475/G2466*100-100)</f>
        <v/>
      </c>
    </row>
    <row customHeight="1" ht="14.4" r="2476" s="106" spans="1:21">
      <c r="C2476" s="105">
        <f>SUM(C2472:C2475)</f>
        <v/>
      </c>
      <c r="D2476" s="105">
        <f>SUM(D2472:D2475)</f>
        <v/>
      </c>
      <c r="E2476" s="105">
        <f>SUM(E2472:E2475)</f>
        <v/>
      </c>
      <c r="F2476" s="105">
        <f>SUM(F2472:F2475)</f>
        <v/>
      </c>
      <c r="G2476" s="105">
        <f>SUM(G2472:G2475)</f>
        <v/>
      </c>
      <c r="H2476" s="105">
        <f>SUM(H2472:H2475)</f>
        <v/>
      </c>
      <c r="I2476" s="161">
        <f>SUM(D2476-F2476)</f>
        <v/>
      </c>
      <c r="J2476" s="161">
        <f>SUM(G2476/G2467*100-100)</f>
        <v/>
      </c>
    </row>
    <row customHeight="1" ht="14.4" r="2478" s="106" spans="1:21">
      <c r="B2478" s="151" t="s">
        <v>825</v>
      </c>
    </row>
    <row customHeight="1" ht="14.4" r="2479" s="106" spans="1:21">
      <c r="B2479" s="153" t="n"/>
      <c r="C2479" s="154" t="s">
        <v>529</v>
      </c>
      <c r="E2479" s="154" t="s">
        <v>530</v>
      </c>
      <c r="G2479" s="154" t="s">
        <v>531</v>
      </c>
      <c r="I2479" s="161" t="n"/>
      <c r="J2479" s="162" t="n"/>
    </row>
    <row customHeight="1" ht="28.8" r="2480" s="106" spans="1:21">
      <c r="B2480" s="153" t="n"/>
      <c r="C2480" s="155" t="s">
        <v>533</v>
      </c>
      <c r="D2480" s="155" t="s">
        <v>534</v>
      </c>
      <c r="E2480" s="155" t="s">
        <v>533</v>
      </c>
      <c r="F2480" s="155" t="s">
        <v>534</v>
      </c>
      <c r="G2480" s="155" t="s">
        <v>533</v>
      </c>
      <c r="H2480" s="155" t="s">
        <v>534</v>
      </c>
      <c r="I2480" s="163" t="s">
        <v>535</v>
      </c>
      <c r="J2480" s="163" t="s">
        <v>536</v>
      </c>
    </row>
    <row customHeight="1" ht="14.4" r="2481" s="106" spans="1:21">
      <c r="B2481" s="153" t="s">
        <v>540</v>
      </c>
      <c r="C2481" s="153" t="n">
        <v>20847</v>
      </c>
      <c r="D2481" s="157" t="n">
        <v>1485.5199</v>
      </c>
      <c r="E2481" s="153" t="n">
        <v>27165</v>
      </c>
      <c r="F2481" s="157" t="n">
        <v>1884.7122</v>
      </c>
      <c r="G2481" s="153" t="n">
        <v>438487</v>
      </c>
      <c r="H2481" s="157" t="n">
        <v>29563.9414</v>
      </c>
      <c r="I2481" s="161">
        <f>SUM(D2481-F2481)</f>
        <v/>
      </c>
      <c r="J2481" s="161">
        <f>SUM(G2481/G2472*100-100)</f>
        <v/>
      </c>
    </row>
    <row customHeight="1" ht="14.4" r="2482" s="106" spans="1:21">
      <c r="B2482" s="153" t="s">
        <v>541</v>
      </c>
      <c r="C2482" s="153" t="n">
        <v>372545</v>
      </c>
      <c r="D2482" s="157" t="n">
        <v>26409.8324</v>
      </c>
      <c r="E2482" s="153" t="n">
        <v>370091</v>
      </c>
      <c r="F2482" s="157" t="n">
        <v>26230.9466</v>
      </c>
      <c r="G2482" s="153" t="n">
        <v>1051203</v>
      </c>
      <c r="H2482" s="157" t="n">
        <v>70826.6152</v>
      </c>
      <c r="I2482" s="161">
        <f>SUM(D2482-F2482)</f>
        <v/>
      </c>
      <c r="J2482" s="161">
        <f>SUM(G2482/G2473*100-100)</f>
        <v/>
      </c>
    </row>
    <row customHeight="1" ht="14.4" r="2483" s="106" spans="1:21">
      <c r="B2483" s="153" t="s">
        <v>542</v>
      </c>
      <c r="C2483" s="153" t="n">
        <v>97082</v>
      </c>
      <c r="D2483" s="157" t="n">
        <v>6581.6355</v>
      </c>
      <c r="E2483" s="153" t="n">
        <v>92355</v>
      </c>
      <c r="F2483" s="157" t="n">
        <v>6180.6091</v>
      </c>
      <c r="G2483" s="153" t="n">
        <v>875664</v>
      </c>
      <c r="H2483" s="157" t="n">
        <v>58633.0584</v>
      </c>
      <c r="I2483" s="161">
        <f>SUM(D2483-F2483)</f>
        <v/>
      </c>
      <c r="J2483" s="161">
        <f>SUM(G2483/G2474*100-100)</f>
        <v/>
      </c>
    </row>
    <row customHeight="1" ht="14.4" r="2484" s="106" spans="1:21">
      <c r="B2484" s="153" t="s">
        <v>543</v>
      </c>
      <c r="C2484" s="153" t="n">
        <v>59642</v>
      </c>
      <c r="D2484" s="157" t="n">
        <v>3929.7949</v>
      </c>
      <c r="E2484" s="153" t="n">
        <v>60651</v>
      </c>
      <c r="F2484" s="157" t="n">
        <v>4004.014</v>
      </c>
      <c r="G2484" s="153" t="n">
        <v>81830</v>
      </c>
      <c r="H2484" s="157" t="n">
        <v>5606.7405</v>
      </c>
      <c r="I2484" s="161">
        <f>SUM(D2484-F2484)</f>
        <v/>
      </c>
      <c r="J2484" s="161">
        <f>SUM(G2484/G2475*100-100)</f>
        <v/>
      </c>
    </row>
    <row customHeight="1" ht="14.4" r="2485" s="106" spans="1:21">
      <c r="C2485" s="105">
        <f>SUM(C2481:C2484)</f>
        <v/>
      </c>
      <c r="D2485" s="105">
        <f>SUM(D2481:D2484)</f>
        <v/>
      </c>
      <c r="E2485" s="105">
        <f>SUM(E2481:E2484)</f>
        <v/>
      </c>
      <c r="F2485" s="105">
        <f>SUM(F2481:F2484)</f>
        <v/>
      </c>
      <c r="G2485" s="105">
        <f>SUM(G2481:G2484)</f>
        <v/>
      </c>
      <c r="H2485" s="105">
        <f>SUM(H2481:H2484)</f>
        <v/>
      </c>
      <c r="I2485" s="161">
        <f>SUM(D2485-F2485)</f>
        <v/>
      </c>
      <c r="J2485" s="161">
        <f>SUM(G2485/G2476*100-100)</f>
        <v/>
      </c>
    </row>
    <row customHeight="1" ht="14.4" r="2487" s="106" spans="1:21">
      <c r="B2487" s="151" t="s">
        <v>826</v>
      </c>
    </row>
    <row customHeight="1" ht="14.4" r="2488" s="106" spans="1:21">
      <c r="B2488" s="153" t="n"/>
      <c r="C2488" s="154" t="s">
        <v>529</v>
      </c>
      <c r="E2488" s="154" t="s">
        <v>530</v>
      </c>
      <c r="G2488" s="154" t="s">
        <v>531</v>
      </c>
      <c r="I2488" s="161" t="n"/>
      <c r="J2488" s="162" t="n"/>
    </row>
    <row customHeight="1" ht="28.8" r="2489" s="106" spans="1:21">
      <c r="B2489" s="153" t="n"/>
      <c r="C2489" s="155" t="s">
        <v>533</v>
      </c>
      <c r="D2489" s="155" t="s">
        <v>534</v>
      </c>
      <c r="E2489" s="155" t="s">
        <v>533</v>
      </c>
      <c r="F2489" s="155" t="s">
        <v>534</v>
      </c>
      <c r="G2489" s="155" t="s">
        <v>533</v>
      </c>
      <c r="H2489" s="155" t="s">
        <v>534</v>
      </c>
      <c r="I2489" s="163" t="s">
        <v>535</v>
      </c>
      <c r="J2489" s="163" t="s">
        <v>536</v>
      </c>
    </row>
    <row customHeight="1" ht="14.4" r="2490" s="106" spans="1:21">
      <c r="B2490" s="153" t="s">
        <v>540</v>
      </c>
      <c r="C2490" s="153" t="n">
        <v>34337</v>
      </c>
      <c r="D2490" s="157" t="n">
        <v>2430.664</v>
      </c>
      <c r="E2490" s="153" t="n">
        <v>28645</v>
      </c>
      <c r="F2490" s="157" t="n">
        <v>2099.3379</v>
      </c>
      <c r="G2490" s="153" t="n">
        <v>452263</v>
      </c>
      <c r="H2490" s="157" t="n">
        <v>30977.257</v>
      </c>
      <c r="I2490" s="161">
        <f>SUM(D2490-F2490)</f>
        <v/>
      </c>
      <c r="J2490" s="161">
        <f>SUM(G2490/G2481*100-100)</f>
        <v/>
      </c>
    </row>
    <row customHeight="1" ht="14.4" r="2491" s="106" spans="1:21">
      <c r="B2491" s="153" t="s">
        <v>541</v>
      </c>
      <c r="C2491" s="153" t="n">
        <v>494937</v>
      </c>
      <c r="D2491" s="157" t="n">
        <v>36169.267</v>
      </c>
      <c r="E2491" s="153" t="n">
        <v>485063</v>
      </c>
      <c r="F2491" s="157" t="n">
        <v>35351.264</v>
      </c>
      <c r="G2491" s="153" t="n">
        <v>1096587</v>
      </c>
      <c r="H2491" s="157" t="n">
        <v>75235.215</v>
      </c>
      <c r="I2491" s="161">
        <f>SUM(D2491-F2491)</f>
        <v/>
      </c>
      <c r="J2491" s="161">
        <f>SUM(G2491/G2482*100-100)</f>
        <v/>
      </c>
    </row>
    <row customHeight="1" ht="14.4" r="2492" s="106" spans="1:21">
      <c r="B2492" s="153" t="s">
        <v>542</v>
      </c>
      <c r="C2492" s="153" t="n">
        <v>97497</v>
      </c>
      <c r="D2492" s="157" t="n">
        <v>6941.9591</v>
      </c>
      <c r="E2492" s="153" t="n">
        <v>81061</v>
      </c>
      <c r="F2492" s="157" t="n">
        <v>5768.134</v>
      </c>
      <c r="G2492" s="153" t="n">
        <v>874284</v>
      </c>
      <c r="H2492" s="157" t="n">
        <v>59522.2419</v>
      </c>
      <c r="I2492" s="161">
        <f>SUM(D2492-F2492)</f>
        <v/>
      </c>
      <c r="J2492" s="161">
        <f>SUM(G2492/G2483*100-100)</f>
        <v/>
      </c>
    </row>
    <row customHeight="1" ht="14.4" r="2493" s="106" spans="1:21">
      <c r="B2493" s="153" t="s">
        <v>543</v>
      </c>
      <c r="C2493" s="153" t="n">
        <v>65983</v>
      </c>
      <c r="D2493" s="157" t="n">
        <v>4852.3149</v>
      </c>
      <c r="E2493" s="153" t="n">
        <v>66236</v>
      </c>
      <c r="F2493" s="157" t="n">
        <v>4881.0124</v>
      </c>
      <c r="G2493" s="153" t="n">
        <v>89199</v>
      </c>
      <c r="H2493" s="157" t="n">
        <v>6355.114</v>
      </c>
      <c r="I2493" s="161">
        <f>SUM(D2493-F2493)</f>
        <v/>
      </c>
      <c r="J2493" s="161">
        <f>SUM(G2493/G2484*100-100)</f>
        <v/>
      </c>
    </row>
    <row customHeight="1" ht="14.4" r="2494" s="106" spans="1:21">
      <c r="C2494" s="105">
        <f>SUM(C2490:C2493)</f>
        <v/>
      </c>
      <c r="D2494" s="105">
        <f>SUM(D2490:D2493)</f>
        <v/>
      </c>
      <c r="E2494" s="105">
        <f>SUM(E2490:E2493)</f>
        <v/>
      </c>
      <c r="F2494" s="105">
        <f>SUM(F2490:F2493)</f>
        <v/>
      </c>
      <c r="G2494" s="105">
        <f>SUM(G2490:G2493)</f>
        <v/>
      </c>
      <c r="H2494" s="105">
        <f>SUM(H2490:H2493)</f>
        <v/>
      </c>
      <c r="I2494" s="161">
        <f>SUM(D2494-F2494)</f>
        <v/>
      </c>
      <c r="J2494" s="161">
        <f>SUM(G2494/G2485*100-100)</f>
        <v/>
      </c>
    </row>
    <row customHeight="1" ht="14.4" r="2496" s="106" spans="1:21">
      <c r="B2496" s="151" t="s">
        <v>827</v>
      </c>
    </row>
    <row customHeight="1" ht="14.4" r="2497" s="106" spans="1:21">
      <c r="B2497" s="153" t="n"/>
      <c r="C2497" s="154" t="s">
        <v>529</v>
      </c>
      <c r="E2497" s="154" t="s">
        <v>530</v>
      </c>
      <c r="G2497" s="154" t="s">
        <v>531</v>
      </c>
      <c r="I2497" s="161" t="n"/>
      <c r="J2497" s="162" t="n"/>
    </row>
    <row customHeight="1" ht="28.8" r="2498" s="106" spans="1:21">
      <c r="B2498" s="153" t="n"/>
      <c r="C2498" s="155" t="s">
        <v>533</v>
      </c>
      <c r="D2498" s="155" t="s">
        <v>534</v>
      </c>
      <c r="E2498" s="155" t="s">
        <v>533</v>
      </c>
      <c r="F2498" s="155" t="s">
        <v>534</v>
      </c>
      <c r="G2498" s="155" t="s">
        <v>533</v>
      </c>
      <c r="H2498" s="155" t="s">
        <v>534</v>
      </c>
      <c r="I2498" s="163" t="s">
        <v>535</v>
      </c>
      <c r="J2498" s="163" t="s">
        <v>536</v>
      </c>
    </row>
    <row customHeight="1" ht="14.4" r="2499" s="106" spans="1:21">
      <c r="B2499" s="153" t="s">
        <v>540</v>
      </c>
      <c r="C2499" s="153" t="n">
        <v>32613</v>
      </c>
      <c r="D2499" s="157" t="n">
        <v>2340.8168</v>
      </c>
      <c r="E2499" s="153" t="n">
        <v>32954</v>
      </c>
      <c r="F2499" s="157" t="n">
        <v>2367.7915</v>
      </c>
      <c r="G2499" s="153" t="n">
        <v>457942</v>
      </c>
      <c r="H2499" s="157" t="n">
        <v>31346.6746</v>
      </c>
      <c r="I2499" s="161">
        <f>SUM(D2499-F2499)</f>
        <v/>
      </c>
      <c r="J2499" s="161">
        <f>SUM(G2499/G2490*100-100)</f>
        <v/>
      </c>
    </row>
    <row customHeight="1" ht="14.4" r="2500" s="106" spans="1:21">
      <c r="B2500" s="153" t="s">
        <v>541</v>
      </c>
      <c r="C2500" s="153" t="n">
        <v>701683</v>
      </c>
      <c r="D2500" s="157" t="n">
        <v>53347.355</v>
      </c>
      <c r="E2500" s="153" t="n">
        <v>689948</v>
      </c>
      <c r="F2500" s="157" t="n">
        <v>52511.0361</v>
      </c>
      <c r="G2500" s="153" t="n">
        <v>1135828</v>
      </c>
      <c r="H2500" s="157" t="n">
        <v>77958.15429999999</v>
      </c>
      <c r="I2500" s="161">
        <f>SUM(D2500-F2500)</f>
        <v/>
      </c>
      <c r="J2500" s="161">
        <f>SUM(G2500/G2491*100-100)</f>
        <v/>
      </c>
    </row>
    <row customHeight="1" ht="14.4" r="2501" s="106" spans="1:21">
      <c r="B2501" s="153" t="s">
        <v>542</v>
      </c>
      <c r="C2501" s="153" t="n">
        <v>110406</v>
      </c>
      <c r="D2501" s="157" t="n">
        <v>8020.7542</v>
      </c>
      <c r="E2501" s="153" t="n">
        <v>124493</v>
      </c>
      <c r="F2501" s="157" t="n">
        <v>9035.8385</v>
      </c>
      <c r="G2501" s="153" t="n">
        <v>877887</v>
      </c>
      <c r="H2501" s="157" t="n">
        <v>59937.6437</v>
      </c>
      <c r="I2501" s="161">
        <f>SUM(D2501-F2501)</f>
        <v/>
      </c>
      <c r="J2501" s="161">
        <f>SUM(G2501/G2492*100-100)</f>
        <v/>
      </c>
    </row>
    <row customHeight="1" ht="14.4" r="2502" s="106" spans="1:21">
      <c r="B2502" s="153" t="s">
        <v>543</v>
      </c>
      <c r="C2502" s="153" t="n">
        <v>87319</v>
      </c>
      <c r="D2502" s="157" t="n">
        <v>6552.2557</v>
      </c>
      <c r="E2502" s="153" t="n">
        <v>89106</v>
      </c>
      <c r="F2502" s="157" t="n">
        <v>6684.1745</v>
      </c>
      <c r="G2502" s="153" t="n">
        <v>96534</v>
      </c>
      <c r="H2502" s="157" t="n">
        <v>6919.8693</v>
      </c>
      <c r="I2502" s="161">
        <f>SUM(D2502-F2502)</f>
        <v/>
      </c>
      <c r="J2502" s="161">
        <f>SUM(G2502/G2493*100-100)</f>
        <v/>
      </c>
    </row>
    <row customHeight="1" ht="14.4" r="2503" s="106" spans="1:21">
      <c r="C2503" s="105">
        <f>SUM(C2499:C2502)</f>
        <v/>
      </c>
      <c r="D2503" s="105">
        <f>SUM(D2499:D2502)</f>
        <v/>
      </c>
      <c r="E2503" s="105">
        <f>SUM(E2499:E2502)</f>
        <v/>
      </c>
      <c r="F2503" s="105">
        <f>SUM(F2499:F2502)</f>
        <v/>
      </c>
      <c r="G2503" s="105">
        <f>SUM(G2499:G2502)</f>
        <v/>
      </c>
      <c r="H2503" s="105">
        <f>SUM(H2499:H2502)</f>
        <v/>
      </c>
      <c r="I2503" s="161">
        <f>SUM(D2503-F2503)</f>
        <v/>
      </c>
      <c r="J2503" s="161">
        <f>SUM(G2503/G2494*100-100)</f>
        <v/>
      </c>
    </row>
    <row customHeight="1" ht="14.4" r="2505" s="106" spans="1:21">
      <c r="B2505" s="151" t="s">
        <v>828</v>
      </c>
    </row>
    <row customHeight="1" ht="14.4" r="2506" s="106" spans="1:21">
      <c r="B2506" s="153" t="n"/>
      <c r="C2506" s="154" t="s">
        <v>529</v>
      </c>
      <c r="E2506" s="154" t="s">
        <v>530</v>
      </c>
      <c r="G2506" s="154" t="s">
        <v>531</v>
      </c>
      <c r="I2506" s="161" t="n"/>
      <c r="J2506" s="162" t="n"/>
    </row>
    <row customHeight="1" ht="28.8" r="2507" s="106" spans="1:21">
      <c r="B2507" s="153" t="n"/>
      <c r="C2507" s="155" t="s">
        <v>533</v>
      </c>
      <c r="D2507" s="155" t="s">
        <v>534</v>
      </c>
      <c r="E2507" s="155" t="s">
        <v>533</v>
      </c>
      <c r="F2507" s="155" t="s">
        <v>534</v>
      </c>
      <c r="G2507" s="155" t="s">
        <v>533</v>
      </c>
      <c r="H2507" s="155" t="s">
        <v>534</v>
      </c>
      <c r="I2507" s="163" t="s">
        <v>535</v>
      </c>
      <c r="J2507" s="163" t="s">
        <v>536</v>
      </c>
    </row>
    <row customHeight="1" ht="14.4" r="2508" s="106" spans="1:21">
      <c r="B2508" s="153" t="s">
        <v>540</v>
      </c>
      <c r="C2508" s="153" t="n">
        <v>28402</v>
      </c>
      <c r="D2508" s="157" t="n">
        <v>2003.466</v>
      </c>
      <c r="E2508" s="153" t="n">
        <v>29210</v>
      </c>
      <c r="F2508" s="157" t="n">
        <v>2059.2696</v>
      </c>
      <c r="G2508" s="153" t="n">
        <v>463058</v>
      </c>
      <c r="H2508" s="157" t="n">
        <v>31823.4428</v>
      </c>
      <c r="I2508" s="161">
        <f>SUM(D2508-F2508)</f>
        <v/>
      </c>
      <c r="J2508" s="161">
        <f>SUM(G2508/G2499*100-100)</f>
        <v/>
      </c>
    </row>
    <row customHeight="1" ht="14.4" r="2509" s="106" spans="1:21">
      <c r="B2509" s="153" t="s">
        <v>541</v>
      </c>
      <c r="C2509" s="153" t="n">
        <v>482275</v>
      </c>
      <c r="D2509" s="157" t="n">
        <v>36213.6751</v>
      </c>
      <c r="E2509" s="153" t="n">
        <v>483282</v>
      </c>
      <c r="F2509" s="157" t="n">
        <v>36230.4627</v>
      </c>
      <c r="G2509" s="153" t="n">
        <v>1157085</v>
      </c>
      <c r="H2509" s="157" t="n">
        <v>79707.64019999999</v>
      </c>
      <c r="I2509" s="161">
        <f>SUM(D2509-F2509)</f>
        <v/>
      </c>
      <c r="J2509" s="161">
        <f>SUM(G2509/G2500*100-100)</f>
        <v/>
      </c>
    </row>
    <row customHeight="1" ht="14.4" r="2510" s="106" spans="1:21">
      <c r="B2510" s="153" t="s">
        <v>542</v>
      </c>
      <c r="C2510" s="153" t="n">
        <v>96555</v>
      </c>
      <c r="D2510" s="157" t="n">
        <v>6897.3604</v>
      </c>
      <c r="E2510" s="153" t="n">
        <v>109563</v>
      </c>
      <c r="F2510" s="157" t="n">
        <v>7848.4206</v>
      </c>
      <c r="G2510" s="153" t="n">
        <v>887401</v>
      </c>
      <c r="H2510" s="157" t="n">
        <v>60840.679</v>
      </c>
      <c r="I2510" s="161">
        <f>SUM(D2510-F2510)</f>
        <v/>
      </c>
      <c r="J2510" s="161">
        <f>SUM(G2510/G2501*100-100)</f>
        <v/>
      </c>
    </row>
    <row customHeight="1" ht="14.4" r="2511" s="106" spans="1:21">
      <c r="B2511" s="153" t="s">
        <v>543</v>
      </c>
      <c r="C2511" s="153" t="n">
        <v>86221</v>
      </c>
      <c r="D2511" s="157" t="n">
        <v>6424.8509</v>
      </c>
      <c r="E2511" s="153" t="n">
        <v>86793</v>
      </c>
      <c r="F2511" s="157" t="n">
        <v>6459.3524</v>
      </c>
      <c r="G2511" s="153" t="n">
        <v>102680</v>
      </c>
      <c r="H2511" s="157" t="n">
        <v>7359.7376</v>
      </c>
      <c r="I2511" s="161">
        <f>SUM(D2511-F2511)</f>
        <v/>
      </c>
      <c r="J2511" s="161">
        <f>SUM(G2511/G2502*100-100)</f>
        <v/>
      </c>
    </row>
    <row customHeight="1" ht="14.4" r="2512" s="106" spans="1:21">
      <c r="C2512" s="105">
        <f>SUM(C2508:C2511)</f>
        <v/>
      </c>
      <c r="D2512" s="105">
        <f>SUM(D2508:D2511)</f>
        <v/>
      </c>
      <c r="E2512" s="105">
        <f>SUM(E2508:E2511)</f>
        <v/>
      </c>
      <c r="F2512" s="105">
        <f>SUM(F2508:F2511)</f>
        <v/>
      </c>
      <c r="G2512" s="105">
        <f>SUM(G2508:G2511)</f>
        <v/>
      </c>
      <c r="H2512" s="105">
        <f>SUM(H2508:H2511)</f>
        <v/>
      </c>
      <c r="I2512" s="161">
        <f>SUM(D2512-F2512)</f>
        <v/>
      </c>
      <c r="J2512" s="161">
        <f>SUM(G2512/G2503*100-100)</f>
        <v/>
      </c>
    </row>
    <row customHeight="1" ht="14.4" r="2514" s="106" spans="1:21">
      <c r="B2514" s="151" t="s">
        <v>829</v>
      </c>
    </row>
    <row customHeight="1" ht="14.4" r="2515" s="106" spans="1:21">
      <c r="B2515" s="153" t="n"/>
      <c r="C2515" s="154" t="s">
        <v>529</v>
      </c>
      <c r="E2515" s="154" t="s">
        <v>530</v>
      </c>
      <c r="G2515" s="154" t="s">
        <v>531</v>
      </c>
      <c r="I2515" s="161" t="n"/>
      <c r="J2515" s="162" t="n"/>
    </row>
    <row customHeight="1" ht="28.8" r="2516" s="106" spans="1:21">
      <c r="B2516" s="153" t="n"/>
      <c r="C2516" s="155" t="s">
        <v>533</v>
      </c>
      <c r="D2516" s="155" t="s">
        <v>534</v>
      </c>
      <c r="E2516" s="155" t="s">
        <v>533</v>
      </c>
      <c r="F2516" s="155" t="s">
        <v>534</v>
      </c>
      <c r="G2516" s="155" t="s">
        <v>533</v>
      </c>
      <c r="H2516" s="155" t="s">
        <v>534</v>
      </c>
      <c r="I2516" s="163" t="s">
        <v>535</v>
      </c>
      <c r="J2516" s="163" t="s">
        <v>536</v>
      </c>
    </row>
    <row customHeight="1" ht="14.4" r="2517" s="106" spans="1:21">
      <c r="B2517" s="153" t="s">
        <v>540</v>
      </c>
      <c r="C2517" s="153" t="n">
        <v>28572</v>
      </c>
      <c r="D2517" s="157" t="n">
        <v>2034.0713</v>
      </c>
      <c r="E2517" s="153" t="n">
        <v>34694</v>
      </c>
      <c r="F2517" s="157" t="n">
        <v>2406.2186</v>
      </c>
      <c r="G2517" s="153" t="n">
        <v>456248</v>
      </c>
      <c r="H2517" s="157" t="n">
        <v>31091.536</v>
      </c>
      <c r="I2517" s="161">
        <f>SUM(D2517-F2517)</f>
        <v/>
      </c>
      <c r="J2517" s="161">
        <f>SUM(G2517/G2508*100-100)</f>
        <v/>
      </c>
    </row>
    <row customHeight="1" ht="14.4" r="2518" s="106" spans="1:21">
      <c r="B2518" s="153" t="s">
        <v>541</v>
      </c>
      <c r="C2518" s="153" t="n">
        <v>594241</v>
      </c>
      <c r="D2518" s="157" t="n">
        <v>43293.7223</v>
      </c>
      <c r="E2518" s="153" t="n">
        <v>579763</v>
      </c>
      <c r="F2518" s="157" t="n">
        <v>42329.7387</v>
      </c>
      <c r="G2518" s="153" t="n">
        <v>1192999</v>
      </c>
      <c r="H2518" s="157" t="n">
        <v>81599.20570000001</v>
      </c>
      <c r="I2518" s="161">
        <f>SUM(D2518-F2518)</f>
        <v/>
      </c>
      <c r="J2518" s="161">
        <f>SUM(G2518/G2509*100-100)</f>
        <v/>
      </c>
    </row>
    <row customHeight="1" ht="14.4" r="2519" s="106" spans="1:21">
      <c r="B2519" s="153" t="s">
        <v>542</v>
      </c>
      <c r="C2519" s="153" t="n">
        <v>102588</v>
      </c>
      <c r="D2519" s="157" t="n">
        <v>7397.3158</v>
      </c>
      <c r="E2519" s="153" t="n">
        <v>124794</v>
      </c>
      <c r="F2519" s="157" t="n">
        <v>9040.5648</v>
      </c>
      <c r="G2519" s="153" t="n">
        <v>891513</v>
      </c>
      <c r="H2519" s="157" t="n">
        <v>60498.4639</v>
      </c>
      <c r="I2519" s="161">
        <f>SUM(D2519-F2519)</f>
        <v/>
      </c>
      <c r="J2519" s="161">
        <f>SUM(G2519/G2510*100-100)</f>
        <v/>
      </c>
    </row>
    <row customHeight="1" ht="14.4" r="2520" s="106" spans="1:21">
      <c r="B2520" s="153" t="s">
        <v>543</v>
      </c>
      <c r="C2520" s="153" t="n">
        <v>89348</v>
      </c>
      <c r="D2520" s="157" t="n">
        <v>6550.6034</v>
      </c>
      <c r="E2520" s="153" t="n">
        <v>89625</v>
      </c>
      <c r="F2520" s="157" t="n">
        <v>6555.2111</v>
      </c>
      <c r="G2520" s="153" t="n">
        <v>108323</v>
      </c>
      <c r="H2520" s="157" t="n">
        <v>7664.7545</v>
      </c>
      <c r="I2520" s="161">
        <f>SUM(D2520-F2520)</f>
        <v/>
      </c>
      <c r="J2520" s="161">
        <f>SUM(G2520/G2511*100-100)</f>
        <v/>
      </c>
    </row>
    <row customHeight="1" ht="14.4" r="2521" s="106" spans="1:21">
      <c r="C2521" s="105">
        <f>SUM(C2517:C2520)</f>
        <v/>
      </c>
      <c r="D2521" s="105">
        <f>SUM(D2517:D2520)</f>
        <v/>
      </c>
      <c r="E2521" s="105">
        <f>SUM(E2517:E2520)</f>
        <v/>
      </c>
      <c r="F2521" s="105">
        <f>SUM(F2517:F2520)</f>
        <v/>
      </c>
      <c r="G2521" s="105">
        <f>SUM(G2517:G2520)</f>
        <v/>
      </c>
      <c r="H2521" s="105">
        <f>SUM(H2517:H2520)</f>
        <v/>
      </c>
      <c r="I2521" s="161">
        <f>SUM(D2521-F2521)</f>
        <v/>
      </c>
      <c r="J2521" s="161">
        <f>SUM(G2521/G2512*100-100)</f>
        <v/>
      </c>
    </row>
    <row customHeight="1" ht="14.4" r="2523" s="106" spans="1:21">
      <c r="B2523" s="151" t="s">
        <v>830</v>
      </c>
    </row>
    <row customHeight="1" ht="14.4" r="2524" s="106" spans="1:21">
      <c r="B2524" s="153" t="n"/>
      <c r="C2524" s="154" t="s">
        <v>529</v>
      </c>
      <c r="E2524" s="154" t="s">
        <v>530</v>
      </c>
      <c r="G2524" s="154" t="s">
        <v>531</v>
      </c>
      <c r="I2524" s="161" t="n"/>
      <c r="J2524" s="162" t="n"/>
    </row>
    <row customHeight="1" ht="28.8" r="2525" s="106" spans="1:21">
      <c r="B2525" s="153" t="n"/>
      <c r="C2525" s="155" t="s">
        <v>533</v>
      </c>
      <c r="D2525" s="155" t="s">
        <v>534</v>
      </c>
      <c r="E2525" s="155" t="s">
        <v>533</v>
      </c>
      <c r="F2525" s="155" t="s">
        <v>534</v>
      </c>
      <c r="G2525" s="155" t="s">
        <v>533</v>
      </c>
      <c r="H2525" s="155" t="s">
        <v>534</v>
      </c>
      <c r="I2525" s="163" t="s">
        <v>535</v>
      </c>
      <c r="J2525" s="163" t="s">
        <v>536</v>
      </c>
    </row>
    <row customHeight="1" ht="14.4" r="2526" s="106" spans="1:21">
      <c r="B2526" s="153" t="s">
        <v>540</v>
      </c>
      <c r="C2526" s="153" t="n">
        <v>46868</v>
      </c>
      <c r="D2526" s="157" t="n">
        <v>3210.5685</v>
      </c>
      <c r="E2526" s="153" t="n">
        <v>56827</v>
      </c>
      <c r="F2526" s="157" t="n">
        <v>3808.0877</v>
      </c>
      <c r="G2526" s="153" t="n">
        <v>459243</v>
      </c>
      <c r="H2526" s="157" t="n">
        <v>30668.0943</v>
      </c>
      <c r="I2526" s="161">
        <f>SUM(D2526-F2526)</f>
        <v/>
      </c>
      <c r="J2526" s="161">
        <f>SUM(G2526/G2517*100-100)</f>
        <v/>
      </c>
    </row>
    <row customHeight="1" ht="14.4" r="2527" s="106" spans="1:21">
      <c r="B2527" s="153" t="s">
        <v>541</v>
      </c>
      <c r="C2527" s="153" t="n">
        <v>713337</v>
      </c>
      <c r="D2527" s="157" t="n">
        <v>50049.8654</v>
      </c>
      <c r="E2527" s="153" t="n">
        <v>626980</v>
      </c>
      <c r="F2527" s="157" t="n">
        <v>44471.6796</v>
      </c>
      <c r="G2527" s="153" t="n">
        <v>1211676</v>
      </c>
      <c r="H2527" s="157" t="n">
        <v>81391.7019</v>
      </c>
      <c r="I2527" s="161">
        <f>SUM(D2527-F2527)</f>
        <v/>
      </c>
      <c r="J2527" s="161">
        <f>SUM(G2527/G2518*100-100)</f>
        <v/>
      </c>
    </row>
    <row customHeight="1" ht="14.4" r="2528" s="106" spans="1:21">
      <c r="B2528" s="153" t="s">
        <v>542</v>
      </c>
      <c r="C2528" s="153" t="n">
        <v>79395</v>
      </c>
      <c r="D2528" s="157" t="n">
        <v>5513.5335</v>
      </c>
      <c r="E2528" s="153" t="n">
        <v>91026</v>
      </c>
      <c r="F2528" s="157" t="n">
        <v>6435.74</v>
      </c>
      <c r="G2528" s="153" t="n">
        <v>899398</v>
      </c>
      <c r="H2528" s="157" t="n">
        <v>59179.604</v>
      </c>
      <c r="I2528" s="161">
        <f>SUM(D2528-F2528)</f>
        <v/>
      </c>
      <c r="J2528" s="161">
        <f>SUM(G2528/G2519*100-100)</f>
        <v/>
      </c>
    </row>
    <row customHeight="1" ht="14.4" r="2529" s="106" spans="1:21">
      <c r="B2529" s="153" t="s">
        <v>543</v>
      </c>
      <c r="C2529" s="153" t="n">
        <v>94259</v>
      </c>
      <c r="D2529" s="157" t="n">
        <v>6983.6881</v>
      </c>
      <c r="E2529" s="153" t="n">
        <v>94525</v>
      </c>
      <c r="F2529" s="157" t="n">
        <v>6994.0457</v>
      </c>
      <c r="G2529" s="153" t="n">
        <v>109845</v>
      </c>
      <c r="H2529" s="157" t="n">
        <v>7535.5874</v>
      </c>
      <c r="I2529" s="161">
        <f>SUM(D2529-F2529)</f>
        <v/>
      </c>
      <c r="J2529" s="161">
        <f>SUM(G2529/G2520*100-100)</f>
        <v/>
      </c>
    </row>
    <row customHeight="1" ht="14.4" r="2530" s="106" spans="1:21">
      <c r="C2530" s="105">
        <f>SUM(C2526:C2529)</f>
        <v/>
      </c>
      <c r="D2530" s="105">
        <f>SUM(D2526:D2529)</f>
        <v/>
      </c>
      <c r="E2530" s="105">
        <f>SUM(E2526:E2529)</f>
        <v/>
      </c>
      <c r="F2530" s="105">
        <f>SUM(F2526:F2529)</f>
        <v/>
      </c>
      <c r="G2530" s="105">
        <f>SUM(G2526:G2529)</f>
        <v/>
      </c>
      <c r="H2530" s="105">
        <f>SUM(H2526:H2529)</f>
        <v/>
      </c>
      <c r="I2530" s="161">
        <f>SUM(D2530-F2530)</f>
        <v/>
      </c>
      <c r="J2530" s="161">
        <f>SUM(G2530/G2521*100-100)</f>
        <v/>
      </c>
    </row>
    <row customHeight="1" ht="14.4" r="2532" s="106" spans="1:21">
      <c r="B2532" s="105" t="s">
        <v>831</v>
      </c>
    </row>
    <row customHeight="1" ht="14.4" r="2533" s="106" spans="1:21">
      <c r="C2533" s="105" t="s">
        <v>529</v>
      </c>
      <c r="E2533" s="105" t="s">
        <v>530</v>
      </c>
      <c r="G2533" s="105" t="s">
        <v>531</v>
      </c>
      <c r="I2533" s="161" t="n"/>
      <c r="J2533" s="162" t="n"/>
    </row>
    <row customHeight="1" ht="14.4" r="2534" s="106" spans="1:21">
      <c r="C2534" s="105" t="s">
        <v>533</v>
      </c>
      <c r="D2534" s="105" t="s">
        <v>534</v>
      </c>
      <c r="E2534" s="105" t="s">
        <v>533</v>
      </c>
      <c r="F2534" s="105" t="s">
        <v>534</v>
      </c>
      <c r="G2534" s="105" t="s">
        <v>533</v>
      </c>
      <c r="H2534" s="105" t="s">
        <v>534</v>
      </c>
      <c r="I2534" s="163" t="s">
        <v>535</v>
      </c>
      <c r="J2534" s="163" t="s">
        <v>536</v>
      </c>
    </row>
    <row customHeight="1" ht="14.4" r="2535" s="106" spans="1:21">
      <c r="B2535" s="105" t="s">
        <v>540</v>
      </c>
      <c r="C2535" s="105" t="n">
        <v>21969</v>
      </c>
      <c r="D2535" s="105" t="n">
        <v>1542.22</v>
      </c>
      <c r="E2535" s="105" t="n">
        <v>30970</v>
      </c>
      <c r="F2535" s="105" t="n">
        <v>2093.39</v>
      </c>
      <c r="G2535" s="105" t="n">
        <v>464154</v>
      </c>
      <c r="H2535" s="105" t="n">
        <v>31120.17</v>
      </c>
      <c r="I2535" s="161">
        <f>SUM(D2535-F2535)</f>
        <v/>
      </c>
      <c r="J2535" s="161">
        <f>SUM(G2535/G2526*100-100)</f>
        <v/>
      </c>
    </row>
    <row customHeight="1" ht="14.4" r="2536" s="106" spans="1:21">
      <c r="B2536" s="105" t="s">
        <v>541</v>
      </c>
      <c r="C2536" s="105" t="n">
        <v>558621</v>
      </c>
      <c r="D2536" s="105" t="n">
        <v>40272.33</v>
      </c>
      <c r="E2536" s="105" t="n">
        <v>552907</v>
      </c>
      <c r="F2536" s="105" t="n">
        <v>39926.13</v>
      </c>
      <c r="G2536" s="105" t="n">
        <v>1239232</v>
      </c>
      <c r="H2536" s="105" t="n">
        <v>83356.85000000001</v>
      </c>
      <c r="I2536" s="161">
        <f>SUM(D2536-F2536)</f>
        <v/>
      </c>
      <c r="J2536" s="161">
        <f>SUM(G2536/G2527*100-100)</f>
        <v/>
      </c>
    </row>
    <row customHeight="1" ht="14.4" r="2537" s="106" spans="1:21">
      <c r="B2537" s="105" t="s">
        <v>542</v>
      </c>
      <c r="C2537" s="105" t="n">
        <v>87547</v>
      </c>
      <c r="D2537" s="105" t="n">
        <v>6208.24</v>
      </c>
      <c r="E2537" s="105" t="n">
        <v>101078</v>
      </c>
      <c r="F2537" s="105" t="n">
        <v>6977.26</v>
      </c>
      <c r="G2537" s="105" t="n">
        <v>912703</v>
      </c>
      <c r="H2537" s="105" t="n">
        <v>60778.42</v>
      </c>
      <c r="I2537" s="161">
        <f>SUM(D2537-F2537)</f>
        <v/>
      </c>
      <c r="J2537" s="161">
        <f>SUM(G2537/G2528*100-100)</f>
        <v/>
      </c>
    </row>
    <row customHeight="1" ht="14.4" r="2538" s="106" spans="1:21">
      <c r="B2538" s="105" t="s">
        <v>543</v>
      </c>
      <c r="C2538" s="105" t="n">
        <v>70773</v>
      </c>
      <c r="D2538" s="105" t="n">
        <v>5201.25</v>
      </c>
      <c r="E2538" s="105" t="n">
        <v>71154</v>
      </c>
      <c r="F2538" s="105" t="n">
        <v>5233.03</v>
      </c>
      <c r="G2538" s="105" t="n">
        <v>111812</v>
      </c>
      <c r="H2538" s="105" t="n">
        <v>7759.6</v>
      </c>
      <c r="I2538" s="161">
        <f>SUM(D2538-F2538)</f>
        <v/>
      </c>
      <c r="J2538" s="161">
        <f>SUM(G2538/G2529*100-100)</f>
        <v/>
      </c>
    </row>
    <row customHeight="1" ht="14.4" r="2539" s="106" spans="1:21">
      <c r="C2539" s="105">
        <f>SUM(C2535:C2538)</f>
        <v/>
      </c>
      <c r="D2539" s="105">
        <f>SUM(D2535:D2538)</f>
        <v/>
      </c>
      <c r="E2539" s="105">
        <f>SUM(E2535:E2538)</f>
        <v/>
      </c>
      <c r="F2539" s="105">
        <f>SUM(F2535:F2538)</f>
        <v/>
      </c>
      <c r="G2539" s="105">
        <f>SUM(G2535:G2538)</f>
        <v/>
      </c>
      <c r="H2539" s="105">
        <f>SUM(H2535:H2538)</f>
        <v/>
      </c>
      <c r="I2539" s="161">
        <f>SUM(D2539-F2539)</f>
        <v/>
      </c>
      <c r="J2539" s="161">
        <f>SUM(G2539/G2530*100-100)</f>
        <v/>
      </c>
    </row>
    <row customHeight="1" ht="14.4" r="2541" s="106" spans="1:21">
      <c r="B2541" s="151" t="s">
        <v>832</v>
      </c>
    </row>
    <row customHeight="1" ht="14.4" r="2542" s="106" spans="1:21">
      <c r="B2542" s="153" t="n"/>
      <c r="C2542" s="154" t="s">
        <v>529</v>
      </c>
      <c r="E2542" s="154" t="s">
        <v>530</v>
      </c>
      <c r="G2542" s="154" t="s">
        <v>531</v>
      </c>
      <c r="I2542" s="161" t="n"/>
      <c r="J2542" s="162" t="n"/>
    </row>
    <row customHeight="1" ht="28.8" r="2543" s="106" spans="1:21">
      <c r="B2543" s="153" t="n"/>
      <c r="C2543" s="155" t="s">
        <v>533</v>
      </c>
      <c r="D2543" s="155" t="s">
        <v>534</v>
      </c>
      <c r="E2543" s="155" t="s">
        <v>533</v>
      </c>
      <c r="F2543" s="155" t="s">
        <v>534</v>
      </c>
      <c r="G2543" s="155" t="s">
        <v>533</v>
      </c>
      <c r="H2543" s="155" t="s">
        <v>534</v>
      </c>
      <c r="I2543" s="163" t="s">
        <v>535</v>
      </c>
      <c r="J2543" s="163" t="s">
        <v>536</v>
      </c>
    </row>
    <row customHeight="1" ht="14.4" r="2544" s="106" spans="1:21">
      <c r="B2544" s="153" t="s">
        <v>540</v>
      </c>
      <c r="C2544" s="153" t="n">
        <v>16791</v>
      </c>
      <c r="D2544" s="157" t="n">
        <v>1189.4146</v>
      </c>
      <c r="E2544" s="153" t="n">
        <v>25941</v>
      </c>
      <c r="F2544" s="157" t="n">
        <v>1781.3856</v>
      </c>
      <c r="G2544" s="153" t="n">
        <v>459116</v>
      </c>
      <c r="H2544" s="157" t="n">
        <v>30800.6212</v>
      </c>
      <c r="I2544" s="161">
        <f>SUM(D2544-F2544)</f>
        <v/>
      </c>
      <c r="J2544" s="161">
        <f>SUM(G2544/G2535*100-100)</f>
        <v/>
      </c>
    </row>
    <row customHeight="1" ht="14.4" r="2545" s="106" spans="1:21">
      <c r="B2545" s="153" t="s">
        <v>541</v>
      </c>
      <c r="C2545" s="153" t="n">
        <v>531242</v>
      </c>
      <c r="D2545" s="157" t="n">
        <v>38858.6778</v>
      </c>
      <c r="E2545" s="153" t="n">
        <v>536896</v>
      </c>
      <c r="F2545" s="157" t="n">
        <v>39187.2587</v>
      </c>
      <c r="G2545" s="153" t="n">
        <v>1256097</v>
      </c>
      <c r="H2545" s="157" t="n">
        <v>84577.51119999999</v>
      </c>
      <c r="I2545" s="161">
        <f>SUM(D2545-F2545)</f>
        <v/>
      </c>
      <c r="J2545" s="161">
        <f>SUM(G2545/G2536*100-100)</f>
        <v/>
      </c>
    </row>
    <row customHeight="1" ht="14.4" r="2546" s="106" spans="1:21">
      <c r="B2546" s="153" t="s">
        <v>542</v>
      </c>
      <c r="C2546" s="153" t="n">
        <v>77812</v>
      </c>
      <c r="D2546" s="157" t="n">
        <v>5476.8993</v>
      </c>
      <c r="E2546" s="153" t="n">
        <v>84702</v>
      </c>
      <c r="F2546" s="157" t="n">
        <v>5994.6204</v>
      </c>
      <c r="G2546" s="153" t="n">
        <v>911253</v>
      </c>
      <c r="H2546" s="157" t="n">
        <v>60530.7775</v>
      </c>
      <c r="I2546" s="161">
        <f>SUM(D2546-F2546)</f>
        <v/>
      </c>
      <c r="J2546" s="161">
        <f>SUM(G2546/G2537*100-100)</f>
        <v/>
      </c>
    </row>
    <row customHeight="1" ht="14.4" r="2547" s="106" spans="1:21">
      <c r="B2547" s="153" t="s">
        <v>543</v>
      </c>
      <c r="C2547" s="153" t="n">
        <v>64015</v>
      </c>
      <c r="D2547" s="157" t="n">
        <v>4585.6946</v>
      </c>
      <c r="E2547" s="153" t="n">
        <v>65014</v>
      </c>
      <c r="F2547" s="157" t="n">
        <v>4653.6301</v>
      </c>
      <c r="G2547" s="153" t="n">
        <v>114553</v>
      </c>
      <c r="H2547" s="157" t="n">
        <v>7900.1947</v>
      </c>
      <c r="I2547" s="161">
        <f>SUM(D2547-F2547)</f>
        <v/>
      </c>
      <c r="J2547" s="161">
        <f>SUM(G2547/G2538*100-100)</f>
        <v/>
      </c>
    </row>
    <row customHeight="1" ht="14.4" r="2548" s="106" spans="1:21">
      <c r="C2548" s="105">
        <f>SUM(C2544:C2547)</f>
        <v/>
      </c>
      <c r="D2548" s="105">
        <f>SUM(D2544:D2547)</f>
        <v/>
      </c>
      <c r="E2548" s="105">
        <f>SUM(E2544:E2547)</f>
        <v/>
      </c>
      <c r="F2548" s="105">
        <f>SUM(F2544:F2547)</f>
        <v/>
      </c>
      <c r="G2548" s="105">
        <f>SUM(G2544:G2547)</f>
        <v/>
      </c>
      <c r="H2548" s="105">
        <f>SUM(H2544:H2547)</f>
        <v/>
      </c>
      <c r="I2548" s="161">
        <f>SUM(D2548-F2548)</f>
        <v/>
      </c>
      <c r="J2548" s="161">
        <f>SUM(G2548/G2539*100-100)</f>
        <v/>
      </c>
    </row>
    <row customHeight="1" ht="14.4" r="2550" s="106" spans="1:21">
      <c r="B2550" s="151" t="s">
        <v>833</v>
      </c>
    </row>
    <row customHeight="1" ht="14.4" r="2551" s="106" spans="1:21">
      <c r="B2551" s="153" t="n"/>
      <c r="C2551" s="154" t="s">
        <v>529</v>
      </c>
      <c r="E2551" s="154" t="s">
        <v>530</v>
      </c>
      <c r="G2551" s="154" t="s">
        <v>531</v>
      </c>
      <c r="I2551" s="161" t="n"/>
      <c r="J2551" s="162" t="n"/>
    </row>
    <row customHeight="1" ht="28.8" r="2552" s="106" spans="1:21">
      <c r="B2552" s="153" t="n"/>
      <c r="C2552" s="155" t="s">
        <v>533</v>
      </c>
      <c r="D2552" s="155" t="s">
        <v>534</v>
      </c>
      <c r="E2552" s="155" t="s">
        <v>533</v>
      </c>
      <c r="F2552" s="155" t="s">
        <v>534</v>
      </c>
      <c r="G2552" s="155" t="s">
        <v>533</v>
      </c>
      <c r="H2552" s="155" t="s">
        <v>534</v>
      </c>
      <c r="I2552" s="163" t="s">
        <v>535</v>
      </c>
      <c r="J2552" s="163" t="s">
        <v>536</v>
      </c>
    </row>
    <row customHeight="1" ht="14.4" r="2553" s="106" spans="1:21">
      <c r="B2553" s="153" t="s">
        <v>540</v>
      </c>
      <c r="C2553" s="153" t="n">
        <v>40700</v>
      </c>
      <c r="D2553" s="157" t="n">
        <v>2858.1589</v>
      </c>
      <c r="E2553" s="153" t="n">
        <v>34453</v>
      </c>
      <c r="F2553" s="157" t="n">
        <v>2431.2653</v>
      </c>
      <c r="G2553" s="153" t="n">
        <v>462577</v>
      </c>
      <c r="H2553" s="157" t="n">
        <v>31142.1764</v>
      </c>
      <c r="I2553" s="161">
        <f>SUM(D2553-F2553)</f>
        <v/>
      </c>
      <c r="J2553" s="161">
        <f>SUM(G2553/G2544*100-100)</f>
        <v/>
      </c>
    </row>
    <row customHeight="1" ht="14.4" r="2554" s="106" spans="1:21">
      <c r="B2554" s="153" t="s">
        <v>541</v>
      </c>
      <c r="C2554" s="153" t="n">
        <v>778802</v>
      </c>
      <c r="D2554" s="157" t="n">
        <v>55735.6475</v>
      </c>
      <c r="E2554" s="153" t="n">
        <v>767304</v>
      </c>
      <c r="F2554" s="157" t="n">
        <v>54956.3334</v>
      </c>
      <c r="G2554" s="153" t="n">
        <v>1273747</v>
      </c>
      <c r="H2554" s="157" t="n">
        <v>86139.7242</v>
      </c>
      <c r="I2554" s="161">
        <f>SUM(D2554-F2554)</f>
        <v/>
      </c>
      <c r="J2554" s="161">
        <f>SUM(G2554/G2545*100-100)</f>
        <v/>
      </c>
    </row>
    <row customHeight="1" ht="14.4" r="2555" s="106" spans="1:21">
      <c r="B2555" s="153" t="s">
        <v>542</v>
      </c>
      <c r="C2555" s="153" t="n">
        <v>130139</v>
      </c>
      <c r="D2555" s="157" t="n">
        <v>9175.558000000001</v>
      </c>
      <c r="E2555" s="153" t="n">
        <v>137692</v>
      </c>
      <c r="F2555" s="157" t="n">
        <v>9697.565399999999</v>
      </c>
      <c r="G2555" s="153" t="n">
        <v>924996</v>
      </c>
      <c r="H2555" s="157" t="n">
        <v>61464.7095</v>
      </c>
      <c r="I2555" s="161">
        <f>SUM(D2555-F2555)</f>
        <v/>
      </c>
      <c r="J2555" s="161">
        <f>SUM(G2555/G2546*100-100)</f>
        <v/>
      </c>
    </row>
    <row customHeight="1" ht="14.4" r="2556" s="106" spans="1:21">
      <c r="B2556" s="153" t="s">
        <v>543</v>
      </c>
      <c r="C2556" s="153" t="n">
        <v>111495</v>
      </c>
      <c r="D2556" s="157" t="n">
        <v>7873.4504</v>
      </c>
      <c r="E2556" s="153" t="n">
        <v>111933</v>
      </c>
      <c r="F2556" s="157" t="n">
        <v>7864.5385</v>
      </c>
      <c r="G2556" s="153" t="n">
        <v>119769</v>
      </c>
      <c r="H2556" s="157" t="n">
        <v>8266.206399999999</v>
      </c>
      <c r="I2556" s="161">
        <f>SUM(D2556-F2556)</f>
        <v/>
      </c>
      <c r="J2556" s="161">
        <f>SUM(G2556/G2547*100-100)</f>
        <v/>
      </c>
    </row>
    <row customHeight="1" ht="14.4" r="2557" s="106" spans="1:21">
      <c r="C2557" s="105">
        <f>SUM(C2553:C2556)</f>
        <v/>
      </c>
      <c r="D2557" s="105">
        <f>SUM(D2553:D2556)</f>
        <v/>
      </c>
      <c r="E2557" s="105">
        <f>SUM(E2553:E2556)</f>
        <v/>
      </c>
      <c r="F2557" s="105">
        <f>SUM(F2553:F2556)</f>
        <v/>
      </c>
      <c r="G2557" s="105">
        <f>SUM(G2553:G2556)</f>
        <v/>
      </c>
      <c r="H2557" s="105">
        <f>SUM(H2553:H2556)</f>
        <v/>
      </c>
      <c r="I2557" s="161">
        <f>SUM(D2557-F2557)</f>
        <v/>
      </c>
      <c r="J2557" s="161">
        <f>SUM(G2557/G2548*100-100)</f>
        <v/>
      </c>
    </row>
    <row customHeight="1" ht="14.4" r="2559" s="106" spans="1:21">
      <c r="B2559" s="151" t="s">
        <v>834</v>
      </c>
    </row>
    <row customHeight="1" ht="14.4" r="2560" s="106" spans="1:21">
      <c r="B2560" s="153" t="n"/>
      <c r="C2560" s="154" t="s">
        <v>529</v>
      </c>
      <c r="E2560" s="154" t="s">
        <v>530</v>
      </c>
      <c r="G2560" s="154" t="s">
        <v>531</v>
      </c>
      <c r="I2560" s="161" t="n"/>
      <c r="J2560" s="162" t="n"/>
    </row>
    <row customHeight="1" ht="30" r="2561" s="106" spans="1:21">
      <c r="B2561" s="153" t="n"/>
      <c r="C2561" s="155" t="s">
        <v>533</v>
      </c>
      <c r="D2561" s="155" t="s">
        <v>534</v>
      </c>
      <c r="E2561" s="155" t="s">
        <v>533</v>
      </c>
      <c r="F2561" s="155" t="s">
        <v>534</v>
      </c>
      <c r="G2561" s="155" t="s">
        <v>533</v>
      </c>
      <c r="H2561" s="155" t="s">
        <v>534</v>
      </c>
      <c r="I2561" s="163" t="s">
        <v>535</v>
      </c>
      <c r="J2561" s="163" t="s">
        <v>536</v>
      </c>
    </row>
    <row customHeight="1" ht="14.4" r="2562" s="106" spans="1:21">
      <c r="B2562" s="153" t="s">
        <v>540</v>
      </c>
      <c r="C2562" s="153" t="n">
        <v>15401</v>
      </c>
      <c r="D2562" s="157" t="n">
        <v>1075.5946</v>
      </c>
      <c r="E2562" s="153" t="n">
        <v>21681</v>
      </c>
      <c r="F2562" s="157" t="n">
        <v>1506.7125</v>
      </c>
      <c r="G2562" s="153" t="n">
        <v>469779</v>
      </c>
      <c r="H2562" s="157" t="n">
        <v>31698.8685</v>
      </c>
      <c r="I2562" s="161">
        <f>SUM(D2562-F2562)</f>
        <v/>
      </c>
      <c r="J2562" s="161">
        <f>SUM(G2562/G2553*100-100)</f>
        <v/>
      </c>
    </row>
    <row customHeight="1" ht="14.4" r="2563" s="106" spans="1:21">
      <c r="B2563" s="153" t="s">
        <v>541</v>
      </c>
      <c r="C2563" s="153" t="n">
        <v>396004</v>
      </c>
      <c r="D2563" s="157" t="n">
        <v>28182.1436</v>
      </c>
      <c r="E2563" s="153" t="n">
        <v>402356</v>
      </c>
      <c r="F2563" s="157" t="n">
        <v>28617.579</v>
      </c>
      <c r="G2563" s="153" t="n">
        <v>1295183</v>
      </c>
      <c r="H2563" s="157" t="n">
        <v>87878.11719999999</v>
      </c>
      <c r="I2563" s="161">
        <f>SUM(D2563-F2563)</f>
        <v/>
      </c>
      <c r="J2563" s="161">
        <f>SUM(G2563/G2554*100-100)</f>
        <v/>
      </c>
    </row>
    <row customHeight="1" ht="14.4" r="2564" s="106" spans="1:21">
      <c r="B2564" s="153" t="s">
        <v>542</v>
      </c>
      <c r="C2564" s="153" t="n">
        <v>82685</v>
      </c>
      <c r="D2564" s="157" t="n">
        <v>5759.4805</v>
      </c>
      <c r="E2564" s="153" t="n">
        <v>81415</v>
      </c>
      <c r="F2564" s="157" t="n">
        <v>5658.3691</v>
      </c>
      <c r="G2564" s="153" t="n">
        <v>931200</v>
      </c>
      <c r="H2564" s="157" t="n">
        <v>62211.6914</v>
      </c>
      <c r="I2564" s="161">
        <f>SUM(D2564-F2564)</f>
        <v/>
      </c>
      <c r="J2564" s="161">
        <f>SUM(G2564/G2555*100-100)</f>
        <v/>
      </c>
    </row>
    <row customHeight="1" ht="14.4" r="2565" s="106" spans="1:21">
      <c r="B2565" s="153" t="s">
        <v>543</v>
      </c>
      <c r="C2565" s="153" t="n">
        <v>64108</v>
      </c>
      <c r="D2565" s="157" t="n">
        <v>4537.8137</v>
      </c>
      <c r="E2565" s="153" t="n">
        <v>63514</v>
      </c>
      <c r="F2565" s="157" t="n">
        <v>4498.3014</v>
      </c>
      <c r="G2565" s="153" t="n">
        <v>122881</v>
      </c>
      <c r="H2565" s="157" t="n">
        <v>8523.995800000001</v>
      </c>
      <c r="I2565" s="161">
        <f>SUM(D2565-F2565)</f>
        <v/>
      </c>
      <c r="J2565" s="161">
        <f>SUM(G2565/G2556*100-100)</f>
        <v/>
      </c>
    </row>
    <row customHeight="1" ht="14.4" r="2566" s="106" spans="1:21">
      <c r="C2566" s="105">
        <f>SUM(C2562:C2565)</f>
        <v/>
      </c>
      <c r="D2566" s="105">
        <f>SUM(D2562:D2565)</f>
        <v/>
      </c>
      <c r="E2566" s="105">
        <f>SUM(E2562:E2565)</f>
        <v/>
      </c>
      <c r="F2566" s="105">
        <f>SUM(F2562:F2565)</f>
        <v/>
      </c>
      <c r="G2566" s="105">
        <f>SUM(G2562:G2565)</f>
        <v/>
      </c>
      <c r="H2566" s="105">
        <f>SUM(H2562:H2565)</f>
        <v/>
      </c>
      <c r="I2566" s="161">
        <f>SUM(D2566-F2566)</f>
        <v/>
      </c>
      <c r="J2566" s="161">
        <f>SUM(G2566/G2557*100-100)</f>
        <v/>
      </c>
    </row>
    <row customHeight="1" ht="14.4" r="2568" s="106" spans="1:21">
      <c r="B2568" s="151" t="s">
        <v>835</v>
      </c>
    </row>
    <row customHeight="1" ht="14.4" r="2569" s="106" spans="1:21">
      <c r="B2569" s="153" t="n"/>
      <c r="C2569" s="154" t="s">
        <v>529</v>
      </c>
      <c r="E2569" s="154" t="s">
        <v>530</v>
      </c>
      <c r="G2569" s="154" t="s">
        <v>531</v>
      </c>
      <c r="I2569" s="161" t="n"/>
      <c r="J2569" s="162" t="n"/>
    </row>
    <row customHeight="1" ht="28.8" r="2570" s="106" spans="1:21">
      <c r="B2570" s="153" t="n"/>
      <c r="C2570" s="155" t="s">
        <v>533</v>
      </c>
      <c r="D2570" s="155" t="s">
        <v>534</v>
      </c>
      <c r="E2570" s="155" t="s">
        <v>533</v>
      </c>
      <c r="F2570" s="155" t="s">
        <v>534</v>
      </c>
      <c r="G2570" s="155" t="s">
        <v>533</v>
      </c>
      <c r="H2570" s="155" t="s">
        <v>534</v>
      </c>
      <c r="I2570" s="163" t="s">
        <v>535</v>
      </c>
      <c r="J2570" s="163" t="s">
        <v>536</v>
      </c>
    </row>
    <row customHeight="1" ht="14.4" r="2571" s="106" spans="1:21">
      <c r="B2571" s="153" t="s">
        <v>540</v>
      </c>
      <c r="C2571" s="153" t="n">
        <v>19092</v>
      </c>
      <c r="D2571" s="157" t="n">
        <v>1316.2168</v>
      </c>
      <c r="E2571" s="153" t="n">
        <v>20709</v>
      </c>
      <c r="F2571" s="157" t="n">
        <v>1405.2855</v>
      </c>
      <c r="G2571" s="153" t="n">
        <v>472380</v>
      </c>
      <c r="H2571" s="157" t="n">
        <v>31771.1687</v>
      </c>
      <c r="I2571" s="161">
        <f>SUM(D2571-F2571)</f>
        <v/>
      </c>
      <c r="J2571" s="161">
        <f>SUM(G2571/G2562*100-100)</f>
        <v/>
      </c>
    </row>
    <row customHeight="1" ht="14.4" r="2572" s="106" spans="1:21">
      <c r="B2572" s="153" t="s">
        <v>541</v>
      </c>
      <c r="C2572" s="153" t="n">
        <v>395648</v>
      </c>
      <c r="D2572" s="157" t="n">
        <v>27887.6211</v>
      </c>
      <c r="E2572" s="153" t="n">
        <v>425173</v>
      </c>
      <c r="F2572" s="157" t="n">
        <v>29830.3601</v>
      </c>
      <c r="G2572" s="153" t="n">
        <v>1325223</v>
      </c>
      <c r="H2572" s="157" t="n">
        <v>89538.1505</v>
      </c>
      <c r="I2572" s="161">
        <f>SUM(D2572-F2572)</f>
        <v/>
      </c>
      <c r="J2572" s="161">
        <f>SUM(G2572/G2563*100-100)</f>
        <v/>
      </c>
    </row>
    <row customHeight="1" ht="14.4" r="2573" s="106" spans="1:21">
      <c r="B2573" s="153" t="s">
        <v>542</v>
      </c>
      <c r="C2573" s="153" t="n">
        <v>75783</v>
      </c>
      <c r="D2573" s="157" t="n">
        <v>5250.5504</v>
      </c>
      <c r="E2573" s="153" t="n">
        <v>89764</v>
      </c>
      <c r="F2573" s="157" t="n">
        <v>6146.6133</v>
      </c>
      <c r="G2573" s="153" t="n">
        <v>939635</v>
      </c>
      <c r="H2573" s="157" t="n">
        <v>62614.8592</v>
      </c>
      <c r="I2573" s="161">
        <f>SUM(D2573-F2573)</f>
        <v/>
      </c>
      <c r="J2573" s="161">
        <f>SUM(G2573/G2564*100-100)</f>
        <v/>
      </c>
    </row>
    <row customHeight="1" ht="14.4" r="2574" s="106" spans="1:21">
      <c r="B2574" s="153" t="s">
        <v>543</v>
      </c>
      <c r="C2574" s="153" t="n">
        <v>55317</v>
      </c>
      <c r="D2574" s="157" t="n">
        <v>3945.8113</v>
      </c>
      <c r="E2574" s="153" t="n">
        <v>55674</v>
      </c>
      <c r="F2574" s="157" t="n">
        <v>3970.1256</v>
      </c>
      <c r="G2574" s="153" t="n">
        <v>124002</v>
      </c>
      <c r="H2574" s="157" t="n">
        <v>8592.042799999999</v>
      </c>
      <c r="I2574" s="161">
        <f>SUM(D2574-F2574)</f>
        <v/>
      </c>
      <c r="J2574" s="161">
        <f>SUM(G2574/G2565*100-100)</f>
        <v/>
      </c>
    </row>
    <row customHeight="1" ht="14.4" r="2575" s="106" spans="1:21">
      <c r="C2575" s="105">
        <f>SUM(C2571:C2574)</f>
        <v/>
      </c>
      <c r="D2575" s="105">
        <f>SUM(D2571:D2574)</f>
        <v/>
      </c>
      <c r="E2575" s="105">
        <f>SUM(E2571:E2574)</f>
        <v/>
      </c>
      <c r="F2575" s="105">
        <f>SUM(F2571:F2574)</f>
        <v/>
      </c>
      <c r="G2575" s="105">
        <f>SUM(G2571:G2574)</f>
        <v/>
      </c>
      <c r="H2575" s="105">
        <f>SUM(H2571:H2574)</f>
        <v/>
      </c>
      <c r="I2575" s="161">
        <f>SUM(D2575-F2575)</f>
        <v/>
      </c>
      <c r="J2575" s="161">
        <f>SUM(G2575/G2566*100-100)</f>
        <v/>
      </c>
    </row>
    <row customHeight="1" ht="14.4" r="2577" s="106" spans="1:21">
      <c r="B2577" s="151" t="s">
        <v>836</v>
      </c>
    </row>
    <row customHeight="1" ht="14.4" r="2578" s="106" spans="1:21">
      <c r="B2578" s="153" t="n"/>
      <c r="C2578" s="154" t="s">
        <v>529</v>
      </c>
      <c r="E2578" s="154" t="s">
        <v>530</v>
      </c>
      <c r="G2578" s="154" t="s">
        <v>531</v>
      </c>
      <c r="I2578" s="161" t="n"/>
      <c r="J2578" s="162" t="n"/>
    </row>
    <row customHeight="1" ht="28.8" r="2579" s="106" spans="1:21">
      <c r="B2579" s="153" t="n"/>
      <c r="C2579" s="155" t="s">
        <v>533</v>
      </c>
      <c r="D2579" s="155" t="s">
        <v>534</v>
      </c>
      <c r="E2579" s="155" t="s">
        <v>533</v>
      </c>
      <c r="F2579" s="155" t="s">
        <v>534</v>
      </c>
      <c r="G2579" s="155" t="s">
        <v>533</v>
      </c>
      <c r="H2579" s="155" t="s">
        <v>534</v>
      </c>
      <c r="I2579" s="163" t="s">
        <v>535</v>
      </c>
      <c r="J2579" s="163" t="s">
        <v>536</v>
      </c>
    </row>
    <row customHeight="1" ht="14.4" r="2580" s="106" spans="1:21">
      <c r="B2580" s="153" t="s">
        <v>540</v>
      </c>
      <c r="C2580" s="153" t="n">
        <v>30230</v>
      </c>
      <c r="D2580" s="157" t="n">
        <v>2073.9917</v>
      </c>
      <c r="E2580" s="153" t="n">
        <v>23870</v>
      </c>
      <c r="F2580" s="157" t="n">
        <v>1630.3094</v>
      </c>
      <c r="G2580" s="153" t="n">
        <v>477256</v>
      </c>
      <c r="H2580" s="157" t="n">
        <v>32105.9598</v>
      </c>
      <c r="I2580" s="161">
        <f>SUM(D2580-F2580)</f>
        <v/>
      </c>
      <c r="J2580" s="161">
        <f>SUM(G2580/G2571*100-100)</f>
        <v/>
      </c>
    </row>
    <row customHeight="1" ht="14.4" r="2581" s="106" spans="1:21">
      <c r="B2581" s="153" t="s">
        <v>541</v>
      </c>
      <c r="C2581" s="153" t="n">
        <v>582328</v>
      </c>
      <c r="D2581" s="157" t="n">
        <v>41259.0823</v>
      </c>
      <c r="E2581" s="153" t="n">
        <v>585086</v>
      </c>
      <c r="F2581" s="157" t="n">
        <v>41626.5556</v>
      </c>
      <c r="G2581" s="153" t="n">
        <v>1364745</v>
      </c>
      <c r="H2581" s="157" t="n">
        <v>92131.9403</v>
      </c>
      <c r="I2581" s="161">
        <f>SUM(D2581-F2581)</f>
        <v/>
      </c>
      <c r="J2581" s="161">
        <f>SUM(G2581/G2572*100-100)</f>
        <v/>
      </c>
    </row>
    <row customHeight="1" ht="14.4" r="2582" s="106" spans="1:21">
      <c r="B2582" s="153" t="s">
        <v>542</v>
      </c>
      <c r="C2582" s="153" t="n">
        <v>80188</v>
      </c>
      <c r="D2582" s="157" t="n">
        <v>5613.7379</v>
      </c>
      <c r="E2582" s="153" t="n">
        <v>87134</v>
      </c>
      <c r="F2582" s="157" t="n">
        <v>6116.025</v>
      </c>
      <c r="G2582" s="153" t="n">
        <v>941009</v>
      </c>
      <c r="H2582" s="157" t="n">
        <v>62662.0485</v>
      </c>
      <c r="I2582" s="161">
        <f>SUM(D2582-F2582)</f>
        <v/>
      </c>
      <c r="J2582" s="161">
        <f>SUM(G2582/G2573*100-100)</f>
        <v/>
      </c>
    </row>
    <row customHeight="1" ht="14.4" r="2583" s="106" spans="1:21">
      <c r="B2583" s="153" t="s">
        <v>543</v>
      </c>
      <c r="C2583" s="153" t="n">
        <v>57340</v>
      </c>
      <c r="D2583" s="157" t="n">
        <v>4084.8907</v>
      </c>
      <c r="E2583" s="153" t="n">
        <v>59180</v>
      </c>
      <c r="F2583" s="157" t="n">
        <v>4200.5482</v>
      </c>
      <c r="G2583" s="153" t="n">
        <v>126442</v>
      </c>
      <c r="H2583" s="157" t="n">
        <v>8751.4951</v>
      </c>
      <c r="I2583" s="161">
        <f>SUM(D2583-F2583)</f>
        <v/>
      </c>
      <c r="J2583" s="161">
        <f>SUM(G2583/G2574*100-100)</f>
        <v/>
      </c>
    </row>
    <row customHeight="1" ht="14.4" r="2584" s="106" spans="1:21">
      <c r="C2584" s="105">
        <f>SUM(C2580:C2583)</f>
        <v/>
      </c>
      <c r="D2584" s="105">
        <f>SUM(D2580:D2583)</f>
        <v/>
      </c>
      <c r="E2584" s="105">
        <f>SUM(E2580:E2583)</f>
        <v/>
      </c>
      <c r="F2584" s="105">
        <f>SUM(F2580:F2583)</f>
        <v/>
      </c>
      <c r="G2584" s="105">
        <f>SUM(G2580:G2583)</f>
        <v/>
      </c>
      <c r="H2584" s="105">
        <f>SUM(H2580:H2583)</f>
        <v/>
      </c>
      <c r="I2584" s="161">
        <f>SUM(D2584-F2584)</f>
        <v/>
      </c>
      <c r="J2584" s="161">
        <f>SUM(G2584/G2575*100-100)</f>
        <v/>
      </c>
    </row>
    <row customHeight="1" ht="14.4" r="2586" s="106" spans="1:21">
      <c r="B2586" s="151" t="s">
        <v>837</v>
      </c>
    </row>
    <row customHeight="1" ht="14.4" r="2587" s="106" spans="1:21">
      <c r="B2587" s="153" t="n"/>
      <c r="C2587" s="154" t="s">
        <v>529</v>
      </c>
      <c r="E2587" s="154" t="s">
        <v>530</v>
      </c>
      <c r="G2587" s="154" t="s">
        <v>531</v>
      </c>
      <c r="I2587" s="161" t="n"/>
      <c r="J2587" s="162" t="n"/>
    </row>
    <row customHeight="1" ht="28.8" r="2588" s="106" spans="1:21">
      <c r="B2588" s="153" t="n"/>
      <c r="C2588" s="155" t="s">
        <v>533</v>
      </c>
      <c r="D2588" s="155" t="s">
        <v>534</v>
      </c>
      <c r="E2588" s="155" t="s">
        <v>533</v>
      </c>
      <c r="F2588" s="155" t="s">
        <v>534</v>
      </c>
      <c r="G2588" s="155" t="s">
        <v>533</v>
      </c>
      <c r="H2588" s="155" t="s">
        <v>534</v>
      </c>
      <c r="I2588" s="163" t="s">
        <v>535</v>
      </c>
      <c r="J2588" s="163" t="s">
        <v>536</v>
      </c>
    </row>
    <row customHeight="1" ht="14.4" r="2589" s="106" spans="1:21">
      <c r="B2589" s="153" t="s">
        <v>540</v>
      </c>
      <c r="C2589" s="153" t="n">
        <v>45172</v>
      </c>
      <c r="D2589" s="157" t="n">
        <v>3143.1727</v>
      </c>
      <c r="E2589" s="153" t="n">
        <v>48684</v>
      </c>
      <c r="F2589" s="157" t="n">
        <v>3442.3963</v>
      </c>
      <c r="G2589" s="153" t="n">
        <v>475380</v>
      </c>
      <c r="H2589" s="157" t="n">
        <v>32350.117</v>
      </c>
      <c r="I2589" s="161">
        <f>SUM(D2589-F2589)</f>
        <v/>
      </c>
      <c r="J2589" s="161">
        <f>SUM(G2589/G2580*100-100)</f>
        <v/>
      </c>
    </row>
    <row customHeight="1" ht="14.4" r="2590" s="106" spans="1:21">
      <c r="B2590" s="153" t="s">
        <v>541</v>
      </c>
      <c r="C2590" s="153" t="n">
        <v>711442</v>
      </c>
      <c r="D2590" s="157" t="n">
        <v>51635.7945</v>
      </c>
      <c r="E2590" s="153" t="n">
        <v>705491</v>
      </c>
      <c r="F2590" s="157" t="n">
        <v>51137.9005</v>
      </c>
      <c r="G2590" s="153" t="n">
        <v>1381217</v>
      </c>
      <c r="H2590" s="157" t="n">
        <v>94270.2605</v>
      </c>
      <c r="I2590" s="161">
        <f>SUM(D2590-F2590)</f>
        <v/>
      </c>
      <c r="J2590" s="161">
        <f>SUM(G2590/G2581*100-100)</f>
        <v/>
      </c>
    </row>
    <row customHeight="1" ht="14.4" r="2591" s="106" spans="1:21">
      <c r="B2591" s="153" t="s">
        <v>542</v>
      </c>
      <c r="C2591" s="153" t="n">
        <v>110207</v>
      </c>
      <c r="D2591" s="157" t="n">
        <v>7817.6249</v>
      </c>
      <c r="E2591" s="153" t="n">
        <v>113679</v>
      </c>
      <c r="F2591" s="157" t="n">
        <v>7945.0147</v>
      </c>
      <c r="G2591" s="153" t="n">
        <v>938951</v>
      </c>
      <c r="H2591" s="157" t="n">
        <v>63284.7718</v>
      </c>
      <c r="I2591" s="161">
        <f>SUM(D2591-F2591)</f>
        <v/>
      </c>
      <c r="J2591" s="161">
        <f>SUM(G2591/G2582*100-100)</f>
        <v/>
      </c>
    </row>
    <row customHeight="1" ht="14.4" r="2592" s="106" spans="1:21">
      <c r="B2592" s="153" t="s">
        <v>543</v>
      </c>
      <c r="C2592" s="153" t="n">
        <v>84821</v>
      </c>
      <c r="D2592" s="157" t="n">
        <v>6099.7484</v>
      </c>
      <c r="E2592" s="153" t="n">
        <v>87175</v>
      </c>
      <c r="F2592" s="157" t="n">
        <v>6265.9433</v>
      </c>
      <c r="G2592" s="153" t="n">
        <v>122396</v>
      </c>
      <c r="H2592" s="157" t="n">
        <v>8618.156300000001</v>
      </c>
      <c r="I2592" s="161">
        <f>SUM(D2592-F2592)</f>
        <v/>
      </c>
      <c r="J2592" s="161">
        <f>SUM(G2592/G2583*100-100)</f>
        <v/>
      </c>
    </row>
    <row customHeight="1" ht="14.4" r="2593" s="106" spans="1:21">
      <c r="C2593" s="105">
        <f>SUM(C2589:C2592)</f>
        <v/>
      </c>
      <c r="D2593" s="105">
        <f>SUM(D2589:D2592)</f>
        <v/>
      </c>
      <c r="E2593" s="105">
        <f>SUM(E2589:E2592)</f>
        <v/>
      </c>
      <c r="F2593" s="105">
        <f>SUM(F2589:F2592)</f>
        <v/>
      </c>
      <c r="G2593" s="105">
        <f>SUM(G2589:G2592)</f>
        <v/>
      </c>
      <c r="H2593" s="105">
        <f>SUM(H2589:H2592)</f>
        <v/>
      </c>
      <c r="I2593" s="161">
        <f>SUM(D2593-F2593)</f>
        <v/>
      </c>
      <c r="J2593" s="161">
        <f>SUM(G2593/G2584*100-100)</f>
        <v/>
      </c>
    </row>
    <row customHeight="1" ht="14.4" r="2595" s="106" spans="1:21">
      <c r="B2595" s="151" t="s">
        <v>838</v>
      </c>
    </row>
    <row customHeight="1" ht="14.4" r="2596" s="106" spans="1:21">
      <c r="B2596" s="153" t="n"/>
      <c r="C2596" s="154" t="s">
        <v>529</v>
      </c>
      <c r="E2596" s="154" t="s">
        <v>530</v>
      </c>
      <c r="G2596" s="154" t="s">
        <v>531</v>
      </c>
      <c r="I2596" s="161" t="n"/>
      <c r="J2596" s="162" t="n"/>
    </row>
    <row customHeight="1" ht="28.8" r="2597" s="106" spans="1:21">
      <c r="B2597" s="153" t="n"/>
      <c r="C2597" s="155" t="s">
        <v>533</v>
      </c>
      <c r="D2597" s="155" t="s">
        <v>534</v>
      </c>
      <c r="E2597" s="155" t="s">
        <v>533</v>
      </c>
      <c r="F2597" s="155" t="s">
        <v>534</v>
      </c>
      <c r="G2597" s="155" t="s">
        <v>533</v>
      </c>
      <c r="H2597" s="155" t="s">
        <v>534</v>
      </c>
      <c r="I2597" s="163" t="s">
        <v>535</v>
      </c>
      <c r="J2597" s="163" t="s">
        <v>536</v>
      </c>
    </row>
    <row customHeight="1" ht="14.4" r="2598" s="106" spans="1:21">
      <c r="B2598" s="153" t="s">
        <v>540</v>
      </c>
      <c r="C2598" s="153" t="n">
        <v>30560</v>
      </c>
      <c r="D2598" s="157" t="n">
        <v>2120.3465</v>
      </c>
      <c r="E2598" s="153" t="n">
        <v>25315</v>
      </c>
      <c r="F2598" s="157" t="n">
        <v>1734.6866</v>
      </c>
      <c r="G2598" s="153" t="n">
        <v>479775</v>
      </c>
      <c r="H2598" s="157" t="n">
        <v>32490.2138</v>
      </c>
      <c r="I2598" s="161">
        <f>SUM(D2598-F2598)</f>
        <v/>
      </c>
      <c r="J2598" s="161">
        <f>SUM(G2598/G2589*100-100)</f>
        <v/>
      </c>
    </row>
    <row customHeight="1" ht="14.4" r="2599" s="106" spans="1:21">
      <c r="B2599" s="153" t="s">
        <v>541</v>
      </c>
      <c r="C2599" s="153" t="n">
        <v>482713</v>
      </c>
      <c r="D2599" s="157" t="n">
        <v>34371.403</v>
      </c>
      <c r="E2599" s="153" t="n">
        <v>492401</v>
      </c>
      <c r="F2599" s="157" t="n">
        <v>35005.4705</v>
      </c>
      <c r="G2599" s="153" t="n">
        <v>1380752</v>
      </c>
      <c r="H2599" s="157" t="n">
        <v>93829.322</v>
      </c>
      <c r="I2599" s="161">
        <f>SUM(D2599-F2599)</f>
        <v/>
      </c>
      <c r="J2599" s="161">
        <f>SUM(G2599/G2590*100-100)</f>
        <v/>
      </c>
    </row>
    <row customHeight="1" ht="14.4" r="2600" s="106" spans="1:21">
      <c r="B2600" s="153" t="s">
        <v>542</v>
      </c>
      <c r="C2600" s="153" t="n">
        <v>138721</v>
      </c>
      <c r="D2600" s="157" t="n">
        <v>9521.883400000001</v>
      </c>
      <c r="E2600" s="153" t="n">
        <v>144807</v>
      </c>
      <c r="F2600" s="157" t="n">
        <v>9871.2716</v>
      </c>
      <c r="G2600" s="153" t="n">
        <v>939039</v>
      </c>
      <c r="H2600" s="157" t="n">
        <v>62910.1722</v>
      </c>
      <c r="I2600" s="161">
        <f>SUM(D2600-F2600)</f>
        <v/>
      </c>
      <c r="J2600" s="161">
        <f>SUM(G2600/G2591*100-100)</f>
        <v/>
      </c>
    </row>
    <row customHeight="1" ht="14.4" r="2601" s="106" spans="1:21">
      <c r="B2601" s="153" t="s">
        <v>543</v>
      </c>
      <c r="C2601" s="153" t="n">
        <v>100642</v>
      </c>
      <c r="D2601" s="157" t="n">
        <v>7186.8073</v>
      </c>
      <c r="E2601" s="153" t="n">
        <v>103179</v>
      </c>
      <c r="F2601" s="157" t="n">
        <v>7372.0538</v>
      </c>
      <c r="G2601" s="153" t="n">
        <v>123415</v>
      </c>
      <c r="H2601" s="157" t="n">
        <v>8680.771699999999</v>
      </c>
      <c r="I2601" s="161">
        <f>SUM(D2601-F2601)</f>
        <v/>
      </c>
      <c r="J2601" s="161">
        <f>SUM(G2601/G2592*100-100)</f>
        <v/>
      </c>
    </row>
    <row customHeight="1" ht="14.4" r="2602" s="106" spans="1:21">
      <c r="C2602" s="105">
        <f>SUM(C2598:C2601)</f>
        <v/>
      </c>
      <c r="D2602" s="105">
        <f>SUM(D2598:D2601)</f>
        <v/>
      </c>
      <c r="E2602" s="105">
        <f>SUM(E2598:E2601)</f>
        <v/>
      </c>
      <c r="F2602" s="105">
        <f>SUM(F2598:F2601)</f>
        <v/>
      </c>
      <c r="G2602" s="105">
        <f>SUM(G2598:G2601)</f>
        <v/>
      </c>
      <c r="H2602" s="105">
        <f>SUM(H2598:H2601)</f>
        <v/>
      </c>
      <c r="I2602" s="161">
        <f>SUM(D2602-F2602)</f>
        <v/>
      </c>
      <c r="J2602" s="161">
        <f>SUM(G2602/G2593*100-100)</f>
        <v/>
      </c>
    </row>
    <row customHeight="1" ht="14.4" r="2604" s="106" spans="1:21">
      <c r="B2604" s="151" t="s">
        <v>839</v>
      </c>
    </row>
    <row customHeight="1" ht="14.4" r="2605" s="106" spans="1:21">
      <c r="B2605" s="153" t="n"/>
      <c r="C2605" s="154" t="s">
        <v>529</v>
      </c>
      <c r="E2605" s="154" t="s">
        <v>530</v>
      </c>
      <c r="G2605" s="154" t="s">
        <v>531</v>
      </c>
      <c r="I2605" s="161" t="n"/>
      <c r="J2605" s="162" t="n"/>
    </row>
    <row customHeight="1" ht="28.8" r="2606" s="106" spans="1:21">
      <c r="B2606" s="153" t="n"/>
      <c r="C2606" s="155" t="s">
        <v>533</v>
      </c>
      <c r="D2606" s="155" t="s">
        <v>534</v>
      </c>
      <c r="E2606" s="155" t="s">
        <v>533</v>
      </c>
      <c r="F2606" s="155" t="s">
        <v>534</v>
      </c>
      <c r="G2606" s="155" t="s">
        <v>533</v>
      </c>
      <c r="H2606" s="155" t="s">
        <v>534</v>
      </c>
      <c r="I2606" s="163" t="s">
        <v>535</v>
      </c>
      <c r="J2606" s="163" t="s">
        <v>536</v>
      </c>
    </row>
    <row customHeight="1" ht="14.4" r="2607" s="106" spans="1:21">
      <c r="B2607" s="153" t="s">
        <v>540</v>
      </c>
      <c r="C2607" s="153" t="n">
        <v>114065</v>
      </c>
      <c r="D2607" s="157" t="n">
        <v>7792.2156</v>
      </c>
      <c r="E2607" s="153" t="n">
        <v>132668</v>
      </c>
      <c r="F2607" s="157" t="n">
        <v>8913.080400000001</v>
      </c>
      <c r="G2607" s="153" t="n">
        <v>453306</v>
      </c>
      <c r="H2607" s="157" t="n">
        <v>30314.6841</v>
      </c>
      <c r="I2607" s="161">
        <f>SUM(D2607-F2607)</f>
        <v/>
      </c>
      <c r="J2607" s="161">
        <f>SUM(G2607/G2598*100-100)</f>
        <v/>
      </c>
    </row>
    <row customHeight="1" ht="14.4" r="2608" s="106" spans="1:21">
      <c r="B2608" s="153" t="s">
        <v>541</v>
      </c>
      <c r="C2608" s="153" t="n">
        <v>662585</v>
      </c>
      <c r="D2608" s="157" t="n">
        <v>46353.4153</v>
      </c>
      <c r="E2608" s="153" t="n">
        <v>658483</v>
      </c>
      <c r="F2608" s="157" t="n">
        <v>46112.4025</v>
      </c>
      <c r="G2608" s="153" t="n">
        <v>1413500</v>
      </c>
      <c r="H2608" s="157" t="n">
        <v>94809.189</v>
      </c>
      <c r="I2608" s="161">
        <f>SUM(D2608-F2608)</f>
        <v/>
      </c>
      <c r="J2608" s="161">
        <f>SUM(G2608/G2599*100-100)</f>
        <v/>
      </c>
    </row>
    <row customHeight="1" ht="14.4" r="2609" s="106" spans="1:21">
      <c r="B2609" s="153" t="s">
        <v>542</v>
      </c>
      <c r="C2609" s="153" t="n">
        <v>284390</v>
      </c>
      <c r="D2609" s="157" t="n">
        <v>19091.8151</v>
      </c>
      <c r="E2609" s="153" t="n">
        <v>296113</v>
      </c>
      <c r="F2609" s="157" t="n">
        <v>19778.352</v>
      </c>
      <c r="G2609" s="153" t="n">
        <v>967288</v>
      </c>
      <c r="H2609" s="157" t="n">
        <v>63957.1702</v>
      </c>
      <c r="I2609" s="161">
        <f>SUM(D2609-F2609)</f>
        <v/>
      </c>
      <c r="J2609" s="161">
        <f>SUM(G2609/G2600*100-100)</f>
        <v/>
      </c>
    </row>
    <row customHeight="1" ht="14.4" r="2610" s="106" spans="1:21">
      <c r="B2610" s="153" t="s">
        <v>543</v>
      </c>
      <c r="C2610" s="153" t="n">
        <v>94252</v>
      </c>
      <c r="D2610" s="157" t="n">
        <v>6527.4451</v>
      </c>
      <c r="E2610" s="153" t="n">
        <v>97124</v>
      </c>
      <c r="F2610" s="157" t="n">
        <v>6733.8117</v>
      </c>
      <c r="G2610" s="153" t="n">
        <v>125417</v>
      </c>
      <c r="H2610" s="157" t="n">
        <v>8719.6018</v>
      </c>
      <c r="I2610" s="161">
        <f>SUM(D2610-F2610)</f>
        <v/>
      </c>
      <c r="J2610" s="161">
        <f>SUM(G2610/G2601*100-100)</f>
        <v/>
      </c>
    </row>
    <row customHeight="1" ht="14.4" r="2611" s="106" spans="1:21">
      <c r="C2611" s="105">
        <f>SUM(C2607:C2610)</f>
        <v/>
      </c>
      <c r="D2611" s="105">
        <f>SUM(D2607:D2610)</f>
        <v/>
      </c>
      <c r="E2611" s="105">
        <f>SUM(E2607:E2610)</f>
        <v/>
      </c>
      <c r="F2611" s="105">
        <f>SUM(F2607:F2610)</f>
        <v/>
      </c>
      <c r="G2611" s="105">
        <f>SUM(G2607:G2610)</f>
        <v/>
      </c>
      <c r="H2611" s="105">
        <f>SUM(H2607:H2610)</f>
        <v/>
      </c>
      <c r="I2611" s="161">
        <f>SUM(D2611-F2611)</f>
        <v/>
      </c>
      <c r="J2611" s="161">
        <f>SUM(G2611/G2602*100-100)</f>
        <v/>
      </c>
    </row>
    <row customHeight="1" ht="14.4" r="2613" s="106" spans="1:21">
      <c r="B2613" s="151" t="s">
        <v>840</v>
      </c>
    </row>
    <row customHeight="1" ht="14.4" r="2614" s="106" spans="1:21">
      <c r="B2614" s="153" t="n"/>
      <c r="C2614" s="154" t="s">
        <v>529</v>
      </c>
      <c r="E2614" s="154" t="s">
        <v>530</v>
      </c>
      <c r="G2614" s="154" t="s">
        <v>531</v>
      </c>
      <c r="I2614" s="161" t="n"/>
      <c r="J2614" s="162" t="n"/>
    </row>
    <row customHeight="1" ht="28.8" r="2615" s="106" spans="1:21">
      <c r="B2615" s="153" t="n"/>
      <c r="C2615" s="155" t="s">
        <v>533</v>
      </c>
      <c r="D2615" s="155" t="s">
        <v>534</v>
      </c>
      <c r="E2615" s="155" t="s">
        <v>533</v>
      </c>
      <c r="F2615" s="155" t="s">
        <v>534</v>
      </c>
      <c r="G2615" s="155" t="s">
        <v>533</v>
      </c>
      <c r="H2615" s="155" t="s">
        <v>534</v>
      </c>
      <c r="I2615" s="163" t="s">
        <v>535</v>
      </c>
      <c r="J2615" s="163" t="s">
        <v>536</v>
      </c>
    </row>
    <row customHeight="1" ht="14.4" r="2616" s="106" spans="1:21">
      <c r="B2616" s="153" t="s">
        <v>540</v>
      </c>
      <c r="C2616" s="153" t="n">
        <v>127265</v>
      </c>
      <c r="D2616" s="157" t="n">
        <v>8624.9182</v>
      </c>
      <c r="E2616" s="153" t="n">
        <v>133450</v>
      </c>
      <c r="F2616" s="157" t="n">
        <v>8980.936799999999</v>
      </c>
      <c r="G2616" s="153" t="n">
        <v>477591</v>
      </c>
      <c r="H2616" s="157" t="n">
        <v>31862.6939</v>
      </c>
      <c r="I2616" s="161">
        <f>SUM(D2616-F2616)</f>
        <v/>
      </c>
      <c r="J2616" s="161">
        <f>SUM(G2616/G2607*100-100)</f>
        <v/>
      </c>
    </row>
    <row customHeight="1" ht="14.4" r="2617" s="106" spans="1:21">
      <c r="B2617" s="153" t="s">
        <v>541</v>
      </c>
      <c r="C2617" s="153" t="n">
        <v>799473</v>
      </c>
      <c r="D2617" s="157" t="n">
        <v>56104.2112</v>
      </c>
      <c r="E2617" s="153" t="n">
        <v>779327</v>
      </c>
      <c r="F2617" s="157" t="n">
        <v>54801.6184</v>
      </c>
      <c r="G2617" s="153" t="n">
        <v>1419821</v>
      </c>
      <c r="H2617" s="157" t="n">
        <v>95118.63499999999</v>
      </c>
      <c r="I2617" s="161">
        <f>SUM(D2617-F2617)</f>
        <v/>
      </c>
      <c r="J2617" s="161">
        <f>SUM(G2617/G2608*100-100)</f>
        <v/>
      </c>
    </row>
    <row customHeight="1" ht="14.4" r="2618" s="106" spans="1:21">
      <c r="B2618" s="153" t="s">
        <v>542</v>
      </c>
      <c r="C2618" s="153" t="n">
        <v>333439</v>
      </c>
      <c r="D2618" s="157" t="n">
        <v>22429.3813</v>
      </c>
      <c r="E2618" s="153" t="n">
        <v>332708</v>
      </c>
      <c r="F2618" s="157" t="n">
        <v>22446.8366</v>
      </c>
      <c r="G2618" s="153" t="n">
        <v>1011075</v>
      </c>
      <c r="H2618" s="157" t="n">
        <v>66608.62850000001</v>
      </c>
      <c r="I2618" s="161">
        <f>SUM(D2618-F2618)</f>
        <v/>
      </c>
      <c r="J2618" s="161">
        <f>SUM(G2618/G2609*100-100)</f>
        <v/>
      </c>
    </row>
    <row customHeight="1" ht="14.4" r="2619" s="106" spans="1:21">
      <c r="B2619" s="153" t="s">
        <v>543</v>
      </c>
      <c r="C2619" s="153" t="n">
        <v>80899</v>
      </c>
      <c r="D2619" s="157" t="n">
        <v>5659.9998</v>
      </c>
      <c r="E2619" s="153" t="n">
        <v>82038</v>
      </c>
      <c r="F2619" s="157" t="n">
        <v>5749.703</v>
      </c>
      <c r="G2619" s="153" t="n">
        <v>128010</v>
      </c>
      <c r="H2619" s="157" t="n">
        <v>8870.9184</v>
      </c>
      <c r="I2619" s="161">
        <f>SUM(D2619-F2619)</f>
        <v/>
      </c>
      <c r="J2619" s="161">
        <f>SUM(G2619/G2610*100-100)</f>
        <v/>
      </c>
    </row>
    <row customHeight="1" ht="14.4" r="2620" s="106" spans="1:21">
      <c r="C2620" s="105">
        <f>SUM(C2616:C2619)</f>
        <v/>
      </c>
      <c r="D2620" s="105">
        <f>SUM(D2616:D2619)</f>
        <v/>
      </c>
      <c r="E2620" s="105">
        <f>SUM(E2616:E2619)</f>
        <v/>
      </c>
      <c r="F2620" s="105">
        <f>SUM(F2616:F2619)</f>
        <v/>
      </c>
      <c r="G2620" s="105">
        <f>SUM(G2616:G2619)</f>
        <v/>
      </c>
      <c r="H2620" s="105">
        <f>SUM(H2616:H2619)</f>
        <v/>
      </c>
      <c r="I2620" s="161">
        <f>SUM(D2620-F2620)</f>
        <v/>
      </c>
      <c r="J2620" s="161">
        <f>SUM(G2620/G2611*100-100)</f>
        <v/>
      </c>
    </row>
    <row customHeight="1" ht="14.4" r="2622" s="106" spans="1:21">
      <c r="B2622" s="151" t="s">
        <v>841</v>
      </c>
    </row>
    <row customHeight="1" ht="14.4" r="2623" s="106" spans="1:21">
      <c r="B2623" s="153" t="n"/>
      <c r="C2623" s="154" t="s">
        <v>529</v>
      </c>
      <c r="E2623" s="154" t="s">
        <v>530</v>
      </c>
      <c r="G2623" s="154" t="s">
        <v>531</v>
      </c>
      <c r="I2623" s="161" t="n"/>
      <c r="J2623" s="162" t="n"/>
    </row>
    <row customHeight="1" ht="28.8" r="2624" s="106" spans="1:21">
      <c r="B2624" s="153" t="n"/>
      <c r="C2624" s="155" t="s">
        <v>533</v>
      </c>
      <c r="D2624" s="155" t="s">
        <v>534</v>
      </c>
      <c r="E2624" s="155" t="s">
        <v>533</v>
      </c>
      <c r="F2624" s="155" t="s">
        <v>534</v>
      </c>
      <c r="G2624" s="155" t="s">
        <v>533</v>
      </c>
      <c r="H2624" s="155" t="s">
        <v>534</v>
      </c>
      <c r="I2624" s="163" t="s">
        <v>535</v>
      </c>
      <c r="J2624" s="163" t="s">
        <v>536</v>
      </c>
    </row>
    <row customHeight="1" ht="14.4" r="2625" s="106" spans="1:21">
      <c r="B2625" s="153" t="s">
        <v>540</v>
      </c>
      <c r="C2625" s="153" t="n">
        <v>79693</v>
      </c>
      <c r="D2625" s="157" t="n">
        <v>5368.1777</v>
      </c>
      <c r="E2625" s="153" t="n">
        <v>76976</v>
      </c>
      <c r="F2625" s="157" t="n">
        <v>5233.4001</v>
      </c>
      <c r="G2625" s="153" t="n">
        <v>490848</v>
      </c>
      <c r="H2625" s="157" t="n">
        <v>32840.1434</v>
      </c>
      <c r="I2625" s="161">
        <f>SUM(D2625-F2625)</f>
        <v/>
      </c>
      <c r="J2625" s="161">
        <f>SUM(G2625/G2616*100-100)</f>
        <v/>
      </c>
    </row>
    <row customHeight="1" ht="14.4" r="2626" s="106" spans="1:21">
      <c r="B2626" s="153" t="s">
        <v>541</v>
      </c>
      <c r="C2626" s="153" t="n">
        <v>726906</v>
      </c>
      <c r="D2626" s="157" t="n">
        <v>51627.784</v>
      </c>
      <c r="E2626" s="153" t="n">
        <v>706301</v>
      </c>
      <c r="F2626" s="157" t="n">
        <v>50197.3579</v>
      </c>
      <c r="G2626" s="153" t="n">
        <v>1457926</v>
      </c>
      <c r="H2626" s="157" t="n">
        <v>98101.3866</v>
      </c>
      <c r="I2626" s="161">
        <f>SUM(D2626-F2626)</f>
        <v/>
      </c>
      <c r="J2626" s="161">
        <f>SUM(G2626/G2617*100-100)</f>
        <v/>
      </c>
    </row>
    <row customHeight="1" ht="14.4" r="2627" s="106" spans="1:21">
      <c r="B2627" s="153" t="s">
        <v>542</v>
      </c>
      <c r="C2627" s="153" t="n">
        <v>376992</v>
      </c>
      <c r="D2627" s="157" t="n">
        <v>25440.563</v>
      </c>
      <c r="E2627" s="153" t="n">
        <v>385001</v>
      </c>
      <c r="F2627" s="157" t="n">
        <v>25797.1481</v>
      </c>
      <c r="G2627" s="153" t="n">
        <v>1024230</v>
      </c>
      <c r="H2627" s="157" t="n">
        <v>68217.8251</v>
      </c>
      <c r="I2627" s="161">
        <f>SUM(D2627-F2627)</f>
        <v/>
      </c>
      <c r="J2627" s="161">
        <f>SUM(G2627/G2618*100-100)</f>
        <v/>
      </c>
    </row>
    <row customHeight="1" ht="14.4" r="2628" s="106" spans="1:21">
      <c r="B2628" s="153" t="s">
        <v>543</v>
      </c>
      <c r="C2628" s="153" t="n">
        <v>89678</v>
      </c>
      <c r="D2628" s="157" t="n">
        <v>6472.7994</v>
      </c>
      <c r="E2628" s="153" t="n">
        <v>88014</v>
      </c>
      <c r="F2628" s="157" t="n">
        <v>6342.8124</v>
      </c>
      <c r="G2628" s="153" t="n">
        <v>125136</v>
      </c>
      <c r="H2628" s="157" t="n">
        <v>8755.975399999999</v>
      </c>
      <c r="I2628" s="161">
        <f>SUM(D2628-F2628)</f>
        <v/>
      </c>
      <c r="J2628" s="161">
        <f>SUM(G2628/G2619*100-100)</f>
        <v/>
      </c>
    </row>
    <row customHeight="1" ht="14.4" r="2629" s="106" spans="1:21">
      <c r="C2629" s="105">
        <f>SUM(C2625:C2628)</f>
        <v/>
      </c>
      <c r="D2629" s="105">
        <f>SUM(D2625:D2628)</f>
        <v/>
      </c>
      <c r="E2629" s="105">
        <f>SUM(E2625:E2628)</f>
        <v/>
      </c>
      <c r="F2629" s="105">
        <f>SUM(F2625:F2628)</f>
        <v/>
      </c>
      <c r="G2629" s="105">
        <f>SUM(G2625:G2628)</f>
        <v/>
      </c>
      <c r="H2629" s="105">
        <f>SUM(H2625:H2628)</f>
        <v/>
      </c>
      <c r="I2629" s="161">
        <f>SUM(D2629-F2629)</f>
        <v/>
      </c>
      <c r="J2629" s="161">
        <f>SUM(G2629/G2620*100-100)</f>
        <v/>
      </c>
    </row>
    <row customHeight="1" ht="14.4" r="2631" s="106" spans="1:21">
      <c r="B2631" s="151" t="s">
        <v>842</v>
      </c>
    </row>
    <row customHeight="1" ht="14.4" r="2632" s="106" spans="1:21">
      <c r="B2632" s="153" t="n"/>
      <c r="C2632" s="154" t="s">
        <v>529</v>
      </c>
      <c r="E2632" s="154" t="s">
        <v>530</v>
      </c>
      <c r="G2632" s="154" t="s">
        <v>531</v>
      </c>
      <c r="I2632" s="161" t="n"/>
      <c r="J2632" s="162" t="n"/>
    </row>
    <row customHeight="1" ht="28.8" r="2633" s="106" spans="1:21">
      <c r="B2633" s="153" t="n"/>
      <c r="C2633" s="155" t="s">
        <v>533</v>
      </c>
      <c r="D2633" s="155" t="s">
        <v>534</v>
      </c>
      <c r="E2633" s="155" t="s">
        <v>533</v>
      </c>
      <c r="F2633" s="155" t="s">
        <v>534</v>
      </c>
      <c r="G2633" s="155" t="s">
        <v>533</v>
      </c>
      <c r="H2633" s="155" t="s">
        <v>534</v>
      </c>
      <c r="I2633" s="163" t="s">
        <v>535</v>
      </c>
      <c r="J2633" s="163" t="s">
        <v>536</v>
      </c>
    </row>
    <row customHeight="1" ht="14.4" r="2634" s="106" spans="1:21">
      <c r="B2634" s="153" t="s">
        <v>540</v>
      </c>
      <c r="C2634" s="153" t="n">
        <v>152766</v>
      </c>
      <c r="D2634" s="157" t="n">
        <v>10462.6711</v>
      </c>
      <c r="E2634" s="153" t="n">
        <v>138962</v>
      </c>
      <c r="F2634" s="157" t="n">
        <v>9586.926100000001</v>
      </c>
      <c r="G2634" s="153" t="n">
        <v>279454</v>
      </c>
      <c r="H2634" s="157" t="n">
        <v>18470.7183</v>
      </c>
      <c r="I2634" s="161">
        <f>SUM(D2634-F2634)</f>
        <v/>
      </c>
      <c r="J2634" s="161">
        <f>SUM(G2634/G2625*100-100)</f>
        <v/>
      </c>
    </row>
    <row customHeight="1" ht="14.4" r="2635" s="106" spans="1:21">
      <c r="B2635" s="153" t="s">
        <v>541</v>
      </c>
      <c r="C2635" s="153" t="n">
        <v>1713527</v>
      </c>
      <c r="D2635" s="157" t="n">
        <v>119104.1283</v>
      </c>
      <c r="E2635" s="153" t="n">
        <v>1718485</v>
      </c>
      <c r="F2635" s="157" t="n">
        <v>119504.2721</v>
      </c>
      <c r="G2635" s="153" t="n">
        <v>776104</v>
      </c>
      <c r="H2635" s="157" t="n">
        <v>50430.71</v>
      </c>
      <c r="I2635" s="161">
        <f>SUM(D2635-F2635)</f>
        <v/>
      </c>
      <c r="J2635" s="161">
        <f>SUM(G2635/G2626*100-100)</f>
        <v/>
      </c>
    </row>
    <row customHeight="1" ht="14.4" r="2636" s="106" spans="1:21">
      <c r="B2636" s="153" t="s">
        <v>542</v>
      </c>
      <c r="C2636" s="153" t="n">
        <v>468546</v>
      </c>
      <c r="D2636" s="157" t="n">
        <v>31733.8096</v>
      </c>
      <c r="E2636" s="153" t="n">
        <v>470471</v>
      </c>
      <c r="F2636" s="157" t="n">
        <v>31870.9966</v>
      </c>
      <c r="G2636" s="153" t="n">
        <v>829231</v>
      </c>
      <c r="H2636" s="157" t="n">
        <v>53301.4476</v>
      </c>
      <c r="I2636" s="161">
        <f>SUM(D2636-F2636)</f>
        <v/>
      </c>
      <c r="J2636" s="161">
        <f>SUM(G2636/G2627*100-100)</f>
        <v/>
      </c>
    </row>
    <row customHeight="1" ht="14.4" r="2637" s="106" spans="1:21">
      <c r="B2637" s="153" t="s">
        <v>543</v>
      </c>
      <c r="C2637" s="153" t="n">
        <v>97699</v>
      </c>
      <c r="D2637" s="157" t="n">
        <v>7044.4063</v>
      </c>
      <c r="E2637" s="153" t="n">
        <v>95068</v>
      </c>
      <c r="F2637" s="157" t="n">
        <v>6849.2647</v>
      </c>
      <c r="G2637" s="153" t="n">
        <v>6249</v>
      </c>
      <c r="H2637" s="157" t="n">
        <v>402.1238</v>
      </c>
      <c r="I2637" s="161">
        <f>SUM(D2637-F2637)</f>
        <v/>
      </c>
      <c r="J2637" s="161">
        <f>SUM(G2637/G2628*100-100)</f>
        <v/>
      </c>
    </row>
    <row customHeight="1" ht="14.4" r="2638" s="106" spans="1:21">
      <c r="C2638" s="105">
        <f>SUM(C2634:C2637)</f>
        <v/>
      </c>
      <c r="D2638" s="105">
        <f>SUM(D2634:D2637)</f>
        <v/>
      </c>
      <c r="E2638" s="105">
        <f>SUM(E2634:E2637)</f>
        <v/>
      </c>
      <c r="F2638" s="105">
        <f>SUM(F2634:F2637)</f>
        <v/>
      </c>
      <c r="G2638" s="105">
        <f>SUM(G2634:G2637)</f>
        <v/>
      </c>
      <c r="H2638" s="105">
        <f>SUM(H2634:H2637)</f>
        <v/>
      </c>
      <c r="I2638" s="161">
        <f>SUM(D2638-F2638)</f>
        <v/>
      </c>
      <c r="J2638" s="161">
        <f>SUM(G2638/G2629*100-100)</f>
        <v/>
      </c>
    </row>
    <row customHeight="1" ht="14.4" r="2640" s="106" spans="1:21">
      <c r="B2640" s="151" t="s">
        <v>843</v>
      </c>
    </row>
    <row customHeight="1" ht="14.4" r="2641" s="106" spans="1:21">
      <c r="B2641" s="153" t="n"/>
      <c r="C2641" s="154" t="s">
        <v>529</v>
      </c>
      <c r="E2641" s="154" t="s">
        <v>530</v>
      </c>
      <c r="G2641" s="154" t="s">
        <v>531</v>
      </c>
      <c r="I2641" s="161" t="n"/>
      <c r="J2641" s="162" t="n"/>
    </row>
    <row customHeight="1" ht="28.8" r="2642" s="106" spans="1:21">
      <c r="B2642" s="153" t="n"/>
      <c r="C2642" s="155" t="s">
        <v>533</v>
      </c>
      <c r="D2642" s="155" t="s">
        <v>534</v>
      </c>
      <c r="E2642" s="155" t="s">
        <v>533</v>
      </c>
      <c r="F2642" s="155" t="s">
        <v>534</v>
      </c>
      <c r="G2642" s="155" t="s">
        <v>533</v>
      </c>
      <c r="H2642" s="155" t="s">
        <v>534</v>
      </c>
      <c r="I2642" s="163" t="s">
        <v>535</v>
      </c>
      <c r="J2642" s="163" t="s">
        <v>536</v>
      </c>
    </row>
    <row customHeight="1" ht="14.4" r="2643" s="106" spans="1:21">
      <c r="B2643" s="153" t="s">
        <v>540</v>
      </c>
      <c r="C2643" s="153" t="n">
        <v>27542</v>
      </c>
      <c r="D2643" s="157" t="n">
        <v>1916.5808</v>
      </c>
      <c r="E2643" s="153" t="n">
        <v>49388</v>
      </c>
      <c r="F2643" s="157" t="n">
        <v>3296.5163</v>
      </c>
      <c r="G2643" s="153" t="n">
        <v>258062</v>
      </c>
      <c r="H2643" s="157" t="n">
        <v>17112.1786</v>
      </c>
      <c r="I2643" s="161">
        <f>SUM(D2643-F2643)</f>
        <v/>
      </c>
      <c r="J2643" s="161">
        <f>SUM(G2643/G2634*100-100)</f>
        <v/>
      </c>
    </row>
    <row customHeight="1" ht="14.4" r="2644" s="106" spans="1:21">
      <c r="B2644" s="153" t="s">
        <v>541</v>
      </c>
      <c r="C2644" s="153" t="n">
        <v>697848</v>
      </c>
      <c r="D2644" s="157" t="n">
        <v>47649.0652</v>
      </c>
      <c r="E2644" s="153" t="n">
        <v>689883</v>
      </c>
      <c r="F2644" s="157" t="n">
        <v>47098.8356</v>
      </c>
      <c r="G2644" s="153" t="n">
        <v>867325</v>
      </c>
      <c r="H2644" s="157" t="n">
        <v>56810.9697</v>
      </c>
      <c r="I2644" s="161">
        <f>SUM(D2644-F2644)</f>
        <v/>
      </c>
      <c r="J2644" s="161">
        <f>SUM(G2644/G2635*100-100)</f>
        <v/>
      </c>
    </row>
    <row customHeight="1" ht="14.4" r="2645" s="106" spans="1:21">
      <c r="B2645" s="153" t="s">
        <v>542</v>
      </c>
      <c r="C2645" s="153" t="n">
        <v>120036</v>
      </c>
      <c r="D2645" s="157" t="n">
        <v>8201.2366</v>
      </c>
      <c r="E2645" s="153" t="n">
        <v>112216</v>
      </c>
      <c r="F2645" s="157" t="n">
        <v>7712.5692</v>
      </c>
      <c r="G2645" s="153" t="n">
        <v>842097</v>
      </c>
      <c r="H2645" s="157" t="n">
        <v>54977.991</v>
      </c>
      <c r="I2645" s="161">
        <f>SUM(D2645-F2645)</f>
        <v/>
      </c>
      <c r="J2645" s="161">
        <f>SUM(G2645/G2636*100-100)</f>
        <v/>
      </c>
    </row>
    <row customHeight="1" ht="14.4" r="2646" s="106" spans="1:21">
      <c r="B2646" s="153" t="s">
        <v>543</v>
      </c>
      <c r="C2646" s="153" t="n">
        <v>58903</v>
      </c>
      <c r="D2646" s="157" t="n">
        <v>4118.3671</v>
      </c>
      <c r="E2646" s="153" t="n">
        <v>56298</v>
      </c>
      <c r="F2646" s="157" t="n">
        <v>3941.0011</v>
      </c>
      <c r="G2646" s="153" t="n">
        <v>34078</v>
      </c>
      <c r="H2646" s="157" t="n">
        <v>2293.1649</v>
      </c>
      <c r="I2646" s="161">
        <f>SUM(D2646-F2646)</f>
        <v/>
      </c>
      <c r="J2646" s="161">
        <f>SUM(G2646/G2637*100-100)</f>
        <v/>
      </c>
    </row>
    <row customHeight="1" ht="14.4" r="2647" s="106" spans="1:21">
      <c r="C2647" s="105">
        <f>SUM(C2643:C2646)</f>
        <v/>
      </c>
      <c r="D2647" s="105">
        <f>SUM(D2643:D2646)</f>
        <v/>
      </c>
      <c r="E2647" s="105">
        <f>SUM(E2643:E2646)</f>
        <v/>
      </c>
      <c r="F2647" s="105">
        <f>SUM(F2643:F2646)</f>
        <v/>
      </c>
      <c r="G2647" s="105">
        <f>SUM(G2643:G2646)</f>
        <v/>
      </c>
      <c r="H2647" s="105">
        <f>SUM(H2643:H2646)</f>
        <v/>
      </c>
      <c r="I2647" s="161">
        <f>SUM(D2647-F2647)</f>
        <v/>
      </c>
      <c r="J2647" s="161">
        <f>SUM(G2647/G2638*100-100)</f>
        <v/>
      </c>
    </row>
    <row customHeight="1" ht="14.4" r="2649" s="106" spans="1:21">
      <c r="B2649" s="151" t="s">
        <v>844</v>
      </c>
    </row>
    <row customHeight="1" ht="14.4" r="2650" s="106" spans="1:21">
      <c r="B2650" s="153" t="n"/>
      <c r="C2650" s="154" t="s">
        <v>529</v>
      </c>
      <c r="E2650" s="154" t="s">
        <v>530</v>
      </c>
      <c r="G2650" s="154" t="s">
        <v>531</v>
      </c>
      <c r="I2650" s="161" t="n"/>
      <c r="J2650" s="162" t="n"/>
    </row>
    <row customHeight="1" ht="28.8" r="2651" s="106" spans="1:21">
      <c r="B2651" s="153" t="n"/>
      <c r="C2651" s="155" t="s">
        <v>533</v>
      </c>
      <c r="D2651" s="155" t="s">
        <v>534</v>
      </c>
      <c r="E2651" s="155" t="s">
        <v>533</v>
      </c>
      <c r="F2651" s="155" t="s">
        <v>534</v>
      </c>
      <c r="G2651" s="155" t="s">
        <v>533</v>
      </c>
      <c r="H2651" s="155" t="s">
        <v>534</v>
      </c>
      <c r="I2651" s="163" t="s">
        <v>535</v>
      </c>
      <c r="J2651" s="163" t="s">
        <v>536</v>
      </c>
    </row>
    <row customHeight="1" ht="14.4" r="2652" s="106" spans="1:21">
      <c r="B2652" s="153" t="s">
        <v>540</v>
      </c>
      <c r="C2652" s="153" t="n">
        <v>31662</v>
      </c>
      <c r="D2652" s="157" t="n">
        <v>2159.998</v>
      </c>
      <c r="E2652" s="153" t="n">
        <v>34070</v>
      </c>
      <c r="F2652" s="157" t="n">
        <v>2319.1234</v>
      </c>
      <c r="G2652" s="153" t="n">
        <v>257268</v>
      </c>
      <c r="H2652" s="157" t="n">
        <v>17298.5533</v>
      </c>
      <c r="I2652" s="161">
        <f>SUM(D2652-F2652)</f>
        <v/>
      </c>
      <c r="J2652" s="161">
        <f>SUM(G2652/G2643*100-100)</f>
        <v/>
      </c>
    </row>
    <row customHeight="1" ht="14.4" r="2653" s="106" spans="1:21">
      <c r="B2653" s="153" t="s">
        <v>541</v>
      </c>
      <c r="C2653" s="153" t="n">
        <v>487252</v>
      </c>
      <c r="D2653" s="157" t="n">
        <v>33970.4725</v>
      </c>
      <c r="E2653" s="153" t="n">
        <v>491442</v>
      </c>
      <c r="F2653" s="157" t="n">
        <v>34263.6764</v>
      </c>
      <c r="G2653" s="153" t="n">
        <v>893753</v>
      </c>
      <c r="H2653" s="157" t="n">
        <v>59526.8853</v>
      </c>
      <c r="I2653" s="161">
        <f>SUM(D2653-F2653)</f>
        <v/>
      </c>
      <c r="J2653" s="161">
        <f>SUM(G2653/G2644*100-100)</f>
        <v/>
      </c>
    </row>
    <row customHeight="1" ht="14.4" r="2654" s="106" spans="1:21">
      <c r="B2654" s="153" t="s">
        <v>542</v>
      </c>
      <c r="C2654" s="153" t="n">
        <v>109764</v>
      </c>
      <c r="D2654" s="157" t="n">
        <v>7715.0958</v>
      </c>
      <c r="E2654" s="153" t="n">
        <v>99414</v>
      </c>
      <c r="F2654" s="157" t="n">
        <v>7052.2407</v>
      </c>
      <c r="G2654" s="153" t="n">
        <v>847813</v>
      </c>
      <c r="H2654" s="157" t="n">
        <v>56617.9014</v>
      </c>
      <c r="I2654" s="161">
        <f>SUM(D2654-F2654)</f>
        <v/>
      </c>
      <c r="J2654" s="161">
        <f>SUM(G2654/G2645*100-100)</f>
        <v/>
      </c>
    </row>
    <row customHeight="1" ht="14.4" r="2655" s="106" spans="1:21">
      <c r="B2655" s="153" t="s">
        <v>543</v>
      </c>
      <c r="C2655" s="153" t="n">
        <v>49526</v>
      </c>
      <c r="D2655" s="157" t="n">
        <v>3517.9461</v>
      </c>
      <c r="E2655" s="153" t="n">
        <v>48135</v>
      </c>
      <c r="F2655" s="157" t="n">
        <v>3432.111</v>
      </c>
      <c r="G2655" s="153" t="n">
        <v>43531</v>
      </c>
      <c r="H2655" s="157" t="n">
        <v>2992.2276</v>
      </c>
      <c r="I2655" s="161">
        <f>SUM(D2655-F2655)</f>
        <v/>
      </c>
      <c r="J2655" s="161">
        <f>SUM(G2655/G2646*100-100)</f>
        <v/>
      </c>
    </row>
    <row customHeight="1" ht="14.4" r="2656" s="106" spans="1:21">
      <c r="C2656" s="105">
        <f>SUM(C2652:C2655)</f>
        <v/>
      </c>
      <c r="D2656" s="105">
        <f>SUM(D2652:D2655)</f>
        <v/>
      </c>
      <c r="E2656" s="105">
        <f>SUM(E2652:E2655)</f>
        <v/>
      </c>
      <c r="F2656" s="105">
        <f>SUM(F2652:F2655)</f>
        <v/>
      </c>
      <c r="G2656" s="105">
        <f>SUM(G2652:G2655)</f>
        <v/>
      </c>
      <c r="H2656" s="105">
        <f>SUM(H2652:H2655)</f>
        <v/>
      </c>
      <c r="I2656" s="161">
        <f>SUM(D2656-F2656)</f>
        <v/>
      </c>
      <c r="J2656" s="161">
        <f>SUM(G2656/G2647*100-100)</f>
        <v/>
      </c>
    </row>
    <row customHeight="1" ht="14.4" r="2658" s="106" spans="1:21">
      <c r="B2658" s="105" t="s">
        <v>845</v>
      </c>
    </row>
    <row customHeight="1" ht="14.4" r="2659" s="106" spans="1:21">
      <c r="C2659" s="105" t="s">
        <v>529</v>
      </c>
      <c r="E2659" s="105" t="s">
        <v>530</v>
      </c>
      <c r="G2659" s="105" t="s">
        <v>531</v>
      </c>
      <c r="I2659" s="161" t="n"/>
      <c r="J2659" s="162" t="n"/>
    </row>
    <row customHeight="1" ht="14.4" r="2660" s="106" spans="1:21">
      <c r="C2660" s="105" t="s">
        <v>533</v>
      </c>
      <c r="D2660" s="105" t="s">
        <v>534</v>
      </c>
      <c r="E2660" s="105" t="s">
        <v>533</v>
      </c>
      <c r="F2660" s="105" t="s">
        <v>534</v>
      </c>
      <c r="G2660" s="105" t="s">
        <v>533</v>
      </c>
      <c r="H2660" s="105" t="s">
        <v>534</v>
      </c>
      <c r="I2660" s="163" t="s">
        <v>535</v>
      </c>
      <c r="J2660" s="163" t="s">
        <v>536</v>
      </c>
    </row>
    <row customHeight="1" ht="14.4" r="2661" s="106" spans="1:21">
      <c r="B2661" s="105" t="s">
        <v>540</v>
      </c>
      <c r="C2661" s="105" t="n">
        <v>42208</v>
      </c>
      <c r="D2661" s="105" t="n">
        <v>2869.78</v>
      </c>
      <c r="E2661" s="105" t="n">
        <v>37170</v>
      </c>
      <c r="F2661" s="105" t="n">
        <v>2522.44</v>
      </c>
      <c r="G2661" s="105" t="n">
        <v>267596</v>
      </c>
      <c r="H2661" s="105" t="n">
        <v>18047.52</v>
      </c>
      <c r="I2661" s="161">
        <f>SUM(D2661-F2661)</f>
        <v/>
      </c>
      <c r="J2661" s="161">
        <f>SUM(G2661/G2652*100-100)</f>
        <v/>
      </c>
    </row>
    <row customHeight="1" ht="14.4" r="2662" s="106" spans="1:21">
      <c r="B2662" s="105" t="s">
        <v>541</v>
      </c>
      <c r="C2662" s="105" t="n">
        <v>556327</v>
      </c>
      <c r="D2662" s="105" t="n">
        <v>39749.22</v>
      </c>
      <c r="E2662" s="105" t="n">
        <v>542378</v>
      </c>
      <c r="F2662" s="105" t="n">
        <v>38824.23</v>
      </c>
      <c r="G2662" s="105" t="n">
        <v>911251</v>
      </c>
      <c r="H2662" s="105" t="n">
        <v>60961.07</v>
      </c>
      <c r="I2662" s="161">
        <f>SUM(D2662-F2662)</f>
        <v/>
      </c>
      <c r="J2662" s="161">
        <f>SUM(G2662/G2653*100-100)</f>
        <v/>
      </c>
    </row>
    <row customHeight="1" ht="14.4" r="2663" s="106" spans="1:21">
      <c r="B2663" s="105" t="s">
        <v>542</v>
      </c>
      <c r="C2663" s="105" t="n">
        <v>102938</v>
      </c>
      <c r="D2663" s="105" t="n">
        <v>7421.71</v>
      </c>
      <c r="E2663" s="105" t="n">
        <v>103725</v>
      </c>
      <c r="F2663" s="105" t="n">
        <v>7452.69</v>
      </c>
      <c r="G2663" s="105" t="n">
        <v>850558</v>
      </c>
      <c r="H2663" s="105" t="n">
        <v>57092.41</v>
      </c>
      <c r="I2663" s="161">
        <f>SUM(D2663-F2663)</f>
        <v/>
      </c>
      <c r="J2663" s="161">
        <f>SUM(G2663/G2654*100-100)</f>
        <v/>
      </c>
    </row>
    <row customHeight="1" ht="14.4" r="2664" s="106" spans="1:21">
      <c r="B2664" s="105" t="s">
        <v>543</v>
      </c>
      <c r="C2664" s="105" t="n">
        <v>58636</v>
      </c>
      <c r="D2664" s="105" t="n">
        <v>4314.79</v>
      </c>
      <c r="E2664" s="105" t="n">
        <v>58343</v>
      </c>
      <c r="F2664" s="105" t="n">
        <v>4293.06</v>
      </c>
      <c r="G2664" s="105" t="n">
        <v>51734</v>
      </c>
      <c r="H2664" s="105" t="n">
        <v>3588.7</v>
      </c>
      <c r="I2664" s="161">
        <f>SUM(D2664-F2664)</f>
        <v/>
      </c>
      <c r="J2664" s="161">
        <f>SUM(G2664/G2655*100-100)</f>
        <v/>
      </c>
    </row>
    <row customHeight="1" ht="14.4" r="2665" s="106" spans="1:21">
      <c r="C2665" s="105">
        <f>SUM(C2661:C2664)</f>
        <v/>
      </c>
      <c r="D2665" s="105">
        <f>SUM(D2661:D2664)</f>
        <v/>
      </c>
      <c r="E2665" s="105">
        <f>SUM(E2661:E2664)</f>
        <v/>
      </c>
      <c r="F2665" s="105">
        <f>SUM(F2661:F2664)</f>
        <v/>
      </c>
      <c r="G2665" s="105">
        <f>SUM(G2661:G2664)</f>
        <v/>
      </c>
      <c r="H2665" s="105">
        <f>SUM(H2661:H2664)</f>
        <v/>
      </c>
      <c r="I2665" s="161">
        <f>SUM(D2665-F2665)</f>
        <v/>
      </c>
      <c r="J2665" s="161">
        <f>SUM(G2665/G2656*100-100)</f>
        <v/>
      </c>
    </row>
    <row customHeight="1" ht="14.4" r="2667" s="106" spans="1:21">
      <c r="B2667" s="151" t="s">
        <v>846</v>
      </c>
    </row>
    <row customHeight="1" ht="14.4" r="2668" s="106" spans="1:21">
      <c r="B2668" s="153" t="n"/>
      <c r="C2668" s="154" t="s">
        <v>529</v>
      </c>
      <c r="E2668" s="154" t="s">
        <v>530</v>
      </c>
      <c r="G2668" s="154" t="s">
        <v>531</v>
      </c>
      <c r="I2668" s="161" t="n"/>
      <c r="J2668" s="162" t="n"/>
    </row>
    <row customHeight="1" ht="28.8" r="2669" s="106" spans="1:21">
      <c r="B2669" s="153" t="n"/>
      <c r="C2669" s="155" t="s">
        <v>533</v>
      </c>
      <c r="D2669" s="155" t="s">
        <v>534</v>
      </c>
      <c r="E2669" s="155" t="s">
        <v>533</v>
      </c>
      <c r="F2669" s="155" t="s">
        <v>534</v>
      </c>
      <c r="G2669" s="155" t="s">
        <v>533</v>
      </c>
      <c r="H2669" s="155" t="s">
        <v>534</v>
      </c>
      <c r="I2669" s="163" t="s">
        <v>535</v>
      </c>
      <c r="J2669" s="163" t="s">
        <v>536</v>
      </c>
    </row>
    <row customHeight="1" ht="14.4" r="2670" s="106" spans="1:21">
      <c r="B2670" s="153" t="s">
        <v>540</v>
      </c>
      <c r="C2670" s="153" t="n">
        <v>20480</v>
      </c>
      <c r="D2670" s="157" t="n">
        <v>1409.1709</v>
      </c>
      <c r="E2670" s="153" t="n">
        <v>17841</v>
      </c>
      <c r="F2670" s="157" t="n">
        <v>1255.4417</v>
      </c>
      <c r="G2670" s="153" t="n">
        <v>274321</v>
      </c>
      <c r="H2670" s="157" t="n">
        <v>18441.4081</v>
      </c>
      <c r="I2670" s="161">
        <f>SUM(D2670-F2670)</f>
        <v/>
      </c>
      <c r="J2670" s="161">
        <f>SUM(G2670/G2661*100-100)</f>
        <v/>
      </c>
    </row>
    <row customHeight="1" ht="14.4" r="2671" s="106" spans="1:21">
      <c r="B2671" s="153" t="s">
        <v>541</v>
      </c>
      <c r="C2671" s="153" t="n">
        <v>509651</v>
      </c>
      <c r="D2671" s="157" t="n">
        <v>36930.4758</v>
      </c>
      <c r="E2671" s="153" t="n">
        <v>499264</v>
      </c>
      <c r="F2671" s="157" t="n">
        <v>36229.8322</v>
      </c>
      <c r="G2671" s="153" t="n">
        <v>925814</v>
      </c>
      <c r="H2671" s="157" t="n">
        <v>61770.2341</v>
      </c>
      <c r="I2671" s="161">
        <f>SUM(D2671-F2671)</f>
        <v/>
      </c>
      <c r="J2671" s="161">
        <f>SUM(G2671/G2662*100-100)</f>
        <v/>
      </c>
    </row>
    <row customHeight="1" ht="14.4" r="2672" s="106" spans="1:21">
      <c r="B2672" s="153" t="s">
        <v>542</v>
      </c>
      <c r="C2672" s="153" t="n">
        <v>90720</v>
      </c>
      <c r="D2672" s="157" t="n">
        <v>6666.7554</v>
      </c>
      <c r="E2672" s="153" t="n">
        <v>96974</v>
      </c>
      <c r="F2672" s="157" t="n">
        <v>7055.6914</v>
      </c>
      <c r="G2672" s="153" t="n">
        <v>855032</v>
      </c>
      <c r="H2672" s="157" t="n">
        <v>57405.1256</v>
      </c>
      <c r="I2672" s="161">
        <f>SUM(D2672-F2672)</f>
        <v/>
      </c>
      <c r="J2672" s="161">
        <f>SUM(G2672/G2663*100-100)</f>
        <v/>
      </c>
    </row>
    <row customHeight="1" ht="14.4" r="2673" s="106" spans="1:21">
      <c r="B2673" s="153" t="s">
        <v>543</v>
      </c>
      <c r="C2673" s="153" t="n">
        <v>52017</v>
      </c>
      <c r="D2673" s="157" t="n">
        <v>3854.8158</v>
      </c>
      <c r="E2673" s="153" t="n">
        <v>52155</v>
      </c>
      <c r="F2673" s="157" t="n">
        <v>3849.9783</v>
      </c>
      <c r="G2673" s="153" t="n">
        <v>60272</v>
      </c>
      <c r="H2673" s="157" t="n">
        <v>4178.305</v>
      </c>
      <c r="I2673" s="161">
        <f>SUM(D2673-F2673)</f>
        <v/>
      </c>
      <c r="J2673" s="161">
        <f>SUM(G2673/G2664*100-100)</f>
        <v/>
      </c>
    </row>
    <row customHeight="1" ht="14.4" r="2674" s="106" spans="1:21">
      <c r="C2674" s="105">
        <f>SUM(C2670:C2673)</f>
        <v/>
      </c>
      <c r="D2674" s="105">
        <f>SUM(D2670:D2673)</f>
        <v/>
      </c>
      <c r="E2674" s="105">
        <f>SUM(E2670:E2673)</f>
        <v/>
      </c>
      <c r="F2674" s="105">
        <f>SUM(F2670:F2673)</f>
        <v/>
      </c>
      <c r="G2674" s="105">
        <f>SUM(G2670:G2673)</f>
        <v/>
      </c>
      <c r="H2674" s="105">
        <f>SUM(H2670:H2673)</f>
        <v/>
      </c>
      <c r="I2674" s="161">
        <f>SUM(D2674-F2674)</f>
        <v/>
      </c>
      <c r="J2674" s="161">
        <f>SUM(G2674/G2665*100-100)</f>
        <v/>
      </c>
    </row>
    <row customHeight="1" ht="14.4" r="2676" s="106" spans="1:21">
      <c r="B2676" s="151" t="s">
        <v>847</v>
      </c>
    </row>
    <row customHeight="1" ht="14.4" r="2677" s="106" spans="1:21">
      <c r="B2677" s="153" t="n"/>
      <c r="C2677" s="154" t="s">
        <v>529</v>
      </c>
      <c r="E2677" s="154" t="s">
        <v>530</v>
      </c>
      <c r="G2677" s="154" t="s">
        <v>531</v>
      </c>
      <c r="I2677" s="161" t="n"/>
      <c r="J2677" s="162" t="n"/>
    </row>
    <row customHeight="1" ht="28.8" r="2678" s="106" spans="1:21">
      <c r="B2678" s="153" t="n"/>
      <c r="C2678" s="155" t="s">
        <v>533</v>
      </c>
      <c r="D2678" s="155" t="s">
        <v>534</v>
      </c>
      <c r="E2678" s="155" t="s">
        <v>533</v>
      </c>
      <c r="F2678" s="155" t="s">
        <v>534</v>
      </c>
      <c r="G2678" s="155" t="s">
        <v>533</v>
      </c>
      <c r="H2678" s="155" t="s">
        <v>534</v>
      </c>
      <c r="I2678" s="163" t="s">
        <v>535</v>
      </c>
      <c r="J2678" s="163" t="s">
        <v>536</v>
      </c>
    </row>
    <row customHeight="1" ht="14.4" r="2679" s="106" spans="1:21">
      <c r="B2679" s="153" t="s">
        <v>540</v>
      </c>
      <c r="C2679" s="153" t="n">
        <v>16961</v>
      </c>
      <c r="D2679" s="157" t="n">
        <v>1205.3869</v>
      </c>
      <c r="E2679" s="153" t="n">
        <v>17113</v>
      </c>
      <c r="F2679" s="157" t="n">
        <v>1173.4438</v>
      </c>
      <c r="G2679" s="153" t="n">
        <v>277479</v>
      </c>
      <c r="H2679" s="157" t="n">
        <v>18564.8836</v>
      </c>
      <c r="I2679" s="161">
        <f>SUM(D2679-F2679)</f>
        <v/>
      </c>
      <c r="J2679" s="161">
        <f>SUM(G2679/G2670*100-100)</f>
        <v/>
      </c>
    </row>
    <row customHeight="1" ht="14.4" r="2680" s="106" spans="1:21">
      <c r="B2680" s="153" t="s">
        <v>541</v>
      </c>
      <c r="C2680" s="153" t="n">
        <v>536588</v>
      </c>
      <c r="D2680" s="157" t="n">
        <v>38773.3621</v>
      </c>
      <c r="E2680" s="153" t="n">
        <v>530199</v>
      </c>
      <c r="F2680" s="157" t="n">
        <v>38366.9184</v>
      </c>
      <c r="G2680" s="153" t="n">
        <v>932761</v>
      </c>
      <c r="H2680" s="157" t="n">
        <v>61988.6609</v>
      </c>
      <c r="I2680" s="161">
        <f>SUM(D2680-F2680)</f>
        <v/>
      </c>
      <c r="J2680" s="161">
        <f>SUM(G2680/G2671*100-100)</f>
        <v/>
      </c>
    </row>
    <row customHeight="1" ht="14.4" r="2681" s="106" spans="1:21">
      <c r="B2681" s="153" t="s">
        <v>542</v>
      </c>
      <c r="C2681" s="153" t="n">
        <v>93865</v>
      </c>
      <c r="D2681" s="157" t="n">
        <v>6938.0739</v>
      </c>
      <c r="E2681" s="153" t="n">
        <v>93919</v>
      </c>
      <c r="F2681" s="157" t="n">
        <v>6864.1129</v>
      </c>
      <c r="G2681" s="153" t="n">
        <v>857238</v>
      </c>
      <c r="H2681" s="157" t="n">
        <v>57166.3663</v>
      </c>
      <c r="I2681" s="161">
        <f>SUM(D2681-F2681)</f>
        <v/>
      </c>
      <c r="J2681" s="161">
        <f>SUM(G2681/G2672*100-100)</f>
        <v/>
      </c>
    </row>
    <row customHeight="1" ht="14.4" r="2682" s="106" spans="1:21">
      <c r="B2682" s="153" t="s">
        <v>543</v>
      </c>
      <c r="C2682" s="153" t="n">
        <v>67908</v>
      </c>
      <c r="D2682" s="157" t="n">
        <v>4983.731</v>
      </c>
      <c r="E2682" s="153" t="n">
        <v>68072</v>
      </c>
      <c r="F2682" s="157" t="n">
        <v>5010.4652</v>
      </c>
      <c r="G2682" s="153" t="n">
        <v>71168</v>
      </c>
      <c r="H2682" s="157" t="n">
        <v>4893.3254</v>
      </c>
      <c r="I2682" s="161">
        <f>SUM(D2682-F2682)</f>
        <v/>
      </c>
      <c r="J2682" s="161">
        <f>SUM(G2682/G2673*100-100)</f>
        <v/>
      </c>
    </row>
    <row customHeight="1" ht="14.4" r="2683" s="106" spans="1:21">
      <c r="C2683" s="105">
        <f>SUM(C2679:C2682)</f>
        <v/>
      </c>
      <c r="D2683" s="105">
        <f>SUM(D2679:D2682)</f>
        <v/>
      </c>
      <c r="E2683" s="105">
        <f>SUM(E2679:E2682)</f>
        <v/>
      </c>
      <c r="F2683" s="105">
        <f>SUM(F2679:F2682)</f>
        <v/>
      </c>
      <c r="G2683" s="105">
        <f>SUM(G2679:G2682)</f>
        <v/>
      </c>
      <c r="H2683" s="105">
        <f>SUM(H2679:H2682)</f>
        <v/>
      </c>
      <c r="I2683" s="161">
        <f>SUM(D2683-F2683)</f>
        <v/>
      </c>
      <c r="J2683" s="161">
        <f>SUM(G2683/G2674*100-100)</f>
        <v/>
      </c>
    </row>
    <row customHeight="1" ht="14.4" r="2685" s="106" spans="1:21">
      <c r="B2685" s="151" t="s">
        <v>848</v>
      </c>
    </row>
    <row customHeight="1" ht="14.4" r="2686" s="106" spans="1:21">
      <c r="B2686" s="153" t="n"/>
      <c r="C2686" s="154" t="s">
        <v>529</v>
      </c>
      <c r="E2686" s="154" t="s">
        <v>530</v>
      </c>
      <c r="G2686" s="154" t="s">
        <v>531</v>
      </c>
      <c r="I2686" s="161" t="n"/>
      <c r="J2686" s="162" t="n"/>
    </row>
    <row customHeight="1" ht="28.8" r="2687" s="106" spans="1:21">
      <c r="B2687" s="153" t="n"/>
      <c r="C2687" s="155" t="s">
        <v>533</v>
      </c>
      <c r="D2687" s="155" t="s">
        <v>534</v>
      </c>
      <c r="E2687" s="155" t="s">
        <v>533</v>
      </c>
      <c r="F2687" s="155" t="s">
        <v>534</v>
      </c>
      <c r="G2687" s="155" t="s">
        <v>533</v>
      </c>
      <c r="H2687" s="155" t="s">
        <v>534</v>
      </c>
      <c r="I2687" s="163" t="s">
        <v>535</v>
      </c>
      <c r="J2687" s="163" t="s">
        <v>536</v>
      </c>
    </row>
    <row customHeight="1" ht="14.4" r="2688" s="106" spans="1:21">
      <c r="B2688" s="153" t="s">
        <v>540</v>
      </c>
      <c r="C2688" s="153" t="n">
        <v>13778</v>
      </c>
      <c r="D2688" s="157" t="n">
        <v>961.1805000000001</v>
      </c>
      <c r="E2688" s="153" t="n">
        <v>27598</v>
      </c>
      <c r="F2688" s="157" t="n">
        <v>1854.1566</v>
      </c>
      <c r="G2688" s="153" t="n">
        <v>268453</v>
      </c>
      <c r="H2688" s="157" t="n">
        <v>17976.5565</v>
      </c>
      <c r="I2688" s="161">
        <f>SUM(D2688-F2688)</f>
        <v/>
      </c>
      <c r="J2688" s="161">
        <f>SUM(G2688/G2679*100-100)</f>
        <v/>
      </c>
    </row>
    <row customHeight="1" ht="14.4" r="2689" s="106" spans="1:21">
      <c r="B2689" s="153" t="s">
        <v>541</v>
      </c>
      <c r="C2689" s="153" t="n">
        <v>369750</v>
      </c>
      <c r="D2689" s="157" t="n">
        <v>26070.0019</v>
      </c>
      <c r="E2689" s="153" t="n">
        <v>369588</v>
      </c>
      <c r="F2689" s="157" t="n">
        <v>26040.5044</v>
      </c>
      <c r="G2689" s="153" t="n">
        <v>969297</v>
      </c>
      <c r="H2689" s="157" t="n">
        <v>64593.9794</v>
      </c>
      <c r="I2689" s="161">
        <f>SUM(D2689-F2689)</f>
        <v/>
      </c>
      <c r="J2689" s="161">
        <f>SUM(G2689/G2680*100-100)</f>
        <v/>
      </c>
    </row>
    <row customHeight="1" ht="14.4" r="2690" s="106" spans="1:21">
      <c r="B2690" s="153" t="s">
        <v>542</v>
      </c>
      <c r="C2690" s="153" t="n">
        <v>88843</v>
      </c>
      <c r="D2690" s="157" t="n">
        <v>6373.5744</v>
      </c>
      <c r="E2690" s="153" t="n">
        <v>88502</v>
      </c>
      <c r="F2690" s="157" t="n">
        <v>6303.0481</v>
      </c>
      <c r="G2690" s="153" t="n">
        <v>861495</v>
      </c>
      <c r="H2690" s="157" t="n">
        <v>57516.5109</v>
      </c>
      <c r="I2690" s="161">
        <f>SUM(D2690-F2690)</f>
        <v/>
      </c>
      <c r="J2690" s="161">
        <f>SUM(G2690/G2681*100-100)</f>
        <v/>
      </c>
    </row>
    <row customHeight="1" ht="14.4" r="2691" s="106" spans="1:21">
      <c r="B2691" s="153" t="s">
        <v>543</v>
      </c>
      <c r="C2691" s="153" t="n">
        <v>55962</v>
      </c>
      <c r="D2691" s="157" t="n">
        <v>4044.424</v>
      </c>
      <c r="E2691" s="153" t="n">
        <v>55494</v>
      </c>
      <c r="F2691" s="157" t="n">
        <v>3995.2932</v>
      </c>
      <c r="G2691" s="153" t="n">
        <v>76882</v>
      </c>
      <c r="H2691" s="157" t="n">
        <v>5273.8261</v>
      </c>
      <c r="I2691" s="161">
        <f>SUM(D2691-F2691)</f>
        <v/>
      </c>
      <c r="J2691" s="161">
        <f>SUM(G2691/G2682*100-100)</f>
        <v/>
      </c>
    </row>
    <row customHeight="1" ht="14.4" r="2692" s="106" spans="1:21">
      <c r="C2692" s="105">
        <f>SUM(C2688:C2691)</f>
        <v/>
      </c>
      <c r="D2692" s="105">
        <f>SUM(D2688:D2691)</f>
        <v/>
      </c>
      <c r="E2692" s="105">
        <f>SUM(E2688:E2691)</f>
        <v/>
      </c>
      <c r="F2692" s="105">
        <f>SUM(F2688:F2691)</f>
        <v/>
      </c>
      <c r="G2692" s="105">
        <f>SUM(G2688:G2691)</f>
        <v/>
      </c>
      <c r="H2692" s="105">
        <f>SUM(H2688:H2691)</f>
        <v/>
      </c>
      <c r="I2692" s="161">
        <f>SUM(D2692-F2692)</f>
        <v/>
      </c>
      <c r="J2692" s="161">
        <f>SUM(G2692/G2683*100-100)</f>
        <v/>
      </c>
    </row>
    <row customHeight="1" ht="14.4" r="2694" s="106" spans="1:21">
      <c r="B2694" s="151" t="s">
        <v>849</v>
      </c>
    </row>
    <row customHeight="1" ht="14.4" r="2695" s="106" spans="1:21">
      <c r="B2695" s="153" t="n"/>
      <c r="C2695" s="154" t="s">
        <v>529</v>
      </c>
      <c r="E2695" s="154" t="s">
        <v>530</v>
      </c>
      <c r="G2695" s="154" t="s">
        <v>531</v>
      </c>
      <c r="I2695" s="161" t="n"/>
      <c r="J2695" s="162" t="n"/>
    </row>
    <row customHeight="1" ht="28.8" r="2696" s="106" spans="1:21">
      <c r="B2696" s="153" t="n"/>
      <c r="C2696" s="155" t="s">
        <v>533</v>
      </c>
      <c r="D2696" s="155" t="s">
        <v>534</v>
      </c>
      <c r="E2696" s="155" t="s">
        <v>533</v>
      </c>
      <c r="F2696" s="155" t="s">
        <v>534</v>
      </c>
      <c r="G2696" s="155" t="s">
        <v>533</v>
      </c>
      <c r="H2696" s="155" t="s">
        <v>534</v>
      </c>
      <c r="I2696" s="163" t="s">
        <v>535</v>
      </c>
      <c r="J2696" s="163" t="s">
        <v>536</v>
      </c>
    </row>
    <row customHeight="1" ht="14.4" r="2697" s="106" spans="1:21">
      <c r="B2697" s="153" t="s">
        <v>540</v>
      </c>
      <c r="C2697" s="153" t="n">
        <v>11027</v>
      </c>
      <c r="D2697" s="157" t="n">
        <v>759.342</v>
      </c>
      <c r="E2697" s="153" t="n">
        <v>13349</v>
      </c>
      <c r="F2697" s="157" t="n">
        <v>910.9634</v>
      </c>
      <c r="G2697" s="153" t="n">
        <v>268853</v>
      </c>
      <c r="H2697" s="157" t="n">
        <v>18029.3392</v>
      </c>
      <c r="I2697" s="161">
        <f>SUM(D2697-F2697)</f>
        <v/>
      </c>
      <c r="J2697" s="161">
        <f>SUM(G2697/G2688*100-100)</f>
        <v/>
      </c>
    </row>
    <row customHeight="1" ht="14.4" r="2698" s="106" spans="1:21">
      <c r="B2698" s="153" t="s">
        <v>541</v>
      </c>
      <c r="C2698" s="153" t="n">
        <v>254335</v>
      </c>
      <c r="D2698" s="157" t="n">
        <v>18270.9531</v>
      </c>
      <c r="E2698" s="153" t="n">
        <v>258197</v>
      </c>
      <c r="F2698" s="157" t="n">
        <v>18455.5601</v>
      </c>
      <c r="G2698" s="153" t="n">
        <v>962731</v>
      </c>
      <c r="H2698" s="157" t="n">
        <v>64172.9366</v>
      </c>
      <c r="I2698" s="161">
        <f>SUM(D2698-F2698)</f>
        <v/>
      </c>
      <c r="J2698" s="161">
        <f>SUM(G2698/G2689*100-100)</f>
        <v/>
      </c>
    </row>
    <row customHeight="1" ht="14.4" r="2699" s="106" spans="1:21">
      <c r="B2699" s="153" t="s">
        <v>542</v>
      </c>
      <c r="C2699" s="153" t="n">
        <v>63143</v>
      </c>
      <c r="D2699" s="157" t="n">
        <v>4605.7986</v>
      </c>
      <c r="E2699" s="153" t="n">
        <v>67614</v>
      </c>
      <c r="F2699" s="157" t="n">
        <v>4914.5283</v>
      </c>
      <c r="G2699" s="153" t="n">
        <v>864748</v>
      </c>
      <c r="H2699" s="157" t="n">
        <v>57723.4182</v>
      </c>
      <c r="I2699" s="161">
        <f>SUM(D2699-F2699)</f>
        <v/>
      </c>
      <c r="J2699" s="161">
        <f>SUM(G2699/G2690*100-100)</f>
        <v/>
      </c>
    </row>
    <row customHeight="1" ht="14.4" r="2700" s="106" spans="1:21">
      <c r="B2700" s="153" t="s">
        <v>543</v>
      </c>
      <c r="C2700" s="153" t="n">
        <v>38404</v>
      </c>
      <c r="D2700" s="157" t="n">
        <v>2772.1545</v>
      </c>
      <c r="E2700" s="153" t="n">
        <v>39236</v>
      </c>
      <c r="F2700" s="157" t="n">
        <v>2829.9258</v>
      </c>
      <c r="G2700" s="153" t="n">
        <v>80868</v>
      </c>
      <c r="H2700" s="157" t="n">
        <v>5521.8672</v>
      </c>
      <c r="I2700" s="161">
        <f>SUM(D2700-F2700)</f>
        <v/>
      </c>
      <c r="J2700" s="161">
        <f>SUM(G2700/G2691*100-100)</f>
        <v/>
      </c>
    </row>
    <row customHeight="1" ht="14.4" r="2701" s="106" spans="1:21">
      <c r="C2701" s="105">
        <f>SUM(C2697:C2700)</f>
        <v/>
      </c>
      <c r="D2701" s="105">
        <f>SUM(D2697:D2700)</f>
        <v/>
      </c>
      <c r="E2701" s="105">
        <f>SUM(E2697:E2700)</f>
        <v/>
      </c>
      <c r="F2701" s="105">
        <f>SUM(F2697:F2700)</f>
        <v/>
      </c>
      <c r="G2701" s="105">
        <f>SUM(G2697:G2700)</f>
        <v/>
      </c>
      <c r="H2701" s="105">
        <f>SUM(H2697:H2700)</f>
        <v/>
      </c>
      <c r="I2701" s="161">
        <f>SUM(D2701-F2701)</f>
        <v/>
      </c>
      <c r="J2701" s="161">
        <f>SUM(G2701/G2692*100-100)</f>
        <v/>
      </c>
    </row>
    <row customHeight="1" ht="14.4" r="2703" s="106" spans="1:21">
      <c r="B2703" s="151" t="s">
        <v>850</v>
      </c>
    </row>
    <row customHeight="1" ht="14.4" r="2704" s="106" spans="1:21">
      <c r="B2704" s="153" t="n"/>
      <c r="C2704" s="154" t="s">
        <v>529</v>
      </c>
      <c r="E2704" s="154" t="s">
        <v>530</v>
      </c>
      <c r="G2704" s="154" t="s">
        <v>531</v>
      </c>
      <c r="I2704" s="161" t="n"/>
      <c r="J2704" s="162" t="n"/>
    </row>
    <row customHeight="1" ht="28.8" r="2705" s="106" spans="1:21">
      <c r="B2705" s="153" t="n"/>
      <c r="C2705" s="155" t="s">
        <v>533</v>
      </c>
      <c r="D2705" s="155" t="s">
        <v>534</v>
      </c>
      <c r="E2705" s="155" t="s">
        <v>533</v>
      </c>
      <c r="F2705" s="155" t="s">
        <v>534</v>
      </c>
      <c r="G2705" s="155" t="s">
        <v>533</v>
      </c>
      <c r="H2705" s="155" t="s">
        <v>534</v>
      </c>
      <c r="I2705" s="163" t="s">
        <v>535</v>
      </c>
      <c r="J2705" s="163" t="s">
        <v>536</v>
      </c>
    </row>
    <row customHeight="1" ht="14.4" r="2706" s="106" spans="1:21">
      <c r="B2706" s="153" t="s">
        <v>540</v>
      </c>
      <c r="C2706" s="153" t="n">
        <v>25543</v>
      </c>
      <c r="D2706" s="157" t="n">
        <v>1753.6237</v>
      </c>
      <c r="E2706" s="153" t="n">
        <v>61885</v>
      </c>
      <c r="F2706" s="157" t="n">
        <v>4083.5042</v>
      </c>
      <c r="G2706" s="153" t="n">
        <v>233325</v>
      </c>
      <c r="H2706" s="157" t="n">
        <v>15460.9073</v>
      </c>
      <c r="I2706" s="161">
        <f>SUM(D2706-F2706)</f>
        <v/>
      </c>
      <c r="J2706" s="161">
        <f>SUM(G2706/G2697*100-100)</f>
        <v/>
      </c>
    </row>
    <row customHeight="1" ht="14.4" r="2707" s="106" spans="1:21">
      <c r="B2707" s="153" t="s">
        <v>541</v>
      </c>
      <c r="C2707" s="153" t="n">
        <v>685589</v>
      </c>
      <c r="D2707" s="157" t="n">
        <v>47409.4224</v>
      </c>
      <c r="E2707" s="153" t="n">
        <v>664961</v>
      </c>
      <c r="F2707" s="157" t="n">
        <v>46271.107</v>
      </c>
      <c r="G2707" s="153" t="n">
        <v>1010959</v>
      </c>
      <c r="H2707" s="157" t="n">
        <v>66278.19620000001</v>
      </c>
      <c r="I2707" s="161">
        <f>SUM(D2707-F2707)</f>
        <v/>
      </c>
      <c r="J2707" s="161">
        <f>SUM(G2707/G2698*100-100)</f>
        <v/>
      </c>
    </row>
    <row customHeight="1" ht="14.4" r="2708" s="106" spans="1:21">
      <c r="B2708" s="153" t="s">
        <v>542</v>
      </c>
      <c r="C2708" s="153" t="n">
        <v>115400</v>
      </c>
      <c r="D2708" s="157" t="n">
        <v>8075.4522</v>
      </c>
      <c r="E2708" s="153" t="n">
        <v>117619</v>
      </c>
      <c r="F2708" s="157" t="n">
        <v>8127.8339</v>
      </c>
      <c r="G2708" s="153" t="n">
        <v>872245</v>
      </c>
      <c r="H2708" s="157" t="n">
        <v>56844.5534</v>
      </c>
      <c r="I2708" s="161">
        <f>SUM(D2708-F2708)</f>
        <v/>
      </c>
      <c r="J2708" s="161">
        <f>SUM(G2708/G2699*100-100)</f>
        <v/>
      </c>
    </row>
    <row customHeight="1" ht="14.4" r="2709" s="106" spans="1:21">
      <c r="B2709" s="153" t="s">
        <v>543</v>
      </c>
      <c r="C2709" s="153" t="n">
        <v>93992</v>
      </c>
      <c r="D2709" s="157" t="n">
        <v>6520.1652</v>
      </c>
      <c r="E2709" s="153" t="n">
        <v>95962</v>
      </c>
      <c r="F2709" s="157" t="n">
        <v>6680.1537</v>
      </c>
      <c r="G2709" s="153" t="n">
        <v>92340</v>
      </c>
      <c r="H2709" s="157" t="n">
        <v>6125.731</v>
      </c>
      <c r="I2709" s="161">
        <f>SUM(D2709-F2709)</f>
        <v/>
      </c>
      <c r="J2709" s="161">
        <f>SUM(G2709/G2700*100-100)</f>
        <v/>
      </c>
    </row>
    <row customHeight="1" ht="14.4" r="2710" s="106" spans="1:21">
      <c r="C2710" s="105">
        <f>SUM(C2706:C2709)</f>
        <v/>
      </c>
      <c r="D2710" s="105">
        <f>SUM(D2706:D2709)</f>
        <v/>
      </c>
      <c r="E2710" s="105">
        <f>SUM(E2706:E2709)</f>
        <v/>
      </c>
      <c r="F2710" s="105">
        <f>SUM(F2706:F2709)</f>
        <v/>
      </c>
      <c r="G2710" s="105">
        <f>SUM(G2706:G2709)</f>
        <v/>
      </c>
      <c r="H2710" s="105">
        <f>SUM(H2706:H2709)</f>
        <v/>
      </c>
      <c r="I2710" s="161">
        <f>SUM(D2710-F2710)</f>
        <v/>
      </c>
      <c r="J2710" s="161">
        <f>SUM(G2710/G2701*100-100)</f>
        <v/>
      </c>
    </row>
    <row customHeight="1" ht="14.4" r="2712" s="106" spans="1:21">
      <c r="B2712" s="151" t="s">
        <v>851</v>
      </c>
    </row>
    <row customHeight="1" ht="14.4" r="2713" s="106" spans="1:21">
      <c r="B2713" s="153" t="n"/>
      <c r="C2713" s="154" t="s">
        <v>529</v>
      </c>
      <c r="E2713" s="154" t="s">
        <v>530</v>
      </c>
      <c r="G2713" s="154" t="s">
        <v>531</v>
      </c>
      <c r="I2713" s="161" t="n"/>
      <c r="J2713" s="162" t="n"/>
    </row>
    <row customHeight="1" ht="28.8" r="2714" s="106" spans="1:21">
      <c r="B2714" s="153" t="n"/>
      <c r="C2714" s="155" t="s">
        <v>533</v>
      </c>
      <c r="D2714" s="155" t="s">
        <v>534</v>
      </c>
      <c r="E2714" s="155" t="s">
        <v>533</v>
      </c>
      <c r="F2714" s="155" t="s">
        <v>534</v>
      </c>
      <c r="G2714" s="155" t="s">
        <v>533</v>
      </c>
      <c r="H2714" s="155" t="s">
        <v>534</v>
      </c>
      <c r="I2714" s="163" t="s">
        <v>535</v>
      </c>
      <c r="J2714" s="163" t="s">
        <v>536</v>
      </c>
    </row>
    <row customHeight="1" ht="14.4" r="2715" s="106" spans="1:21">
      <c r="B2715" s="153" t="s">
        <v>540</v>
      </c>
      <c r="C2715" s="153" t="n">
        <v>16985</v>
      </c>
      <c r="D2715" s="157" t="n">
        <v>1136.8598</v>
      </c>
      <c r="E2715" s="153" t="n">
        <v>15882</v>
      </c>
      <c r="F2715" s="157" t="n">
        <v>1072.7305</v>
      </c>
      <c r="G2715" s="153" t="n">
        <v>234170</v>
      </c>
      <c r="H2715" s="157" t="n">
        <v>15557.0711</v>
      </c>
      <c r="I2715" s="161">
        <f>SUM(D2715-F2715)</f>
        <v/>
      </c>
      <c r="J2715" s="161">
        <f>SUM(G2715/G2706*100-100)</f>
        <v/>
      </c>
    </row>
    <row customHeight="1" ht="14.4" r="2716" s="106" spans="1:21">
      <c r="B2716" s="153" t="s">
        <v>541</v>
      </c>
      <c r="C2716" s="153" t="n">
        <v>444401</v>
      </c>
      <c r="D2716" s="157" t="n">
        <v>30367.3741</v>
      </c>
      <c r="E2716" s="153" t="n">
        <v>438116</v>
      </c>
      <c r="F2716" s="157" t="n">
        <v>29963.5179</v>
      </c>
      <c r="G2716" s="153" t="n">
        <v>1073362</v>
      </c>
      <c r="H2716" s="157" t="n">
        <v>70644.268</v>
      </c>
      <c r="I2716" s="161">
        <f>SUM(D2716-F2716)</f>
        <v/>
      </c>
      <c r="J2716" s="161">
        <f>SUM(G2716/G2707*100-100)</f>
        <v/>
      </c>
    </row>
    <row customHeight="1" ht="14.4" r="2717" s="106" spans="1:21">
      <c r="B2717" s="153" t="s">
        <v>542</v>
      </c>
      <c r="C2717" s="153" t="n">
        <v>103484</v>
      </c>
      <c r="D2717" s="157" t="n">
        <v>7146.819</v>
      </c>
      <c r="E2717" s="153" t="n">
        <v>97120</v>
      </c>
      <c r="F2717" s="157" t="n">
        <v>6614.3039</v>
      </c>
      <c r="G2717" s="153" t="n">
        <v>877035</v>
      </c>
      <c r="H2717" s="157" t="n">
        <v>57508.5962</v>
      </c>
      <c r="I2717" s="161">
        <f>SUM(D2717-F2717)</f>
        <v/>
      </c>
      <c r="J2717" s="161">
        <f>SUM(G2717/G2708*100-100)</f>
        <v/>
      </c>
    </row>
    <row customHeight="1" ht="14.4" r="2718" s="106" spans="1:21">
      <c r="B2718" s="153" t="s">
        <v>543</v>
      </c>
      <c r="C2718" s="153" t="n">
        <v>99170</v>
      </c>
      <c r="D2718" s="157" t="n">
        <v>6269.1905</v>
      </c>
      <c r="E2718" s="153" t="n">
        <v>102134</v>
      </c>
      <c r="F2718" s="157" t="n">
        <v>6428.7088</v>
      </c>
      <c r="G2718" s="153" t="n">
        <v>100294</v>
      </c>
      <c r="H2718" s="157" t="n">
        <v>6632.6152</v>
      </c>
      <c r="I2718" s="161">
        <f>SUM(D2718-F2718)</f>
        <v/>
      </c>
      <c r="J2718" s="161">
        <f>SUM(G2718/G2709*100-100)</f>
        <v/>
      </c>
    </row>
    <row customHeight="1" ht="14.4" r="2719" s="106" spans="1:21">
      <c r="C2719" s="105">
        <f>SUM(C2715:C2718)</f>
        <v/>
      </c>
      <c r="D2719" s="105">
        <f>SUM(D2715:D2718)</f>
        <v/>
      </c>
      <c r="E2719" s="105">
        <f>SUM(E2715:E2718)</f>
        <v/>
      </c>
      <c r="F2719" s="105">
        <f>SUM(F2715:F2718)</f>
        <v/>
      </c>
      <c r="G2719" s="105">
        <f>SUM(G2715:G2718)</f>
        <v/>
      </c>
      <c r="H2719" s="105">
        <f>SUM(H2715:H2718)</f>
        <v/>
      </c>
      <c r="I2719" s="161">
        <f>SUM(D2719-F2719)</f>
        <v/>
      </c>
      <c r="J2719" s="161">
        <f>SUM(G2719/G2710*100-100)</f>
        <v/>
      </c>
    </row>
    <row customHeight="1" ht="14.4" r="2721" s="106" spans="1:21">
      <c r="B2721" s="151" t="s">
        <v>852</v>
      </c>
    </row>
    <row customHeight="1" ht="14.4" r="2722" s="106" spans="1:21">
      <c r="B2722" s="153" t="n"/>
      <c r="C2722" s="154" t="s">
        <v>529</v>
      </c>
      <c r="E2722" s="154" t="s">
        <v>530</v>
      </c>
      <c r="G2722" s="154" t="s">
        <v>531</v>
      </c>
      <c r="I2722" s="161" t="n"/>
      <c r="J2722" s="162" t="n"/>
    </row>
    <row customHeight="1" ht="28.8" r="2723" s="106" spans="1:21">
      <c r="B2723" s="153" t="n"/>
      <c r="C2723" s="155" t="s">
        <v>533</v>
      </c>
      <c r="D2723" s="155" t="s">
        <v>534</v>
      </c>
      <c r="E2723" s="155" t="s">
        <v>533</v>
      </c>
      <c r="F2723" s="155" t="s">
        <v>534</v>
      </c>
      <c r="G2723" s="155" t="s">
        <v>533</v>
      </c>
      <c r="H2723" s="155" t="s">
        <v>534</v>
      </c>
      <c r="I2723" s="163" t="s">
        <v>535</v>
      </c>
      <c r="J2723" s="163" t="s">
        <v>536</v>
      </c>
    </row>
    <row customHeight="1" ht="14.4" r="2724" s="106" spans="1:21">
      <c r="B2724" s="153" t="s">
        <v>540</v>
      </c>
      <c r="C2724" s="153" t="n">
        <v>28573</v>
      </c>
      <c r="D2724" s="157" t="n">
        <v>1939.6045</v>
      </c>
      <c r="E2724" s="153" t="n">
        <v>44614</v>
      </c>
      <c r="F2724" s="157" t="n">
        <v>2972.0573</v>
      </c>
      <c r="G2724" s="153" t="n">
        <v>214565</v>
      </c>
      <c r="H2724" s="157" t="n">
        <v>14166.561</v>
      </c>
      <c r="I2724" s="161">
        <f>SUM(D2724-F2724)</f>
        <v/>
      </c>
      <c r="J2724" s="161">
        <f>SUM(G2724/G2715*100-100)</f>
        <v/>
      </c>
    </row>
    <row customHeight="1" ht="14.4" r="2725" s="106" spans="1:21">
      <c r="B2725" s="153" t="s">
        <v>541</v>
      </c>
      <c r="C2725" s="153" t="n">
        <v>571600</v>
      </c>
      <c r="D2725" s="157" t="n">
        <v>39955.8587</v>
      </c>
      <c r="E2725" s="153" t="n">
        <v>575854</v>
      </c>
      <c r="F2725" s="157" t="n">
        <v>40162.3749</v>
      </c>
      <c r="G2725" s="153" t="n">
        <v>1093568</v>
      </c>
      <c r="H2725" s="157" t="n">
        <v>71560.1511</v>
      </c>
      <c r="I2725" s="161">
        <f>SUM(D2725-F2725)</f>
        <v/>
      </c>
      <c r="J2725" s="161">
        <f>SUM(G2725/G2716*100-100)</f>
        <v/>
      </c>
    </row>
    <row customHeight="1" ht="14.4" r="2726" s="106" spans="1:21">
      <c r="B2726" s="153" t="s">
        <v>542</v>
      </c>
      <c r="C2726" s="153" t="n">
        <v>114717</v>
      </c>
      <c r="D2726" s="157" t="n">
        <v>8029.4884</v>
      </c>
      <c r="E2726" s="153" t="n">
        <v>98991</v>
      </c>
      <c r="F2726" s="157" t="n">
        <v>6928.3437</v>
      </c>
      <c r="G2726" s="153" t="n">
        <v>877381</v>
      </c>
      <c r="H2726" s="157" t="n">
        <v>56905.3509</v>
      </c>
      <c r="I2726" s="161">
        <f>SUM(D2726-F2726)</f>
        <v/>
      </c>
      <c r="J2726" s="161">
        <f>SUM(G2726/G2717*100-100)</f>
        <v/>
      </c>
    </row>
    <row customHeight="1" ht="14.4" r="2727" s="106" spans="1:21">
      <c r="B2727" s="153" t="s">
        <v>543</v>
      </c>
      <c r="C2727" s="153" t="n">
        <v>76199</v>
      </c>
      <c r="D2727" s="157" t="n">
        <v>5366.262</v>
      </c>
      <c r="E2727" s="153" t="n">
        <v>78319</v>
      </c>
      <c r="F2727" s="157" t="n">
        <v>5519.0155</v>
      </c>
      <c r="G2727" s="153" t="n">
        <v>105308</v>
      </c>
      <c r="H2727" s="157" t="n">
        <v>6923.3777</v>
      </c>
      <c r="I2727" s="161">
        <f>SUM(D2727-F2727)</f>
        <v/>
      </c>
      <c r="J2727" s="161">
        <f>SUM(G2727/G2718*100-100)</f>
        <v/>
      </c>
    </row>
    <row customHeight="1" ht="14.4" r="2728" s="106" spans="1:21">
      <c r="C2728" s="105">
        <f>SUM(C2724:C2727)</f>
        <v/>
      </c>
      <c r="D2728" s="105">
        <f>SUM(D2724:D2727)</f>
        <v/>
      </c>
      <c r="E2728" s="105">
        <f>SUM(E2724:E2727)</f>
        <v/>
      </c>
      <c r="F2728" s="105">
        <f>SUM(F2724:F2727)</f>
        <v/>
      </c>
      <c r="G2728" s="105">
        <f>SUM(G2724:G2727)</f>
        <v/>
      </c>
      <c r="H2728" s="105">
        <f>SUM(H2724:H2727)</f>
        <v/>
      </c>
      <c r="I2728" s="161">
        <f>SUM(D2728-F2728)</f>
        <v/>
      </c>
      <c r="J2728" s="161">
        <f>SUM(G2728/G2719*100-100)</f>
        <v/>
      </c>
    </row>
    <row customHeight="1" ht="14.4" r="2730" s="106" spans="1:21">
      <c r="B2730" s="105" t="s">
        <v>853</v>
      </c>
    </row>
    <row customHeight="1" ht="14.4" r="2731" s="106" spans="1:21">
      <c r="C2731" s="105" t="s">
        <v>529</v>
      </c>
      <c r="E2731" s="105" t="s">
        <v>530</v>
      </c>
      <c r="G2731" s="105" t="s">
        <v>531</v>
      </c>
      <c r="I2731" s="161" t="n"/>
      <c r="J2731" s="162" t="n"/>
    </row>
    <row customHeight="1" ht="14.4" r="2732" s="106" spans="1:21">
      <c r="C2732" s="105" t="s">
        <v>533</v>
      </c>
      <c r="D2732" s="105" t="s">
        <v>534</v>
      </c>
      <c r="E2732" s="105" t="s">
        <v>533</v>
      </c>
      <c r="F2732" s="105" t="s">
        <v>534</v>
      </c>
      <c r="G2732" s="105" t="s">
        <v>533</v>
      </c>
      <c r="H2732" s="105" t="s">
        <v>534</v>
      </c>
      <c r="I2732" s="163" t="s">
        <v>535</v>
      </c>
      <c r="J2732" s="163" t="s">
        <v>536</v>
      </c>
    </row>
    <row customHeight="1" ht="14.4" r="2733" s="106" spans="1:21">
      <c r="B2733" s="105" t="s">
        <v>540</v>
      </c>
      <c r="C2733" s="105" t="n">
        <v>33350</v>
      </c>
      <c r="D2733" s="105" t="n">
        <v>2237.11</v>
      </c>
      <c r="E2733" s="105" t="n">
        <v>42280</v>
      </c>
      <c r="F2733" s="105" t="n">
        <v>2966.91</v>
      </c>
      <c r="G2733" s="105" t="n">
        <v>221591</v>
      </c>
      <c r="H2733" s="105" t="n">
        <v>14854.53</v>
      </c>
      <c r="I2733" s="161">
        <f>SUM(D2733-F2733)</f>
        <v/>
      </c>
      <c r="J2733" s="161">
        <f>SUM(G2733/G2724*100-100)</f>
        <v/>
      </c>
    </row>
    <row customHeight="1" ht="14.4" r="2734" s="106" spans="1:21">
      <c r="B2734" s="105" t="s">
        <v>541</v>
      </c>
      <c r="C2734" s="105" t="n">
        <v>648728</v>
      </c>
      <c r="D2734" s="105" t="n">
        <v>45216.86</v>
      </c>
      <c r="E2734" s="105" t="n">
        <v>606157</v>
      </c>
      <c r="F2734" s="105" t="n">
        <v>42159.37</v>
      </c>
      <c r="G2734" s="105" t="n">
        <v>1101643</v>
      </c>
      <c r="H2734" s="105" t="n">
        <v>73613.28999999999</v>
      </c>
      <c r="I2734" s="161">
        <f>SUM(D2734-F2734)</f>
        <v/>
      </c>
      <c r="J2734" s="161">
        <f>SUM(G2734/G2725*100-100)</f>
        <v/>
      </c>
    </row>
    <row customHeight="1" ht="14.4" r="2735" s="106" spans="1:21">
      <c r="B2735" s="105" t="s">
        <v>542</v>
      </c>
      <c r="C2735" s="105" t="n">
        <v>110088</v>
      </c>
      <c r="D2735" s="105" t="n">
        <v>7668.41</v>
      </c>
      <c r="E2735" s="105" t="n">
        <v>92439</v>
      </c>
      <c r="F2735" s="105" t="n">
        <v>6445.04</v>
      </c>
      <c r="G2735" s="105" t="n">
        <v>882800</v>
      </c>
      <c r="H2735" s="105" t="n">
        <v>58457.74</v>
      </c>
      <c r="I2735" s="161">
        <f>SUM(D2735-F2735)</f>
        <v/>
      </c>
      <c r="J2735" s="161">
        <f>SUM(G2735/G2726*100-100)</f>
        <v/>
      </c>
    </row>
    <row customHeight="1" ht="14.4" r="2736" s="106" spans="1:21">
      <c r="B2736" s="105" t="s">
        <v>543</v>
      </c>
      <c r="C2736" s="105" t="n">
        <v>70744</v>
      </c>
      <c r="D2736" s="105" t="n">
        <v>5049.19</v>
      </c>
      <c r="E2736" s="105" t="n">
        <v>69694</v>
      </c>
      <c r="F2736" s="105" t="n">
        <v>5001.7</v>
      </c>
      <c r="G2736" s="105" t="n">
        <v>111232</v>
      </c>
      <c r="H2736" s="105" t="n">
        <v>7491.7</v>
      </c>
      <c r="I2736" s="161">
        <f>SUM(D2736-F2736)</f>
        <v/>
      </c>
      <c r="J2736" s="161">
        <f>SUM(G2736/G2727*100-100)</f>
        <v/>
      </c>
    </row>
    <row customHeight="1" ht="14.4" r="2737" s="106" spans="1:21">
      <c r="C2737" s="105">
        <f>SUM(C2733:C2736)</f>
        <v/>
      </c>
      <c r="D2737" s="105">
        <f>SUM(D2733:D2736)</f>
        <v/>
      </c>
      <c r="E2737" s="105">
        <f>SUM(E2733:E2736)</f>
        <v/>
      </c>
      <c r="F2737" s="105">
        <f>SUM(F2733:F2736)</f>
        <v/>
      </c>
      <c r="G2737" s="105">
        <f>SUM(G2733:G2736)</f>
        <v/>
      </c>
      <c r="H2737" s="105">
        <f>SUM(H2733:H2736)</f>
        <v/>
      </c>
      <c r="I2737" s="161">
        <f>SUM(D2737-F2737)</f>
        <v/>
      </c>
      <c r="J2737" s="161">
        <f>SUM(G2737/G2728*100-100)</f>
        <v/>
      </c>
    </row>
    <row customHeight="1" ht="14.4" r="2739" s="106" spans="1:21">
      <c r="B2739" s="151" t="s">
        <v>854</v>
      </c>
    </row>
    <row customHeight="1" ht="14.4" r="2740" s="106" spans="1:21">
      <c r="B2740" s="153" t="n"/>
      <c r="C2740" s="154" t="s">
        <v>529</v>
      </c>
      <c r="E2740" s="154" t="s">
        <v>530</v>
      </c>
      <c r="G2740" s="154" t="s">
        <v>531</v>
      </c>
      <c r="I2740" s="161" t="n"/>
      <c r="J2740" s="162" t="n"/>
    </row>
    <row customHeight="1" ht="28.8" r="2741" s="106" spans="1:21">
      <c r="B2741" s="153" t="n"/>
      <c r="C2741" s="155" t="s">
        <v>533</v>
      </c>
      <c r="D2741" s="155" t="s">
        <v>534</v>
      </c>
      <c r="E2741" s="155" t="s">
        <v>533</v>
      </c>
      <c r="F2741" s="155" t="s">
        <v>534</v>
      </c>
      <c r="G2741" s="155" t="s">
        <v>533</v>
      </c>
      <c r="H2741" s="155" t="s">
        <v>534</v>
      </c>
      <c r="I2741" s="163" t="s">
        <v>535</v>
      </c>
      <c r="J2741" s="163" t="s">
        <v>536</v>
      </c>
    </row>
    <row customHeight="1" ht="14.4" r="2742" s="106" spans="1:21">
      <c r="B2742" s="153" t="s">
        <v>540</v>
      </c>
      <c r="C2742" s="153" t="n">
        <v>13843</v>
      </c>
      <c r="D2742" s="157" t="n">
        <v>960.6786</v>
      </c>
      <c r="E2742" s="153" t="n">
        <v>15599</v>
      </c>
      <c r="F2742" s="157" t="n">
        <v>1072.3263</v>
      </c>
      <c r="G2742" s="153" t="n">
        <v>222097</v>
      </c>
      <c r="H2742" s="157" t="n">
        <v>14878.5142</v>
      </c>
      <c r="I2742" s="161">
        <f>SUM(D2742-F2742)</f>
        <v/>
      </c>
      <c r="J2742" s="161">
        <f>SUM(G2742/G2733*100-100)</f>
        <v/>
      </c>
    </row>
    <row customHeight="1" ht="14.4" r="2743" s="106" spans="1:21">
      <c r="B2743" s="153" t="s">
        <v>541</v>
      </c>
      <c r="C2743" s="153" t="n">
        <v>528940</v>
      </c>
      <c r="D2743" s="157" t="n">
        <v>37598.2575</v>
      </c>
      <c r="E2743" s="153" t="n">
        <v>526757</v>
      </c>
      <c r="F2743" s="157" t="n">
        <v>37465.5465</v>
      </c>
      <c r="G2743" s="153" t="n">
        <v>1129206</v>
      </c>
      <c r="H2743" s="157" t="n">
        <v>75279.1409</v>
      </c>
      <c r="I2743" s="161">
        <f>SUM(D2743-F2743)</f>
        <v/>
      </c>
      <c r="J2743" s="161">
        <f>SUM(G2743/G2734*100-100)</f>
        <v/>
      </c>
    </row>
    <row customHeight="1" ht="14.4" r="2744" s="106" spans="1:21">
      <c r="B2744" s="153" t="s">
        <v>542</v>
      </c>
      <c r="C2744" s="153" t="n">
        <v>104585</v>
      </c>
      <c r="D2744" s="157" t="n">
        <v>7218.1025</v>
      </c>
      <c r="E2744" s="153" t="n">
        <v>100387</v>
      </c>
      <c r="F2744" s="157" t="n">
        <v>7106.9363</v>
      </c>
      <c r="G2744" s="153" t="n">
        <v>883200</v>
      </c>
      <c r="H2744" s="157" t="n">
        <v>58606.5685</v>
      </c>
      <c r="I2744" s="161">
        <f>SUM(D2744-F2744)</f>
        <v/>
      </c>
      <c r="J2744" s="161">
        <f>SUM(G2744/G2735*100-100)</f>
        <v/>
      </c>
    </row>
    <row customHeight="1" ht="14.4" r="2745" s="106" spans="1:21">
      <c r="B2745" s="153" t="s">
        <v>543</v>
      </c>
      <c r="C2745" s="153" t="n">
        <v>64213</v>
      </c>
      <c r="D2745" s="157" t="n">
        <v>4611.4524</v>
      </c>
      <c r="E2745" s="153" t="n">
        <v>62471</v>
      </c>
      <c r="F2745" s="157" t="n">
        <v>4505.2685</v>
      </c>
      <c r="G2745" s="153" t="n">
        <v>114484</v>
      </c>
      <c r="H2745" s="157" t="n">
        <v>7703.3095</v>
      </c>
      <c r="I2745" s="161">
        <f>SUM(D2745-F2745)</f>
        <v/>
      </c>
      <c r="J2745" s="161">
        <f>SUM(G2745/G2736*100-100)</f>
        <v/>
      </c>
    </row>
    <row customHeight="1" ht="14.4" r="2746" s="106" spans="1:21">
      <c r="C2746" s="105">
        <f>SUM(C2742:C2745)</f>
        <v/>
      </c>
      <c r="D2746" s="105">
        <f>SUM(D2742:D2745)</f>
        <v/>
      </c>
      <c r="E2746" s="105">
        <f>SUM(E2742:E2745)</f>
        <v/>
      </c>
      <c r="F2746" s="105">
        <f>SUM(F2742:F2745)</f>
        <v/>
      </c>
      <c r="G2746" s="105">
        <f>SUM(G2742:G2745)</f>
        <v/>
      </c>
      <c r="H2746" s="105">
        <f>SUM(H2742:H2745)</f>
        <v/>
      </c>
      <c r="I2746" s="161">
        <f>SUM(D2746-F2746)</f>
        <v/>
      </c>
      <c r="J2746" s="161">
        <f>SUM(G2746/G2737*100-100)</f>
        <v/>
      </c>
    </row>
    <row customHeight="1" ht="14.4" r="2748" s="106" spans="1:21">
      <c r="B2748" s="151" t="s">
        <v>855</v>
      </c>
    </row>
    <row customHeight="1" ht="14.4" r="2749" s="106" spans="1:21">
      <c r="B2749" s="153" t="n"/>
      <c r="C2749" s="154" t="s">
        <v>529</v>
      </c>
      <c r="E2749" s="154" t="s">
        <v>530</v>
      </c>
      <c r="G2749" s="154" t="s">
        <v>531</v>
      </c>
      <c r="I2749" s="161" t="n"/>
      <c r="J2749" s="162" t="n"/>
    </row>
    <row customHeight="1" ht="28.8" r="2750" s="106" spans="1:21">
      <c r="B2750" s="153" t="n"/>
      <c r="C2750" s="155" t="s">
        <v>533</v>
      </c>
      <c r="D2750" s="155" t="s">
        <v>534</v>
      </c>
      <c r="E2750" s="155" t="s">
        <v>533</v>
      </c>
      <c r="F2750" s="155" t="s">
        <v>534</v>
      </c>
      <c r="G2750" s="155" t="s">
        <v>533</v>
      </c>
      <c r="H2750" s="155" t="s">
        <v>534</v>
      </c>
      <c r="I2750" s="163" t="s">
        <v>535</v>
      </c>
      <c r="J2750" s="163" t="s">
        <v>536</v>
      </c>
    </row>
    <row customHeight="1" ht="14.4" r="2751" s="106" spans="1:21">
      <c r="B2751" s="153" t="s">
        <v>540</v>
      </c>
      <c r="C2751" s="153" t="n">
        <v>30478</v>
      </c>
      <c r="D2751" s="157" t="n">
        <v>2109.3713</v>
      </c>
      <c r="E2751" s="153" t="n">
        <v>35874</v>
      </c>
      <c r="F2751" s="157" t="n">
        <v>2505.3687</v>
      </c>
      <c r="G2751" s="153" t="n">
        <v>258205</v>
      </c>
      <c r="H2751" s="157" t="n">
        <v>17415.8618</v>
      </c>
      <c r="I2751" s="161">
        <f>SUM(D2751-F2751)</f>
        <v/>
      </c>
      <c r="J2751" s="161">
        <f>SUM(G2751/G2742*100-100)</f>
        <v/>
      </c>
    </row>
    <row customHeight="1" ht="14.4" r="2752" s="106" spans="1:21">
      <c r="B2752" s="153" t="s">
        <v>541</v>
      </c>
      <c r="C2752" s="153" t="n">
        <v>661017</v>
      </c>
      <c r="D2752" s="157" t="n">
        <v>47567.4428</v>
      </c>
      <c r="E2752" s="153" t="n">
        <v>641527</v>
      </c>
      <c r="F2752" s="157" t="n">
        <v>45989.8614</v>
      </c>
      <c r="G2752" s="153" t="n">
        <v>1124887</v>
      </c>
      <c r="H2752" s="157" t="n">
        <v>75175.4385</v>
      </c>
      <c r="I2752" s="161">
        <f>SUM(D2752-F2752)</f>
        <v/>
      </c>
      <c r="J2752" s="161">
        <f>SUM(G2752/G2743*100-100)</f>
        <v/>
      </c>
    </row>
    <row customHeight="1" ht="14.4" r="2753" s="106" spans="1:21">
      <c r="B2753" s="153" t="s">
        <v>542</v>
      </c>
      <c r="C2753" s="153" t="n">
        <v>113913</v>
      </c>
      <c r="D2753" s="157" t="n">
        <v>8236.9354</v>
      </c>
      <c r="E2753" s="153" t="n">
        <v>105937</v>
      </c>
      <c r="F2753" s="157" t="n">
        <v>7648.006</v>
      </c>
      <c r="G2753" s="153" t="n">
        <v>892782</v>
      </c>
      <c r="H2753" s="157" t="n">
        <v>59731.5206</v>
      </c>
      <c r="I2753" s="161">
        <f>SUM(D2753-F2753)</f>
        <v/>
      </c>
      <c r="J2753" s="161">
        <f>SUM(G2753/G2744*100-100)</f>
        <v/>
      </c>
    </row>
    <row customHeight="1" ht="14.4" r="2754" s="106" spans="1:21">
      <c r="B2754" s="153" t="s">
        <v>543</v>
      </c>
      <c r="C2754" s="153" t="n">
        <v>83520</v>
      </c>
      <c r="D2754" s="157" t="n">
        <v>6332.5605</v>
      </c>
      <c r="E2754" s="153" t="n">
        <v>84874</v>
      </c>
      <c r="F2754" s="157" t="n">
        <v>6424.1181</v>
      </c>
      <c r="G2754" s="153" t="n">
        <v>121034</v>
      </c>
      <c r="H2754" s="157" t="n">
        <v>8286.402700000001</v>
      </c>
      <c r="I2754" s="161">
        <f>SUM(D2754-F2754)</f>
        <v/>
      </c>
      <c r="J2754" s="161">
        <f>SUM(G2754/G2745*100-100)</f>
        <v/>
      </c>
    </row>
    <row customHeight="1" ht="14.4" r="2755" s="106" spans="1:21">
      <c r="C2755" s="105">
        <f>SUM(C2751:C2754)</f>
        <v/>
      </c>
      <c r="D2755" s="105">
        <f>SUM(D2751:D2754)</f>
        <v/>
      </c>
      <c r="E2755" s="105">
        <f>SUM(E2751:E2754)</f>
        <v/>
      </c>
      <c r="F2755" s="105">
        <f>SUM(F2751:F2754)</f>
        <v/>
      </c>
      <c r="G2755" s="105">
        <f>SUM(G2751:G2754)</f>
        <v/>
      </c>
      <c r="H2755" s="105">
        <f>SUM(H2751:H2754)</f>
        <v/>
      </c>
      <c r="I2755" s="161">
        <f>SUM(D2755-F2755)</f>
        <v/>
      </c>
      <c r="J2755" s="161">
        <f>SUM(G2755/G2746*100-100)</f>
        <v/>
      </c>
    </row>
    <row customHeight="1" ht="14.4" r="2757" s="106" spans="1:21">
      <c r="B2757" s="151" t="s">
        <v>856</v>
      </c>
    </row>
    <row customHeight="1" ht="14.4" r="2758" s="106" spans="1:21">
      <c r="B2758" s="153" t="n"/>
      <c r="C2758" s="154" t="s">
        <v>529</v>
      </c>
      <c r="E2758" s="154" t="s">
        <v>530</v>
      </c>
      <c r="G2758" s="154" t="s">
        <v>531</v>
      </c>
      <c r="I2758" s="161" t="n"/>
      <c r="J2758" s="162" t="n"/>
    </row>
    <row customHeight="1" ht="28.8" r="2759" s="106" spans="1:21">
      <c r="B2759" s="153" t="n"/>
      <c r="C2759" s="155" t="s">
        <v>533</v>
      </c>
      <c r="D2759" s="155" t="s">
        <v>534</v>
      </c>
      <c r="E2759" s="155" t="s">
        <v>533</v>
      </c>
      <c r="F2759" s="155" t="s">
        <v>534</v>
      </c>
      <c r="G2759" s="155" t="s">
        <v>533</v>
      </c>
      <c r="H2759" s="155" t="s">
        <v>534</v>
      </c>
      <c r="I2759" s="163" t="s">
        <v>535</v>
      </c>
      <c r="J2759" s="163" t="s">
        <v>536</v>
      </c>
    </row>
    <row customHeight="1" ht="14.4" r="2760" s="106" spans="1:21">
      <c r="B2760" s="153" t="s">
        <v>540</v>
      </c>
      <c r="C2760" s="153" t="n">
        <v>16477</v>
      </c>
      <c r="D2760" s="157" t="n">
        <v>1107.3904</v>
      </c>
      <c r="E2760" s="153" t="n">
        <v>15605</v>
      </c>
      <c r="F2760" s="157" t="n">
        <v>1083.439</v>
      </c>
      <c r="G2760" s="153" t="n">
        <v>258569</v>
      </c>
      <c r="H2760" s="157" t="n">
        <v>17413.7808</v>
      </c>
      <c r="I2760" s="161">
        <f>SUM(D2760-F2760)</f>
        <v/>
      </c>
      <c r="J2760" s="161">
        <f>SUM(G2760/G2751*100-100)</f>
        <v/>
      </c>
    </row>
    <row customHeight="1" ht="14.4" r="2761" s="106" spans="1:21">
      <c r="B2761" s="153" t="s">
        <v>541</v>
      </c>
      <c r="C2761" s="153" t="n">
        <v>425867</v>
      </c>
      <c r="D2761" s="157" t="n">
        <v>29690.3645</v>
      </c>
      <c r="E2761" s="153" t="n">
        <v>421363</v>
      </c>
      <c r="F2761" s="157" t="n">
        <v>29353.7159</v>
      </c>
      <c r="G2761" s="153" t="n">
        <v>1139793</v>
      </c>
      <c r="H2761" s="157" t="n">
        <v>76153.5747</v>
      </c>
      <c r="I2761" s="161">
        <f>SUM(D2761-F2761)</f>
        <v/>
      </c>
      <c r="J2761" s="161">
        <f>SUM(G2761/G2752*100-100)</f>
        <v/>
      </c>
    </row>
    <row customHeight="1" ht="14.4" r="2762" s="106" spans="1:21">
      <c r="B2762" s="153" t="s">
        <v>542</v>
      </c>
      <c r="C2762" s="153" t="n">
        <v>112788</v>
      </c>
      <c r="D2762" s="157" t="n">
        <v>7824.2744</v>
      </c>
      <c r="E2762" s="153" t="n">
        <v>116390</v>
      </c>
      <c r="F2762" s="157" t="n">
        <v>8091.8333</v>
      </c>
      <c r="G2762" s="153" t="n">
        <v>894388</v>
      </c>
      <c r="H2762" s="157" t="n">
        <v>59917.173</v>
      </c>
      <c r="I2762" s="161">
        <f>SUM(D2762-F2762)</f>
        <v/>
      </c>
      <c r="J2762" s="161">
        <f>SUM(G2762/G2753*100-100)</f>
        <v/>
      </c>
    </row>
    <row customHeight="1" ht="14.4" r="2763" s="106" spans="1:21">
      <c r="B2763" s="153" t="s">
        <v>543</v>
      </c>
      <c r="C2763" s="153" t="n">
        <v>77508</v>
      </c>
      <c r="D2763" s="157" t="n">
        <v>5472.5957</v>
      </c>
      <c r="E2763" s="153" t="n">
        <v>79636</v>
      </c>
      <c r="F2763" s="157" t="n">
        <v>5611.4547</v>
      </c>
      <c r="G2763" s="153" t="n">
        <v>123372</v>
      </c>
      <c r="H2763" s="157" t="n">
        <v>8433.147300000001</v>
      </c>
      <c r="I2763" s="161">
        <f>SUM(D2763-F2763)</f>
        <v/>
      </c>
      <c r="J2763" s="161">
        <f>SUM(G2763/G2754*100-100)</f>
        <v/>
      </c>
    </row>
    <row customHeight="1" ht="14.4" r="2764" s="106" spans="1:21">
      <c r="C2764" s="105">
        <f>SUM(C2760:C2763)</f>
        <v/>
      </c>
      <c r="D2764" s="105">
        <f>SUM(D2760:D2763)</f>
        <v/>
      </c>
      <c r="E2764" s="105">
        <f>SUM(E2760:E2763)</f>
        <v/>
      </c>
      <c r="F2764" s="105">
        <f>SUM(F2760:F2763)</f>
        <v/>
      </c>
      <c r="G2764" s="105">
        <f>SUM(G2760:G2763)</f>
        <v/>
      </c>
      <c r="H2764" s="105">
        <f>SUM(H2760:H2763)</f>
        <v/>
      </c>
      <c r="I2764" s="161">
        <f>SUM(D2764-F2764)</f>
        <v/>
      </c>
      <c r="J2764" s="161">
        <f>SUM(G2764/G2755*100-100)</f>
        <v/>
      </c>
    </row>
    <row customHeight="1" ht="14.4" r="2766" s="106" spans="1:21">
      <c r="B2766" s="151" t="s">
        <v>857</v>
      </c>
    </row>
    <row customHeight="1" ht="14.4" r="2767" s="106" spans="1:21">
      <c r="B2767" s="153" t="n"/>
      <c r="C2767" s="154" t="s">
        <v>529</v>
      </c>
      <c r="E2767" s="154" t="s">
        <v>530</v>
      </c>
      <c r="G2767" s="154" t="s">
        <v>531</v>
      </c>
      <c r="I2767" s="161" t="n"/>
      <c r="J2767" s="162" t="n"/>
    </row>
    <row customHeight="1" ht="28.8" r="2768" s="106" spans="1:21">
      <c r="B2768" s="153" t="n"/>
      <c r="C2768" s="155" t="s">
        <v>533</v>
      </c>
      <c r="D2768" s="155" t="s">
        <v>534</v>
      </c>
      <c r="E2768" s="155" t="s">
        <v>533</v>
      </c>
      <c r="F2768" s="155" t="s">
        <v>534</v>
      </c>
      <c r="G2768" s="155" t="s">
        <v>533</v>
      </c>
      <c r="H2768" s="155" t="s">
        <v>534</v>
      </c>
      <c r="I2768" s="163" t="s">
        <v>535</v>
      </c>
      <c r="J2768" s="163" t="s">
        <v>536</v>
      </c>
    </row>
    <row customHeight="1" ht="14.4" r="2769" s="106" spans="1:21">
      <c r="B2769" s="153" t="s">
        <v>540</v>
      </c>
      <c r="C2769" s="153" t="n">
        <v>46191</v>
      </c>
      <c r="D2769" s="157" t="n">
        <v>3132.9616</v>
      </c>
      <c r="E2769" s="153" t="n">
        <v>43487</v>
      </c>
      <c r="F2769" s="157" t="n">
        <v>2978.2289</v>
      </c>
      <c r="G2769" s="153" t="n">
        <v>273803</v>
      </c>
      <c r="H2769" s="157" t="n">
        <v>18500.3792</v>
      </c>
      <c r="I2769" s="161">
        <f>SUM(D2769-F2769)</f>
        <v/>
      </c>
      <c r="J2769" s="161">
        <f>SUM(G2769/G2760*100-100)</f>
        <v/>
      </c>
    </row>
    <row customHeight="1" ht="14.4" r="2770" s="106" spans="1:21">
      <c r="B2770" s="153" t="s">
        <v>541</v>
      </c>
      <c r="C2770" s="153" t="n">
        <v>458171</v>
      </c>
      <c r="D2770" s="157" t="n">
        <v>32146.6695</v>
      </c>
      <c r="E2770" s="153" t="n">
        <v>445631</v>
      </c>
      <c r="F2770" s="157" t="n">
        <v>31343.1531</v>
      </c>
      <c r="G2770" s="153" t="n">
        <v>1154365</v>
      </c>
      <c r="H2770" s="157" t="n">
        <v>77242.3735</v>
      </c>
      <c r="I2770" s="161">
        <f>SUM(D2770-F2770)</f>
        <v/>
      </c>
      <c r="J2770" s="161">
        <f>SUM(G2770/G2761*100-100)</f>
        <v/>
      </c>
    </row>
    <row customHeight="1" ht="14.4" r="2771" s="106" spans="1:21">
      <c r="B2771" s="153" t="s">
        <v>542</v>
      </c>
      <c r="C2771" s="153" t="n">
        <v>259907</v>
      </c>
      <c r="D2771" s="157" t="n">
        <v>17558.4656</v>
      </c>
      <c r="E2771" s="153" t="n">
        <v>263630</v>
      </c>
      <c r="F2771" s="157" t="n">
        <v>17893.1756</v>
      </c>
      <c r="G2771" s="153" t="n">
        <v>920537</v>
      </c>
      <c r="H2771" s="157" t="n">
        <v>62005.9747</v>
      </c>
      <c r="I2771" s="161">
        <f>SUM(D2771-F2771)</f>
        <v/>
      </c>
      <c r="J2771" s="161">
        <f>SUM(G2771/G2762*100-100)</f>
        <v/>
      </c>
    </row>
    <row customHeight="1" ht="14.4" r="2772" s="106" spans="1:21">
      <c r="B2772" s="153" t="s">
        <v>543</v>
      </c>
      <c r="C2772" s="153" t="n">
        <v>65562</v>
      </c>
      <c r="D2772" s="157" t="n">
        <v>4812.9733</v>
      </c>
      <c r="E2772" s="153" t="n">
        <v>66509</v>
      </c>
      <c r="F2772" s="157" t="n">
        <v>4857.9561</v>
      </c>
      <c r="G2772" s="153" t="n">
        <v>124127</v>
      </c>
      <c r="H2772" s="157" t="n">
        <v>8509.1566</v>
      </c>
      <c r="I2772" s="161">
        <f>SUM(D2772-F2772)</f>
        <v/>
      </c>
      <c r="J2772" s="161">
        <f>SUM(G2772/G2763*100-100)</f>
        <v/>
      </c>
    </row>
    <row customHeight="1" ht="14.4" r="2773" s="106" spans="1:21">
      <c r="C2773" s="105">
        <f>SUM(C2769:C2772)</f>
        <v/>
      </c>
      <c r="D2773" s="105">
        <f>SUM(D2769:D2772)</f>
        <v/>
      </c>
      <c r="E2773" s="105">
        <f>SUM(E2769:E2772)</f>
        <v/>
      </c>
      <c r="F2773" s="105">
        <f>SUM(F2769:F2772)</f>
        <v/>
      </c>
      <c r="G2773" s="105">
        <f>SUM(G2769:G2772)</f>
        <v/>
      </c>
      <c r="H2773" s="105">
        <f>SUM(H2769:H2772)</f>
        <v/>
      </c>
      <c r="I2773" s="161">
        <f>SUM(D2773-F2773)</f>
        <v/>
      </c>
      <c r="J2773" s="161">
        <f>SUM(G2773/G2764*100-100)</f>
        <v/>
      </c>
    </row>
    <row customHeight="1" ht="14.4" r="2775" s="106" spans="1:21">
      <c r="B2775" s="105" t="s">
        <v>858</v>
      </c>
    </row>
    <row customHeight="1" ht="14.4" r="2776" s="106" spans="1:21">
      <c r="C2776" s="105" t="s">
        <v>529</v>
      </c>
      <c r="E2776" s="105" t="s">
        <v>530</v>
      </c>
      <c r="G2776" s="105" t="s">
        <v>531</v>
      </c>
      <c r="I2776" s="161" t="n"/>
      <c r="J2776" s="162" t="n"/>
    </row>
    <row customHeight="1" ht="14.4" r="2777" s="106" spans="1:21">
      <c r="C2777" s="105" t="s">
        <v>533</v>
      </c>
      <c r="D2777" s="105" t="s">
        <v>534</v>
      </c>
      <c r="E2777" s="105" t="s">
        <v>533</v>
      </c>
      <c r="F2777" s="105" t="s">
        <v>534</v>
      </c>
      <c r="G2777" s="105" t="s">
        <v>533</v>
      </c>
      <c r="H2777" s="105" t="s">
        <v>534</v>
      </c>
      <c r="I2777" s="163" t="s">
        <v>535</v>
      </c>
      <c r="J2777" s="163" t="s">
        <v>536</v>
      </c>
    </row>
    <row customHeight="1" ht="14.4" r="2778" s="106" spans="1:21">
      <c r="B2778" s="105" t="s">
        <v>540</v>
      </c>
      <c r="C2778" s="105" t="n">
        <v>99004</v>
      </c>
      <c r="D2778" s="105" t="n">
        <v>6741.64</v>
      </c>
      <c r="E2778" s="105" t="n">
        <v>110682</v>
      </c>
      <c r="F2778" s="105" t="n">
        <v>7505.19</v>
      </c>
      <c r="G2778" s="105" t="n">
        <v>278263</v>
      </c>
      <c r="H2778" s="105" t="n">
        <v>18874.08</v>
      </c>
      <c r="I2778" s="161">
        <f>SUM(D2778-F2778)</f>
        <v/>
      </c>
      <c r="J2778" s="161">
        <f>SUM(G2778/G2769*100-100)</f>
        <v/>
      </c>
    </row>
    <row customHeight="1" ht="14.4" r="2779" s="106" spans="1:21">
      <c r="B2779" s="105" t="s">
        <v>541</v>
      </c>
      <c r="C2779" s="105" t="n">
        <v>485207</v>
      </c>
      <c r="D2779" s="105" t="n">
        <v>34311.86</v>
      </c>
      <c r="E2779" s="105" t="n">
        <v>497882</v>
      </c>
      <c r="F2779" s="105" t="n">
        <v>35147.7</v>
      </c>
      <c r="G2779" s="105" t="n">
        <v>1152710</v>
      </c>
      <c r="H2779" s="105" t="n">
        <v>77022.92999999999</v>
      </c>
      <c r="I2779" s="161">
        <f>SUM(D2779-F2779)</f>
        <v/>
      </c>
      <c r="J2779" s="161">
        <f>SUM(G2779/G2770*100-100)</f>
        <v/>
      </c>
    </row>
    <row customHeight="1" ht="14.4" r="2780" s="106" spans="1:21">
      <c r="B2780" s="105" t="s">
        <v>542</v>
      </c>
      <c r="C2780" s="105" t="n">
        <v>340208</v>
      </c>
      <c r="D2780" s="105" t="n">
        <v>23061.07</v>
      </c>
      <c r="E2780" s="105" t="n">
        <v>336771</v>
      </c>
      <c r="F2780" s="105" t="n">
        <v>22871.92</v>
      </c>
      <c r="G2780" s="105" t="n">
        <v>956904</v>
      </c>
      <c r="H2780" s="105" t="n">
        <v>64424.2</v>
      </c>
      <c r="I2780" s="161">
        <f>SUM(D2780-F2780)</f>
        <v/>
      </c>
      <c r="J2780" s="161">
        <f>SUM(G2780/G2771*100-100)</f>
        <v/>
      </c>
    </row>
    <row customHeight="1" ht="14.4" r="2781" s="106" spans="1:21">
      <c r="B2781" s="105" t="s">
        <v>543</v>
      </c>
      <c r="C2781" s="105" t="n">
        <v>92256</v>
      </c>
      <c r="D2781" s="105" t="n">
        <v>6661.71</v>
      </c>
      <c r="E2781" s="105" t="n">
        <v>93717</v>
      </c>
      <c r="F2781" s="105" t="n">
        <v>6744.91</v>
      </c>
      <c r="G2781" s="105" t="n">
        <v>127264</v>
      </c>
      <c r="H2781" s="105" t="n">
        <v>8752.15</v>
      </c>
      <c r="I2781" s="161">
        <f>SUM(D2781-F2781)</f>
        <v/>
      </c>
      <c r="J2781" s="161">
        <f>SUM(G2781/G2772*100-100)</f>
        <v/>
      </c>
    </row>
    <row customHeight="1" ht="14.4" r="2782" s="106" spans="1:21">
      <c r="C2782" s="105">
        <f>SUM(C2778:C2781)</f>
        <v/>
      </c>
      <c r="D2782" s="105">
        <f>SUM(D2778:D2781)</f>
        <v/>
      </c>
      <c r="E2782" s="105">
        <f>SUM(E2778:E2781)</f>
        <v/>
      </c>
      <c r="F2782" s="105">
        <f>SUM(F2778:F2781)</f>
        <v/>
      </c>
      <c r="G2782" s="105">
        <f>SUM(G2778:G2781)</f>
        <v/>
      </c>
      <c r="H2782" s="105">
        <f>SUM(H2778:H2781)</f>
        <v/>
      </c>
      <c r="I2782" s="161">
        <f>SUM(D2782-F2782)</f>
        <v/>
      </c>
      <c r="J2782" s="161">
        <f>SUM(G2782/G2773*100-100)</f>
        <v/>
      </c>
    </row>
    <row customHeight="1" ht="14.4" r="2784" s="106" spans="1:21">
      <c r="B2784" s="105" t="s">
        <v>859</v>
      </c>
    </row>
    <row customHeight="1" ht="14.4" r="2785" s="106" spans="1:21">
      <c r="C2785" s="105" t="s">
        <v>529</v>
      </c>
      <c r="E2785" s="105" t="s">
        <v>530</v>
      </c>
      <c r="G2785" s="105" t="s">
        <v>531</v>
      </c>
      <c r="I2785" s="161" t="n"/>
      <c r="J2785" s="162" t="n"/>
    </row>
    <row customHeight="1" ht="14.4" r="2786" s="106" spans="1:21">
      <c r="C2786" s="105" t="s">
        <v>533</v>
      </c>
      <c r="D2786" s="105" t="s">
        <v>534</v>
      </c>
      <c r="E2786" s="105" t="s">
        <v>533</v>
      </c>
      <c r="F2786" s="105" t="s">
        <v>534</v>
      </c>
      <c r="G2786" s="105" t="s">
        <v>533</v>
      </c>
      <c r="H2786" s="105" t="s">
        <v>534</v>
      </c>
      <c r="I2786" s="163" t="s">
        <v>535</v>
      </c>
      <c r="J2786" s="163" t="s">
        <v>536</v>
      </c>
    </row>
    <row customHeight="1" ht="14.4" r="2787" s="106" spans="1:21">
      <c r="B2787" s="105" t="s">
        <v>540</v>
      </c>
      <c r="C2787" s="105" t="n">
        <v>91880</v>
      </c>
      <c r="D2787" s="105" t="n">
        <v>6226.42</v>
      </c>
      <c r="E2787" s="105" t="n">
        <v>96631</v>
      </c>
      <c r="F2787" s="105" t="n">
        <v>6458.6</v>
      </c>
      <c r="G2787" s="105" t="n">
        <v>290788</v>
      </c>
      <c r="H2787" s="105" t="n">
        <v>19395.97</v>
      </c>
      <c r="I2787" s="161">
        <f>SUM(D2787-F2787)</f>
        <v/>
      </c>
      <c r="J2787" s="161">
        <f>SUM(G2787/G2778*100-100)</f>
        <v/>
      </c>
    </row>
    <row customHeight="1" ht="14.4" r="2788" s="106" spans="1:21">
      <c r="B2788" s="105" t="s">
        <v>541</v>
      </c>
      <c r="C2788" s="105" t="n">
        <v>636768</v>
      </c>
      <c r="D2788" s="105" t="n">
        <v>44636.57</v>
      </c>
      <c r="E2788" s="105" t="n">
        <v>625251</v>
      </c>
      <c r="F2788" s="105" t="n">
        <v>43872.46</v>
      </c>
      <c r="G2788" s="105" t="n">
        <v>1148899</v>
      </c>
      <c r="H2788" s="105" t="n">
        <v>76019.45</v>
      </c>
      <c r="I2788" s="161">
        <f>SUM(D2788-F2788)</f>
        <v/>
      </c>
      <c r="J2788" s="161">
        <f>SUM(G2788/G2779*100-100)</f>
        <v/>
      </c>
    </row>
    <row customHeight="1" ht="14.4" r="2789" s="106" spans="1:21">
      <c r="B2789" s="105" t="s">
        <v>542</v>
      </c>
      <c r="C2789" s="105" t="n">
        <v>384389</v>
      </c>
      <c r="D2789" s="105" t="n">
        <v>26034.66</v>
      </c>
      <c r="E2789" s="105" t="n">
        <v>390036</v>
      </c>
      <c r="F2789" s="105" t="n">
        <v>26422.16</v>
      </c>
      <c r="G2789" s="105" t="n">
        <v>976567</v>
      </c>
      <c r="H2789" s="105" t="n">
        <v>64801.38</v>
      </c>
      <c r="I2789" s="161">
        <f>SUM(D2789-F2789)</f>
        <v/>
      </c>
      <c r="J2789" s="161">
        <f>SUM(G2789/G2780*100-100)</f>
        <v/>
      </c>
    </row>
    <row customHeight="1" ht="14.4" r="2790" s="106" spans="1:21">
      <c r="B2790" s="105" t="s">
        <v>543</v>
      </c>
      <c r="C2790" s="105" t="n">
        <v>107604</v>
      </c>
      <c r="D2790" s="105" t="n">
        <v>7746.7</v>
      </c>
      <c r="E2790" s="105" t="n">
        <v>110303</v>
      </c>
      <c r="F2790" s="105" t="n">
        <v>7964.35</v>
      </c>
      <c r="G2790" s="105" t="n">
        <v>131473</v>
      </c>
      <c r="H2790" s="105" t="n">
        <v>8911.049999999999</v>
      </c>
      <c r="I2790" s="161">
        <f>SUM(D2790-F2790)</f>
        <v/>
      </c>
      <c r="J2790" s="161">
        <f>SUM(G2790/G2781*100-100)</f>
        <v/>
      </c>
    </row>
    <row customHeight="1" ht="14.4" r="2791" s="106" spans="1:21">
      <c r="C2791" s="105">
        <f>SUM(C2787:C2790)</f>
        <v/>
      </c>
      <c r="D2791" s="105">
        <f>SUM(D2787:D2790)</f>
        <v/>
      </c>
      <c r="E2791" s="105">
        <f>SUM(E2787:E2790)</f>
        <v/>
      </c>
      <c r="F2791" s="105">
        <f>SUM(F2787:F2790)</f>
        <v/>
      </c>
      <c r="G2791" s="105">
        <f>SUM(G2787:G2790)</f>
        <v/>
      </c>
      <c r="H2791" s="105">
        <f>SUM(H2787:H2790)</f>
        <v/>
      </c>
      <c r="I2791" s="161">
        <f>SUM(D2791-F2791)</f>
        <v/>
      </c>
      <c r="J2791" s="161">
        <f>SUM(G2791/G2782*100-100)</f>
        <v/>
      </c>
    </row>
    <row customHeight="1" ht="14.4" r="2793" s="106" spans="1:21">
      <c r="B2793" s="105" t="s">
        <v>860</v>
      </c>
    </row>
    <row customHeight="1" ht="14.4" r="2794" s="106" spans="1:21">
      <c r="C2794" s="105" t="s">
        <v>529</v>
      </c>
      <c r="E2794" s="105" t="s">
        <v>530</v>
      </c>
      <c r="G2794" s="105" t="s">
        <v>531</v>
      </c>
      <c r="I2794" s="161" t="n"/>
      <c r="J2794" s="162" t="n"/>
    </row>
    <row customHeight="1" ht="14.4" r="2795" s="106" spans="1:21">
      <c r="C2795" s="105" t="s">
        <v>533</v>
      </c>
      <c r="D2795" s="105" t="s">
        <v>534</v>
      </c>
      <c r="E2795" s="105" t="s">
        <v>533</v>
      </c>
      <c r="F2795" s="105" t="s">
        <v>534</v>
      </c>
      <c r="G2795" s="105" t="s">
        <v>533</v>
      </c>
      <c r="H2795" s="105" t="s">
        <v>534</v>
      </c>
      <c r="I2795" s="163" t="s">
        <v>535</v>
      </c>
      <c r="J2795" s="163" t="s">
        <v>536</v>
      </c>
    </row>
    <row customHeight="1" ht="14.4" r="2796" s="106" spans="1:21">
      <c r="B2796" s="105" t="s">
        <v>540</v>
      </c>
      <c r="C2796" s="105" t="n">
        <v>81112</v>
      </c>
      <c r="D2796" s="105" t="n">
        <v>5443.61</v>
      </c>
      <c r="E2796" s="105" t="n">
        <v>68497</v>
      </c>
      <c r="F2796" s="105" t="n">
        <v>4624.39</v>
      </c>
      <c r="G2796" s="105" t="n">
        <v>206033</v>
      </c>
      <c r="H2796" s="105" t="n">
        <v>13724.57</v>
      </c>
      <c r="I2796" s="161">
        <f>SUM(D2796-F2796)</f>
        <v/>
      </c>
      <c r="J2796" s="161">
        <f>SUM(G2796/G2787*100-100)</f>
        <v/>
      </c>
    </row>
    <row customHeight="1" ht="14.4" r="2797" s="106" spans="1:21">
      <c r="B2797" s="105" t="s">
        <v>541</v>
      </c>
      <c r="C2797" s="105" t="n">
        <v>1095222</v>
      </c>
      <c r="D2797" s="105" t="n">
        <v>75903.3</v>
      </c>
      <c r="E2797" s="105" t="n">
        <v>1046984</v>
      </c>
      <c r="F2797" s="105" t="n">
        <v>72673.21000000001</v>
      </c>
      <c r="G2797" s="105" t="n">
        <v>707072</v>
      </c>
      <c r="H2797" s="105" t="n">
        <v>46210.03</v>
      </c>
      <c r="I2797" s="161">
        <f>SUM(D2797-F2797)</f>
        <v/>
      </c>
      <c r="J2797" s="161">
        <f>SUM(G2797/G2788*100-100)</f>
        <v/>
      </c>
    </row>
    <row customHeight="1" ht="14.4" r="2798" s="106" spans="1:21">
      <c r="B2798" s="105" t="s">
        <v>542</v>
      </c>
      <c r="C2798" s="105" t="n">
        <v>375629</v>
      </c>
      <c r="D2798" s="105" t="n">
        <v>25603.73</v>
      </c>
      <c r="E2798" s="105" t="n">
        <v>404935</v>
      </c>
      <c r="F2798" s="105" t="n">
        <v>27416.26</v>
      </c>
      <c r="G2798" s="105" t="n">
        <v>816896</v>
      </c>
      <c r="H2798" s="105" t="n">
        <v>53853.41</v>
      </c>
      <c r="I2798" s="161">
        <f>SUM(D2798-F2798)</f>
        <v/>
      </c>
      <c r="J2798" s="161">
        <f>SUM(G2798/G2789*100-100)</f>
        <v/>
      </c>
    </row>
    <row customHeight="1" ht="14.4" r="2799" s="106" spans="1:21">
      <c r="B2799" s="105" t="s">
        <v>543</v>
      </c>
      <c r="C2799" s="105" t="n">
        <v>71914</v>
      </c>
      <c r="D2799" s="105" t="n">
        <v>5421.64</v>
      </c>
      <c r="E2799" s="105" t="n">
        <v>68444</v>
      </c>
      <c r="F2799" s="105" t="n">
        <v>5187.35</v>
      </c>
      <c r="G2799" s="105" t="n">
        <v>5783</v>
      </c>
      <c r="H2799" s="105" t="n">
        <v>368.14</v>
      </c>
      <c r="I2799" s="161">
        <f>SUM(D2799-F2799)</f>
        <v/>
      </c>
      <c r="J2799" s="161">
        <f>SUM(G2799/G2790*100-100)</f>
        <v/>
      </c>
    </row>
    <row customHeight="1" ht="14.4" r="2800" s="106" spans="1:21">
      <c r="C2800" s="105">
        <f>SUM(C2796:C2799)</f>
        <v/>
      </c>
      <c r="D2800" s="105">
        <f>SUM(D2796:D2799)</f>
        <v/>
      </c>
      <c r="E2800" s="105">
        <f>SUM(E2796:E2799)</f>
        <v/>
      </c>
      <c r="F2800" s="105">
        <f>SUM(F2796:F2799)</f>
        <v/>
      </c>
      <c r="G2800" s="105">
        <f>SUM(G2796:G2799)</f>
        <v/>
      </c>
      <c r="H2800" s="105">
        <f>SUM(H2796:H2799)</f>
        <v/>
      </c>
      <c r="I2800" s="161">
        <f>SUM(D2800-F2800)</f>
        <v/>
      </c>
      <c r="J2800" s="161">
        <f>SUM(G2800/G2791*100-100)</f>
        <v/>
      </c>
    </row>
    <row customHeight="1" ht="14.4" r="2802" s="106" spans="1:21">
      <c r="B2802" s="105" t="s">
        <v>861</v>
      </c>
    </row>
    <row customHeight="1" ht="14.4" r="2803" s="106" spans="1:21">
      <c r="C2803" s="105" t="s">
        <v>529</v>
      </c>
      <c r="E2803" s="105" t="s">
        <v>530</v>
      </c>
      <c r="G2803" s="105" t="s">
        <v>531</v>
      </c>
      <c r="I2803" s="161" t="n"/>
      <c r="J2803" s="162" t="n"/>
    </row>
    <row customHeight="1" ht="14.4" r="2804" s="106" spans="1:21">
      <c r="C2804" s="105" t="s">
        <v>533</v>
      </c>
      <c r="D2804" s="105" t="s">
        <v>534</v>
      </c>
      <c r="E2804" s="105" t="s">
        <v>533</v>
      </c>
      <c r="F2804" s="105" t="s">
        <v>534</v>
      </c>
      <c r="G2804" s="105" t="s">
        <v>533</v>
      </c>
      <c r="H2804" s="105" t="s">
        <v>534</v>
      </c>
      <c r="I2804" s="163" t="s">
        <v>535</v>
      </c>
      <c r="J2804" s="163" t="s">
        <v>536</v>
      </c>
    </row>
    <row customHeight="1" ht="14.4" r="2805" s="106" spans="1:21">
      <c r="B2805" s="105" t="s">
        <v>540</v>
      </c>
      <c r="C2805" s="105" t="n">
        <v>17643</v>
      </c>
      <c r="D2805" s="105" t="n">
        <v>1216.22</v>
      </c>
      <c r="E2805" s="105" t="n">
        <v>34732</v>
      </c>
      <c r="F2805" s="105" t="n">
        <v>2333.6</v>
      </c>
      <c r="G2805" s="105" t="n">
        <v>206540</v>
      </c>
      <c r="H2805" s="105" t="n">
        <v>13764.47</v>
      </c>
      <c r="I2805" s="161">
        <f>SUM(D2805-F2805)</f>
        <v/>
      </c>
      <c r="J2805" s="161">
        <f>SUM(G2805/G2796*100-100)</f>
        <v/>
      </c>
    </row>
    <row customHeight="1" ht="14.4" r="2806" s="106" spans="1:21">
      <c r="B2806" s="105" t="s">
        <v>541</v>
      </c>
      <c r="C2806" s="105" t="n">
        <v>435211</v>
      </c>
      <c r="D2806" s="105" t="n">
        <v>30533.12</v>
      </c>
      <c r="E2806" s="105" t="n">
        <v>401906</v>
      </c>
      <c r="F2806" s="105" t="n">
        <v>28356.58</v>
      </c>
      <c r="G2806" s="105" t="n">
        <v>765613</v>
      </c>
      <c r="H2806" s="105" t="n">
        <v>50318.88</v>
      </c>
      <c r="I2806" s="161">
        <f>SUM(D2806-F2806)</f>
        <v/>
      </c>
      <c r="J2806" s="161">
        <f>SUM(G2806/G2797*100-100)</f>
        <v/>
      </c>
    </row>
    <row customHeight="1" ht="14.4" r="2807" s="106" spans="1:21">
      <c r="B2807" s="105" t="s">
        <v>542</v>
      </c>
      <c r="C2807" s="105" t="n">
        <v>102967</v>
      </c>
      <c r="D2807" s="105" t="n">
        <v>6972.11</v>
      </c>
      <c r="E2807" s="105" t="n">
        <v>89715</v>
      </c>
      <c r="F2807" s="105" t="n">
        <v>6198.56</v>
      </c>
      <c r="G2807" s="105" t="n">
        <v>854666</v>
      </c>
      <c r="H2807" s="105" t="n">
        <v>55751.25</v>
      </c>
      <c r="I2807" s="161">
        <f>SUM(D2807-F2807)</f>
        <v/>
      </c>
      <c r="J2807" s="161">
        <f>SUM(G2807/G2798*100-100)</f>
        <v/>
      </c>
    </row>
    <row customHeight="1" ht="14.4" r="2808" s="106" spans="1:21">
      <c r="B2808" s="105" t="s">
        <v>543</v>
      </c>
      <c r="C2808" s="105" t="n">
        <v>38515</v>
      </c>
      <c r="D2808" s="105" t="n">
        <v>2739.06</v>
      </c>
      <c r="E2808" s="105" t="n">
        <v>36305</v>
      </c>
      <c r="F2808" s="105" t="n">
        <v>2582.65</v>
      </c>
      <c r="G2808" s="105" t="n">
        <v>29001</v>
      </c>
      <c r="H2808" s="105" t="n">
        <v>1987.45</v>
      </c>
      <c r="I2808" s="161">
        <f>SUM(D2808-F2808)</f>
        <v/>
      </c>
      <c r="J2808" s="161">
        <f>SUM(G2808/G2799*100-100)</f>
        <v/>
      </c>
    </row>
    <row customHeight="1" ht="14.4" r="2809" s="106" spans="1:21">
      <c r="C2809" s="105">
        <f>SUM(C2805:C2808)</f>
        <v/>
      </c>
      <c r="D2809" s="105">
        <f>SUM(D2805:D2808)</f>
        <v/>
      </c>
      <c r="E2809" s="105">
        <f>SUM(E2805:E2808)</f>
        <v/>
      </c>
      <c r="F2809" s="105">
        <f>SUM(F2805:F2808)</f>
        <v/>
      </c>
      <c r="G2809" s="105">
        <f>SUM(G2805:G2808)</f>
        <v/>
      </c>
      <c r="H2809" s="105">
        <f>SUM(H2805:H2808)</f>
        <v/>
      </c>
      <c r="I2809" s="161">
        <f>SUM(D2809-F2809)</f>
        <v/>
      </c>
      <c r="J2809" s="161">
        <f>SUM(G2809/G2800*100-100)</f>
        <v/>
      </c>
    </row>
    <row customHeight="1" ht="14.4" r="2811" s="106" spans="1:21">
      <c r="B2811" s="105" t="s">
        <v>862</v>
      </c>
    </row>
    <row customHeight="1" ht="14.4" r="2812" s="106" spans="1:21">
      <c r="C2812" s="105" t="s">
        <v>529</v>
      </c>
      <c r="E2812" s="105" t="s">
        <v>530</v>
      </c>
      <c r="G2812" s="105" t="s">
        <v>531</v>
      </c>
      <c r="I2812" s="161" t="n"/>
      <c r="J2812" s="162" t="n"/>
    </row>
    <row customHeight="1" ht="14.4" r="2813" s="106" spans="1:21">
      <c r="C2813" s="105" t="s">
        <v>533</v>
      </c>
      <c r="D2813" s="105" t="s">
        <v>534</v>
      </c>
      <c r="E2813" s="105" t="s">
        <v>533</v>
      </c>
      <c r="F2813" s="105" t="s">
        <v>534</v>
      </c>
      <c r="G2813" s="105" t="s">
        <v>533</v>
      </c>
      <c r="H2813" s="105" t="s">
        <v>534</v>
      </c>
      <c r="I2813" s="163" t="s">
        <v>535</v>
      </c>
      <c r="J2813" s="163" t="s">
        <v>536</v>
      </c>
    </row>
    <row customHeight="1" ht="14.4" r="2814" s="106" spans="1:21">
      <c r="B2814" s="105" t="s">
        <v>540</v>
      </c>
      <c r="C2814" s="105" t="n">
        <v>336</v>
      </c>
      <c r="D2814" s="105" t="n">
        <v>23.7</v>
      </c>
      <c r="E2814" s="105" t="n">
        <v>190</v>
      </c>
      <c r="F2814" s="105" t="n">
        <v>14.26</v>
      </c>
      <c r="G2814" s="105" t="n">
        <v>206618</v>
      </c>
      <c r="H2814" s="105" t="n">
        <v>13710.48</v>
      </c>
      <c r="I2814" s="161">
        <f>SUM(D2814-F2814)</f>
        <v/>
      </c>
      <c r="J2814" s="161">
        <f>SUM(G2814/G2805*100-100)</f>
        <v/>
      </c>
    </row>
    <row customHeight="1" ht="14.4" r="2815" s="106" spans="1:21">
      <c r="B2815" s="105" t="s">
        <v>541</v>
      </c>
      <c r="C2815" s="105" t="n">
        <v>10627</v>
      </c>
      <c r="D2815" s="105" t="n">
        <v>785.84</v>
      </c>
      <c r="E2815" s="105" t="n">
        <v>10627</v>
      </c>
      <c r="F2815" s="105" t="n">
        <v>785.84</v>
      </c>
      <c r="G2815" s="105" t="n">
        <v>765613</v>
      </c>
      <c r="H2815" s="105" t="n">
        <v>50246.26</v>
      </c>
      <c r="I2815" s="161">
        <f>SUM(D2815-F2815)</f>
        <v/>
      </c>
      <c r="J2815" s="161">
        <f>SUM(G2815/G2806*100-100)</f>
        <v/>
      </c>
    </row>
    <row customHeight="1" ht="14.4" r="2816" s="106" spans="1:21">
      <c r="B2816" s="105" t="s">
        <v>542</v>
      </c>
      <c r="C2816" s="105" t="n">
        <v>5198</v>
      </c>
      <c r="D2816" s="105" t="n">
        <v>357.88</v>
      </c>
      <c r="E2816" s="105" t="n">
        <v>3643</v>
      </c>
      <c r="F2816" s="105" t="n">
        <v>257.43</v>
      </c>
      <c r="G2816" s="105" t="n">
        <v>853399</v>
      </c>
      <c r="H2816" s="105" t="n">
        <v>55578</v>
      </c>
      <c r="I2816" s="161">
        <f>SUM(D2816-F2816)</f>
        <v/>
      </c>
      <c r="J2816" s="161">
        <f>SUM(G2816/G2807*100-100)</f>
        <v/>
      </c>
    </row>
    <row customHeight="1" ht="14.4" r="2817" s="106" spans="1:21">
      <c r="B2817" s="105" t="s">
        <v>543</v>
      </c>
      <c r="C2817" s="105" t="n">
        <v>0</v>
      </c>
      <c r="D2817" s="105" t="n">
        <v>0</v>
      </c>
      <c r="E2817" s="105" t="n">
        <v>0</v>
      </c>
      <c r="F2817" s="105" t="n">
        <v>0</v>
      </c>
      <c r="G2817" s="105" t="n">
        <v>29001</v>
      </c>
      <c r="H2817" s="105" t="n">
        <v>1987.51</v>
      </c>
      <c r="I2817" s="161">
        <f>SUM(D2817-F2817)</f>
        <v/>
      </c>
      <c r="J2817" s="161">
        <f>SUM(G2817/G2808*100-100)</f>
        <v/>
      </c>
    </row>
    <row customHeight="1" ht="14.4" r="2818" s="106" spans="1:21">
      <c r="C2818" s="105">
        <f>SUM(C2814:C2817)</f>
        <v/>
      </c>
      <c r="D2818" s="105">
        <f>SUM(D2814:D2817)</f>
        <v/>
      </c>
      <c r="E2818" s="105">
        <f>SUM(E2814:E2817)</f>
        <v/>
      </c>
      <c r="F2818" s="105">
        <f>SUM(F2814:F2817)</f>
        <v/>
      </c>
      <c r="G2818" s="105">
        <f>SUM(G2814:G2817)</f>
        <v/>
      </c>
      <c r="H2818" s="105">
        <f>SUM(H2814:H2817)</f>
        <v/>
      </c>
      <c r="I2818" s="161">
        <f>SUM(D2818-F2818)</f>
        <v/>
      </c>
      <c r="J2818" s="161">
        <f>SUM(G2818/G2809*100-100)</f>
        <v/>
      </c>
    </row>
    <row customHeight="1" ht="14.4" r="2820" s="106" spans="1:21">
      <c r="B2820" s="105" t="s">
        <v>863</v>
      </c>
    </row>
    <row customHeight="1" ht="14.4" r="2821" s="106" spans="1:21">
      <c r="C2821" s="105" t="s">
        <v>529</v>
      </c>
      <c r="E2821" s="105" t="s">
        <v>530</v>
      </c>
      <c r="G2821" s="105" t="s">
        <v>531</v>
      </c>
      <c r="I2821" s="161" t="n"/>
      <c r="J2821" s="162" t="n"/>
    </row>
    <row customHeight="1" ht="14.4" r="2822" s="106" spans="1:21">
      <c r="C2822" s="105" t="s">
        <v>533</v>
      </c>
      <c r="D2822" s="105" t="s">
        <v>534</v>
      </c>
      <c r="E2822" s="105" t="s">
        <v>533</v>
      </c>
      <c r="F2822" s="105" t="s">
        <v>534</v>
      </c>
      <c r="G2822" s="105" t="s">
        <v>533</v>
      </c>
      <c r="H2822" s="105" t="s">
        <v>534</v>
      </c>
      <c r="I2822" s="163" t="s">
        <v>535</v>
      </c>
      <c r="J2822" s="163" t="s">
        <v>536</v>
      </c>
    </row>
    <row customHeight="1" ht="14.4" r="2823" s="106" spans="1:21">
      <c r="B2823" s="105" t="s">
        <v>540</v>
      </c>
      <c r="C2823" s="105" t="n">
        <v>16233</v>
      </c>
      <c r="D2823" s="105" t="n">
        <v>1109.85</v>
      </c>
      <c r="E2823" s="105" t="n">
        <v>24673</v>
      </c>
      <c r="F2823" s="105" t="n">
        <v>1645.17</v>
      </c>
      <c r="G2823" s="105" t="n">
        <v>208226</v>
      </c>
      <c r="H2823" s="105" t="n">
        <v>13872.3</v>
      </c>
      <c r="I2823" s="161">
        <f>SUM(D2823-F2823)</f>
        <v/>
      </c>
      <c r="J2823" s="161">
        <f>SUM(G2823/G2814*100-100)</f>
        <v/>
      </c>
    </row>
    <row customHeight="1" ht="14.4" r="2824" s="106" spans="1:21">
      <c r="B2824" s="105" t="s">
        <v>541</v>
      </c>
      <c r="C2824" s="105" t="n">
        <v>392626</v>
      </c>
      <c r="D2824" s="105" t="n">
        <v>27906.46</v>
      </c>
      <c r="E2824" s="105" t="n">
        <v>391439</v>
      </c>
      <c r="F2824" s="105" t="n">
        <v>27722.88</v>
      </c>
      <c r="G2824" s="105" t="n">
        <v>792478</v>
      </c>
      <c r="H2824" s="105" t="n">
        <v>52112.85</v>
      </c>
      <c r="I2824" s="161">
        <f>SUM(D2824-F2824)</f>
        <v/>
      </c>
      <c r="J2824" s="161">
        <f>SUM(G2824/G2815*100-100)</f>
        <v/>
      </c>
    </row>
    <row customHeight="1" ht="14.4" r="2825" s="106" spans="1:21">
      <c r="B2825" s="105" t="s">
        <v>542</v>
      </c>
      <c r="C2825" s="105" t="n">
        <v>96282</v>
      </c>
      <c r="D2825" s="105" t="n">
        <v>6902.67</v>
      </c>
      <c r="E2825" s="105" t="n">
        <v>89558</v>
      </c>
      <c r="F2825" s="105" t="n">
        <v>6207.12</v>
      </c>
      <c r="G2825" s="105" t="n">
        <v>865401</v>
      </c>
      <c r="H2825" s="105" t="n">
        <v>56592.02</v>
      </c>
      <c r="I2825" s="161">
        <f>SUM(D2825-F2825)</f>
        <v/>
      </c>
      <c r="J2825" s="161">
        <f>SUM(G2825/G2816*100-100)</f>
        <v/>
      </c>
    </row>
    <row customHeight="1" ht="14.4" r="2826" s="106" spans="1:21">
      <c r="B2826" s="105" t="s">
        <v>543</v>
      </c>
      <c r="C2826" s="105" t="n">
        <v>48786</v>
      </c>
      <c r="D2826" s="105" t="n">
        <v>3708.43</v>
      </c>
      <c r="E2826" s="105" t="n">
        <v>46005</v>
      </c>
      <c r="F2826" s="105" t="n">
        <v>3489.99</v>
      </c>
      <c r="G2826" s="105" t="n">
        <v>44186</v>
      </c>
      <c r="H2826" s="105" t="n">
        <v>3052.16</v>
      </c>
      <c r="I2826" s="161">
        <f>SUM(D2826-F2826)</f>
        <v/>
      </c>
      <c r="J2826" s="161">
        <f>SUM(G2826/G2817*100-100)</f>
        <v/>
      </c>
    </row>
    <row customHeight="1" ht="14.4" r="2827" s="106" spans="1:21">
      <c r="C2827" s="105">
        <f>SUM(C2823:C2826)</f>
        <v/>
      </c>
      <c r="D2827" s="105">
        <f>SUM(D2823:D2826)</f>
        <v/>
      </c>
      <c r="E2827" s="105">
        <f>SUM(E2823:E2826)</f>
        <v/>
      </c>
      <c r="F2827" s="105">
        <f>SUM(F2823:F2826)</f>
        <v/>
      </c>
      <c r="G2827" s="105">
        <f>SUM(G2823:G2826)</f>
        <v/>
      </c>
      <c r="H2827" s="105">
        <f>SUM(H2823:H2826)</f>
        <v/>
      </c>
      <c r="I2827" s="161">
        <f>SUM(D2827-F2827)</f>
        <v/>
      </c>
      <c r="J2827" s="161">
        <f>SUM(G2827/G2818*100-100)</f>
        <v/>
      </c>
    </row>
    <row customHeight="1" ht="14.4" r="2829" s="106" spans="1:21">
      <c r="B2829" s="105" t="s">
        <v>864</v>
      </c>
    </row>
    <row customHeight="1" ht="14.4" r="2830" s="106" spans="1:21">
      <c r="C2830" s="105" t="s">
        <v>529</v>
      </c>
      <c r="E2830" s="105" t="s">
        <v>530</v>
      </c>
      <c r="G2830" s="105" t="s">
        <v>531</v>
      </c>
      <c r="I2830" s="161" t="n"/>
      <c r="J2830" s="162" t="n"/>
    </row>
    <row customHeight="1" ht="14.4" r="2831" s="106" spans="1:21">
      <c r="C2831" s="105" t="s">
        <v>533</v>
      </c>
      <c r="D2831" s="105" t="s">
        <v>534</v>
      </c>
      <c r="E2831" s="105" t="s">
        <v>533</v>
      </c>
      <c r="F2831" s="105" t="s">
        <v>534</v>
      </c>
      <c r="G2831" s="105" t="s">
        <v>533</v>
      </c>
      <c r="H2831" s="105" t="s">
        <v>534</v>
      </c>
      <c r="I2831" s="163" t="s">
        <v>535</v>
      </c>
      <c r="J2831" s="163" t="s">
        <v>536</v>
      </c>
    </row>
    <row customHeight="1" ht="14.4" r="2832" s="106" spans="1:21">
      <c r="B2832" s="105" t="s">
        <v>540</v>
      </c>
      <c r="C2832" s="105" t="n">
        <v>19195</v>
      </c>
      <c r="D2832" s="105" t="n">
        <v>1354.17</v>
      </c>
      <c r="E2832" s="105" t="n">
        <v>32548</v>
      </c>
      <c r="F2832" s="105" t="n">
        <v>2157.05</v>
      </c>
      <c r="G2832" s="105" t="n">
        <v>210309</v>
      </c>
      <c r="H2832" s="105" t="n">
        <v>13907.55</v>
      </c>
      <c r="I2832" s="161">
        <f>SUM(D2832-F2832)</f>
        <v/>
      </c>
      <c r="J2832" s="161">
        <f>SUM(G2832/G2823*100-100)</f>
        <v/>
      </c>
    </row>
    <row customHeight="1" ht="14.4" r="2833" s="106" spans="1:21">
      <c r="B2833" s="105" t="s">
        <v>541</v>
      </c>
      <c r="C2833" s="105" t="n">
        <v>513383</v>
      </c>
      <c r="D2833" s="105" t="n">
        <v>35975.01</v>
      </c>
      <c r="E2833" s="105" t="n">
        <v>503486</v>
      </c>
      <c r="F2833" s="105" t="n">
        <v>35367.2</v>
      </c>
      <c r="G2833" s="105" t="n">
        <v>855488</v>
      </c>
      <c r="H2833" s="105" t="n">
        <v>55659.02</v>
      </c>
      <c r="I2833" s="161">
        <f>SUM(D2833-F2833)</f>
        <v/>
      </c>
      <c r="J2833" s="161">
        <f>SUM(G2833/G2824*100-100)</f>
        <v/>
      </c>
    </row>
    <row customHeight="1" ht="14.4" r="2834" s="106" spans="1:21">
      <c r="B2834" s="105" t="s">
        <v>542</v>
      </c>
      <c r="C2834" s="105" t="n">
        <v>88825</v>
      </c>
      <c r="D2834" s="105" t="n">
        <v>6028.75</v>
      </c>
      <c r="E2834" s="105" t="n">
        <v>89045</v>
      </c>
      <c r="F2834" s="105" t="n">
        <v>6092.14</v>
      </c>
      <c r="G2834" s="105" t="n">
        <v>869757</v>
      </c>
      <c r="H2834" s="105" t="n">
        <v>55656.75</v>
      </c>
      <c r="I2834" s="161">
        <f>SUM(D2834-F2834)</f>
        <v/>
      </c>
      <c r="J2834" s="161">
        <f>SUM(G2834/G2825*100-100)</f>
        <v/>
      </c>
    </row>
    <row customHeight="1" ht="14.4" r="2835" s="106" spans="1:21">
      <c r="B2835" s="105" t="s">
        <v>543</v>
      </c>
      <c r="C2835" s="105" t="n">
        <v>58353</v>
      </c>
      <c r="D2835" s="105" t="n">
        <v>4196.57</v>
      </c>
      <c r="E2835" s="105" t="n">
        <v>57596</v>
      </c>
      <c r="F2835" s="105" t="n">
        <v>4128.17</v>
      </c>
      <c r="G2835" s="105" t="n">
        <v>59053</v>
      </c>
      <c r="H2835" s="105" t="n">
        <v>3990.55</v>
      </c>
      <c r="I2835" s="161">
        <f>SUM(D2835-F2835)</f>
        <v/>
      </c>
      <c r="J2835" s="161">
        <f>SUM(G2835/G2826*100-100)</f>
        <v/>
      </c>
    </row>
    <row customHeight="1" ht="14.4" r="2836" s="106" spans="1:21">
      <c r="C2836" s="105">
        <f>SUM(C2832:C2835)</f>
        <v/>
      </c>
      <c r="D2836" s="105">
        <f>SUM(D2832:D2835)</f>
        <v/>
      </c>
      <c r="E2836" s="105">
        <f>SUM(E2832:E2835)</f>
        <v/>
      </c>
      <c r="F2836" s="105">
        <f>SUM(F2832:F2835)</f>
        <v/>
      </c>
      <c r="G2836" s="105">
        <f>SUM(G2832:G2835)</f>
        <v/>
      </c>
      <c r="H2836" s="105">
        <f>SUM(H2832:H2835)</f>
        <v/>
      </c>
      <c r="I2836" s="161">
        <f>SUM(D2836-F2836)</f>
        <v/>
      </c>
      <c r="J2836" s="161">
        <f>SUM(G2836/G2827*100-100)</f>
        <v/>
      </c>
    </row>
    <row customHeight="1" ht="14.4" r="2838" s="106" spans="1:21">
      <c r="B2838" s="105" t="s">
        <v>865</v>
      </c>
    </row>
    <row customHeight="1" ht="14.4" r="2839" s="106" spans="1:21">
      <c r="C2839" s="105" t="s">
        <v>529</v>
      </c>
      <c r="E2839" s="105" t="s">
        <v>530</v>
      </c>
      <c r="G2839" s="105" t="s">
        <v>531</v>
      </c>
      <c r="I2839" s="161" t="n"/>
      <c r="J2839" s="162" t="n"/>
    </row>
    <row customHeight="1" ht="14.4" r="2840" s="106" spans="1:21">
      <c r="C2840" s="105" t="s">
        <v>533</v>
      </c>
      <c r="D2840" s="105" t="s">
        <v>534</v>
      </c>
      <c r="E2840" s="105" t="s">
        <v>533</v>
      </c>
      <c r="F2840" s="105" t="s">
        <v>534</v>
      </c>
      <c r="G2840" s="105" t="s">
        <v>533</v>
      </c>
      <c r="H2840" s="105" t="s">
        <v>534</v>
      </c>
      <c r="I2840" s="163" t="s">
        <v>535</v>
      </c>
      <c r="J2840" s="163" t="s">
        <v>536</v>
      </c>
    </row>
    <row customHeight="1" ht="14.4" r="2841" s="106" spans="1:21">
      <c r="B2841" s="105" t="s">
        <v>540</v>
      </c>
      <c r="C2841" s="105" t="n">
        <v>17197</v>
      </c>
      <c r="D2841" s="105" t="n">
        <v>1153.28</v>
      </c>
      <c r="E2841" s="105" t="n">
        <v>23512</v>
      </c>
      <c r="F2841" s="105" t="n">
        <v>1569.45</v>
      </c>
      <c r="G2841" s="105" t="n">
        <v>205260</v>
      </c>
      <c r="H2841" s="105" t="n">
        <v>13573.7</v>
      </c>
      <c r="I2841" s="161">
        <f>SUM(D2841-F2841)</f>
        <v/>
      </c>
      <c r="J2841" s="161">
        <f>SUM(G2841/G2832*100-100)</f>
        <v/>
      </c>
    </row>
    <row customHeight="1" ht="14.4" r="2842" s="106" spans="1:21">
      <c r="B2842" s="105" t="s">
        <v>541</v>
      </c>
      <c r="C2842" s="105" t="n">
        <v>543382</v>
      </c>
      <c r="D2842" s="105" t="n">
        <v>38160.68</v>
      </c>
      <c r="E2842" s="105" t="n">
        <v>527022</v>
      </c>
      <c r="F2842" s="105" t="n">
        <v>37000.69</v>
      </c>
      <c r="G2842" s="105" t="n">
        <v>895468</v>
      </c>
      <c r="H2842" s="105" t="n">
        <v>58051.72</v>
      </c>
      <c r="I2842" s="161">
        <f>SUM(D2842-F2842)</f>
        <v/>
      </c>
      <c r="J2842" s="161">
        <f>SUM(G2842/G2833*100-100)</f>
        <v/>
      </c>
    </row>
    <row customHeight="1" ht="14.4" r="2843" s="106" spans="1:21">
      <c r="B2843" s="105" t="s">
        <v>542</v>
      </c>
      <c r="C2843" s="105" t="n">
        <v>88292</v>
      </c>
      <c r="D2843" s="105" t="n">
        <v>5944.81</v>
      </c>
      <c r="E2843" s="105" t="n">
        <v>93593</v>
      </c>
      <c r="F2843" s="105" t="n">
        <v>6283.46</v>
      </c>
      <c r="G2843" s="105" t="n">
        <v>878608</v>
      </c>
      <c r="H2843" s="105" t="n">
        <v>55747.44</v>
      </c>
      <c r="I2843" s="161">
        <f>SUM(D2843-F2843)</f>
        <v/>
      </c>
      <c r="J2843" s="161">
        <f>SUM(G2843/G2834*100-100)</f>
        <v/>
      </c>
    </row>
    <row customHeight="1" ht="14.4" r="2844" s="106" spans="1:21">
      <c r="B2844" s="105" t="s">
        <v>543</v>
      </c>
      <c r="C2844" s="105" t="n">
        <v>54597</v>
      </c>
      <c r="D2844" s="105" t="n">
        <v>3966.77</v>
      </c>
      <c r="E2844" s="105" t="n">
        <v>54831</v>
      </c>
      <c r="F2844" s="105" t="n">
        <v>3951.37</v>
      </c>
      <c r="G2844" s="105" t="n">
        <v>67297</v>
      </c>
      <c r="H2844" s="105" t="n">
        <v>4496.64</v>
      </c>
      <c r="I2844" s="161">
        <f>SUM(D2844-F2844)</f>
        <v/>
      </c>
      <c r="J2844" s="161">
        <f>SUM(G2844/G2835*100-100)</f>
        <v/>
      </c>
    </row>
    <row customHeight="1" ht="14.4" r="2845" s="106" spans="1:21">
      <c r="C2845" s="105">
        <f>SUM(C2841:C2844)</f>
        <v/>
      </c>
      <c r="D2845" s="105">
        <f>SUM(D2841:D2844)</f>
        <v/>
      </c>
      <c r="E2845" s="105">
        <f>SUM(E2841:E2844)</f>
        <v/>
      </c>
      <c r="F2845" s="105">
        <f>SUM(F2841:F2844)</f>
        <v/>
      </c>
      <c r="G2845" s="105">
        <f>SUM(G2841:G2844)</f>
        <v/>
      </c>
      <c r="H2845" s="105">
        <f>SUM(H2841:H2844)</f>
        <v/>
      </c>
      <c r="I2845" s="161">
        <f>SUM(D2845-F2845)</f>
        <v/>
      </c>
      <c r="J2845" s="161">
        <f>SUM(G2845/G2836*100-100)</f>
        <v/>
      </c>
    </row>
    <row customHeight="1" ht="14.4" r="2847" s="106" spans="1:21">
      <c r="B2847" s="105" t="s">
        <v>866</v>
      </c>
    </row>
    <row customHeight="1" ht="14.4" r="2848" s="106" spans="1:21">
      <c r="C2848" s="105" t="s">
        <v>529</v>
      </c>
      <c r="E2848" s="105" t="s">
        <v>530</v>
      </c>
      <c r="G2848" s="105" t="s">
        <v>531</v>
      </c>
      <c r="I2848" s="161" t="n"/>
      <c r="J2848" s="162" t="n"/>
    </row>
    <row customHeight="1" ht="14.4" r="2849" s="106" spans="1:21">
      <c r="C2849" s="105" t="s">
        <v>533</v>
      </c>
      <c r="D2849" s="105" t="s">
        <v>534</v>
      </c>
      <c r="E2849" s="105" t="s">
        <v>533</v>
      </c>
      <c r="F2849" s="105" t="s">
        <v>534</v>
      </c>
      <c r="G2849" s="105" t="s">
        <v>533</v>
      </c>
      <c r="H2849" s="105" t="s">
        <v>534</v>
      </c>
      <c r="I2849" s="163" t="s">
        <v>535</v>
      </c>
      <c r="J2849" s="163" t="s">
        <v>536</v>
      </c>
    </row>
    <row customHeight="1" ht="14.4" r="2850" s="106" spans="1:21">
      <c r="B2850" s="105" t="s">
        <v>540</v>
      </c>
      <c r="C2850" s="105" t="n">
        <v>32231</v>
      </c>
      <c r="D2850" s="105" t="n">
        <v>2145.14</v>
      </c>
      <c r="E2850" s="105" t="n">
        <v>47610</v>
      </c>
      <c r="F2850" s="105" t="n">
        <v>3113.59</v>
      </c>
      <c r="G2850" s="105" t="n">
        <v>205965</v>
      </c>
      <c r="H2850" s="105" t="n">
        <v>13575.97</v>
      </c>
      <c r="I2850" s="161">
        <f>SUM(D2850-F2850)</f>
        <v/>
      </c>
      <c r="J2850" s="161">
        <f>SUM(G2850/G2841*100-100)</f>
        <v/>
      </c>
    </row>
    <row customHeight="1" ht="14.4" r="2851" s="106" spans="1:21">
      <c r="B2851" s="105" t="s">
        <v>541</v>
      </c>
      <c r="C2851" s="105" t="n">
        <v>595326</v>
      </c>
      <c r="D2851" s="105" t="n">
        <v>40237.11</v>
      </c>
      <c r="E2851" s="105" t="n">
        <v>597517</v>
      </c>
      <c r="F2851" s="105" t="n">
        <v>40425.9</v>
      </c>
      <c r="G2851" s="105" t="n">
        <v>970646</v>
      </c>
      <c r="H2851" s="105" t="n">
        <v>62621.62</v>
      </c>
      <c r="I2851" s="161">
        <f>SUM(D2851-F2851)</f>
        <v/>
      </c>
      <c r="J2851" s="161">
        <f>SUM(G2851/G2842*100-100)</f>
        <v/>
      </c>
    </row>
    <row customHeight="1" ht="14.4" r="2852" s="106" spans="1:21">
      <c r="B2852" s="105" t="s">
        <v>542</v>
      </c>
      <c r="C2852" s="105" t="n">
        <v>112562</v>
      </c>
      <c r="D2852" s="105" t="n">
        <v>7250.11</v>
      </c>
      <c r="E2852" s="105" t="n">
        <v>122767</v>
      </c>
      <c r="F2852" s="105" t="n">
        <v>7850.41</v>
      </c>
      <c r="G2852" s="105" t="n">
        <v>888035</v>
      </c>
      <c r="H2852" s="105" t="n">
        <v>55414.64</v>
      </c>
      <c r="I2852" s="161">
        <f>SUM(D2852-F2852)</f>
        <v/>
      </c>
      <c r="J2852" s="161">
        <f>SUM(G2852/G2843*100-100)</f>
        <v/>
      </c>
    </row>
    <row customHeight="1" ht="14.4" r="2853" s="106" spans="1:21">
      <c r="B2853" s="105" t="s">
        <v>543</v>
      </c>
      <c r="C2853" s="105" t="n">
        <v>86808</v>
      </c>
      <c r="D2853" s="105" t="n">
        <v>5946.83</v>
      </c>
      <c r="E2853" s="105" t="n">
        <v>86950</v>
      </c>
      <c r="F2853" s="105" t="n">
        <v>5963.06</v>
      </c>
      <c r="G2853" s="105" t="n">
        <v>81865</v>
      </c>
      <c r="H2853" s="105" t="n">
        <v>5387.56</v>
      </c>
      <c r="I2853" s="161">
        <f>SUM(D2853-F2853)</f>
        <v/>
      </c>
      <c r="J2853" s="161">
        <f>SUM(G2853/G2844*100-100)</f>
        <v/>
      </c>
    </row>
    <row customHeight="1" ht="14.4" r="2854" s="106" spans="1:21">
      <c r="C2854" s="105">
        <f>SUM(C2850:C2853)</f>
        <v/>
      </c>
      <c r="D2854" s="105">
        <f>SUM(D2850:D2853)</f>
        <v/>
      </c>
      <c r="E2854" s="105">
        <f>SUM(E2850:E2853)</f>
        <v/>
      </c>
      <c r="F2854" s="105">
        <f>SUM(F2850:F2853)</f>
        <v/>
      </c>
      <c r="G2854" s="105">
        <f>SUM(G2850:G2853)</f>
        <v/>
      </c>
      <c r="H2854" s="105">
        <f>SUM(H2850:H2853)</f>
        <v/>
      </c>
      <c r="I2854" s="161">
        <f>SUM(D2854-F2854)</f>
        <v/>
      </c>
      <c r="J2854" s="161">
        <f>SUM(G2854/G2845*100-100)</f>
        <v/>
      </c>
    </row>
    <row customHeight="1" ht="14.4" r="2856" s="106" spans="1:21">
      <c r="B2856" s="105" t="s">
        <v>867</v>
      </c>
    </row>
    <row customHeight="1" ht="14.4" r="2857" s="106" spans="1:21">
      <c r="C2857" s="105" t="s">
        <v>529</v>
      </c>
      <c r="E2857" s="105" t="s">
        <v>530</v>
      </c>
      <c r="G2857" s="105" t="s">
        <v>531</v>
      </c>
      <c r="I2857" s="161" t="n"/>
      <c r="J2857" s="162" t="n"/>
    </row>
    <row customHeight="1" ht="14.4" r="2858" s="106" spans="1:21">
      <c r="C2858" s="105" t="s">
        <v>533</v>
      </c>
      <c r="D2858" s="105" t="s">
        <v>534</v>
      </c>
      <c r="E2858" s="105" t="s">
        <v>533</v>
      </c>
      <c r="F2858" s="105" t="s">
        <v>534</v>
      </c>
      <c r="G2858" s="105" t="s">
        <v>533</v>
      </c>
      <c r="H2858" s="105" t="s">
        <v>534</v>
      </c>
      <c r="I2858" s="163" t="s">
        <v>535</v>
      </c>
      <c r="J2858" s="163" t="s">
        <v>536</v>
      </c>
    </row>
    <row customHeight="1" ht="14.4" r="2859" s="106" spans="1:21">
      <c r="B2859" s="105" t="s">
        <v>540</v>
      </c>
      <c r="C2859" s="105" t="n">
        <v>21384</v>
      </c>
      <c r="D2859" s="105" t="n">
        <v>1452.56</v>
      </c>
      <c r="E2859" s="105" t="n">
        <v>25133</v>
      </c>
      <c r="F2859" s="105" t="n">
        <v>1688.34</v>
      </c>
      <c r="G2859" s="105" t="n">
        <v>186160</v>
      </c>
      <c r="H2859" s="105" t="n">
        <v>12397.44</v>
      </c>
      <c r="I2859" s="161">
        <f>SUM(D2859-F2859)</f>
        <v/>
      </c>
      <c r="J2859" s="161">
        <f>SUM(G2859/G2850*100-100)</f>
        <v/>
      </c>
    </row>
    <row customHeight="1" ht="14.4" r="2860" s="106" spans="1:21">
      <c r="B2860" s="105" t="s">
        <v>541</v>
      </c>
      <c r="C2860" s="105" t="n">
        <v>305850</v>
      </c>
      <c r="D2860" s="105" t="n">
        <v>21351.64</v>
      </c>
      <c r="E2860" s="105" t="n">
        <v>311330</v>
      </c>
      <c r="F2860" s="105" t="n">
        <v>21695.36</v>
      </c>
      <c r="G2860" s="105" t="n">
        <v>979108</v>
      </c>
      <c r="H2860" s="105" t="n">
        <v>63738.45</v>
      </c>
      <c r="I2860" s="161">
        <f>SUM(D2860-F2860)</f>
        <v/>
      </c>
      <c r="J2860" s="161">
        <f>SUM(G2860/G2851*100-100)</f>
        <v/>
      </c>
    </row>
    <row customHeight="1" ht="14.4" r="2861" s="106" spans="1:21">
      <c r="B2861" s="105" t="s">
        <v>542</v>
      </c>
      <c r="C2861" s="105" t="n">
        <v>90440</v>
      </c>
      <c r="D2861" s="105" t="n">
        <v>5997.04</v>
      </c>
      <c r="E2861" s="105" t="n">
        <v>76026</v>
      </c>
      <c r="F2861" s="105" t="n">
        <v>5043.76</v>
      </c>
      <c r="G2861" s="105" t="n">
        <v>881997</v>
      </c>
      <c r="H2861" s="105" t="n">
        <v>55677.16</v>
      </c>
      <c r="I2861" s="161">
        <f>SUM(D2861-F2861)</f>
        <v/>
      </c>
      <c r="J2861" s="161">
        <f>SUM(G2861/G2852*100-100)</f>
        <v/>
      </c>
    </row>
    <row customHeight="1" ht="14.4" r="2862" s="106" spans="1:21">
      <c r="B2862" s="105" t="s">
        <v>543</v>
      </c>
      <c r="C2862" s="105" t="n">
        <v>58980</v>
      </c>
      <c r="D2862" s="105" t="n">
        <v>4082.91</v>
      </c>
      <c r="E2862" s="105" t="n">
        <v>59564</v>
      </c>
      <c r="F2862" s="105" t="n">
        <v>4115.42</v>
      </c>
      <c r="G2862" s="105" t="n">
        <v>86309</v>
      </c>
      <c r="H2862" s="105" t="n">
        <v>5758.6</v>
      </c>
      <c r="I2862" s="161">
        <f>SUM(D2862-F2862)</f>
        <v/>
      </c>
      <c r="J2862" s="161">
        <f>SUM(G2862/G2853*100-100)</f>
        <v/>
      </c>
    </row>
    <row customHeight="1" ht="14.4" r="2863" s="106" spans="1:21">
      <c r="C2863" s="105">
        <f>SUM(C2859:C2862)</f>
        <v/>
      </c>
      <c r="D2863" s="105">
        <f>SUM(D2859:D2862)</f>
        <v/>
      </c>
      <c r="E2863" s="105">
        <f>SUM(E2859:E2862)</f>
        <v/>
      </c>
      <c r="F2863" s="105">
        <f>SUM(F2859:F2862)</f>
        <v/>
      </c>
      <c r="G2863" s="105">
        <f>SUM(G2859:G2862)</f>
        <v/>
      </c>
      <c r="H2863" s="105">
        <f>SUM(H2859:H2862)</f>
        <v/>
      </c>
      <c r="I2863" s="161">
        <f>SUM(D2863-F2863)</f>
        <v/>
      </c>
      <c r="J2863" s="161">
        <f>SUM(G2863/G2854*100-100)</f>
        <v/>
      </c>
    </row>
    <row customHeight="1" ht="14.4" r="2865" s="106" spans="1:21">
      <c r="B2865" s="105" t="s">
        <v>868</v>
      </c>
    </row>
    <row customHeight="1" ht="14.4" r="2866" s="106" spans="1:21">
      <c r="C2866" s="105" t="s">
        <v>529</v>
      </c>
      <c r="E2866" s="105" t="s">
        <v>530</v>
      </c>
      <c r="G2866" s="105" t="s">
        <v>531</v>
      </c>
      <c r="I2866" s="161" t="n"/>
      <c r="J2866" s="162" t="n"/>
    </row>
    <row customHeight="1" ht="14.4" r="2867" s="106" spans="1:21">
      <c r="C2867" s="105" t="s">
        <v>533</v>
      </c>
      <c r="D2867" s="105" t="s">
        <v>534</v>
      </c>
      <c r="E2867" s="105" t="s">
        <v>533</v>
      </c>
      <c r="F2867" s="105" t="s">
        <v>534</v>
      </c>
      <c r="G2867" s="105" t="s">
        <v>533</v>
      </c>
      <c r="H2867" s="105" t="s">
        <v>534</v>
      </c>
      <c r="I2867" s="163" t="s">
        <v>535</v>
      </c>
      <c r="J2867" s="163" t="s">
        <v>536</v>
      </c>
    </row>
    <row customHeight="1" ht="14.4" r="2868" s="106" spans="1:21">
      <c r="B2868" s="105" t="s">
        <v>540</v>
      </c>
      <c r="C2868" s="105" t="n">
        <v>17527</v>
      </c>
      <c r="D2868" s="105" t="n">
        <v>1207.72</v>
      </c>
      <c r="E2868" s="105" t="n">
        <v>22100</v>
      </c>
      <c r="F2868" s="105" t="n">
        <v>1510.2</v>
      </c>
      <c r="G2868" s="105" t="n">
        <v>187033</v>
      </c>
      <c r="H2868" s="105" t="n">
        <v>12478.57</v>
      </c>
      <c r="I2868" s="161">
        <f>SUM(D2868-F2868)</f>
        <v/>
      </c>
      <c r="J2868" s="161">
        <f>SUM(G2868/G2859*100-100)</f>
        <v/>
      </c>
    </row>
    <row customHeight="1" ht="14.4" r="2869" s="106" spans="1:21">
      <c r="B2869" s="105" t="s">
        <v>541</v>
      </c>
      <c r="C2869" s="105" t="n">
        <v>425532</v>
      </c>
      <c r="D2869" s="105" t="n">
        <v>29016.76</v>
      </c>
      <c r="E2869" s="105" t="n">
        <v>437519</v>
      </c>
      <c r="F2869" s="105" t="n">
        <v>29813.86</v>
      </c>
      <c r="G2869" s="105" t="n">
        <v>1023642</v>
      </c>
      <c r="H2869" s="105" t="n">
        <v>67162.67999999999</v>
      </c>
      <c r="I2869" s="161">
        <f>SUM(D2869-F2869)</f>
        <v/>
      </c>
      <c r="J2869" s="161">
        <f>SUM(G2869/G2860*100-100)</f>
        <v/>
      </c>
    </row>
    <row customHeight="1" ht="14.4" r="2870" s="106" spans="1:21">
      <c r="B2870" s="105" t="s">
        <v>542</v>
      </c>
      <c r="C2870" s="105" t="n">
        <v>98845</v>
      </c>
      <c r="D2870" s="105" t="n">
        <v>6562.84</v>
      </c>
      <c r="E2870" s="105" t="n">
        <v>90505</v>
      </c>
      <c r="F2870" s="105" t="n">
        <v>6016.49</v>
      </c>
      <c r="G2870" s="105" t="n">
        <v>877515</v>
      </c>
      <c r="H2870" s="105" t="n">
        <v>55720.38</v>
      </c>
      <c r="I2870" s="161">
        <f>SUM(D2870-F2870)</f>
        <v/>
      </c>
      <c r="J2870" s="161">
        <f>SUM(G2870/G2861*100-100)</f>
        <v/>
      </c>
    </row>
    <row customHeight="1" ht="14.4" r="2871" s="106" spans="1:21">
      <c r="B2871" s="105" t="s">
        <v>543</v>
      </c>
      <c r="C2871" s="105" t="n">
        <v>71637</v>
      </c>
      <c r="D2871" s="105" t="n">
        <v>4985.34</v>
      </c>
      <c r="E2871" s="105" t="n">
        <v>71510</v>
      </c>
      <c r="F2871" s="105" t="n">
        <v>4993.65</v>
      </c>
      <c r="G2871" s="105" t="n">
        <v>93616</v>
      </c>
      <c r="H2871" s="105" t="n">
        <v>6271.37</v>
      </c>
      <c r="I2871" s="161">
        <f>SUM(D2871-F2871)</f>
        <v/>
      </c>
      <c r="J2871" s="161">
        <f>SUM(G2871/G2862*100-100)</f>
        <v/>
      </c>
    </row>
    <row customHeight="1" ht="14.4" r="2872" s="106" spans="1:21">
      <c r="C2872" s="105">
        <f>SUM(C2868:C2871)</f>
        <v/>
      </c>
      <c r="D2872" s="105">
        <f>SUM(D2868:D2871)</f>
        <v/>
      </c>
      <c r="E2872" s="105">
        <f>SUM(E2868:E2871)</f>
        <v/>
      </c>
      <c r="F2872" s="105">
        <f>SUM(F2868:F2871)</f>
        <v/>
      </c>
      <c r="G2872" s="105">
        <f>SUM(G2868:G2871)</f>
        <v/>
      </c>
      <c r="H2872" s="105">
        <f>SUM(H2868:H2871)</f>
        <v/>
      </c>
      <c r="I2872" s="161">
        <f>SUM(D2872-F2872)</f>
        <v/>
      </c>
      <c r="J2872" s="161">
        <f>SUM(G2872/G2863*100-100)</f>
        <v/>
      </c>
    </row>
    <row customHeight="1" ht="14.4" r="2874" s="106" spans="1:21">
      <c r="B2874" s="105" t="s">
        <v>869</v>
      </c>
    </row>
    <row customHeight="1" ht="14.4" r="2875" s="106" spans="1:21">
      <c r="C2875" s="105" t="s">
        <v>529</v>
      </c>
      <c r="E2875" s="105" t="s">
        <v>530</v>
      </c>
      <c r="G2875" s="105" t="s">
        <v>531</v>
      </c>
      <c r="I2875" s="161" t="n"/>
      <c r="J2875" s="162" t="n"/>
    </row>
    <row customHeight="1" ht="14.4" r="2876" s="106" spans="1:21">
      <c r="C2876" s="105" t="s">
        <v>533</v>
      </c>
      <c r="D2876" s="105" t="s">
        <v>534</v>
      </c>
      <c r="E2876" s="105" t="s">
        <v>533</v>
      </c>
      <c r="F2876" s="105" t="s">
        <v>534</v>
      </c>
      <c r="G2876" s="105" t="s">
        <v>533</v>
      </c>
      <c r="H2876" s="105" t="s">
        <v>534</v>
      </c>
      <c r="I2876" s="163" t="s">
        <v>535</v>
      </c>
      <c r="J2876" s="163" t="s">
        <v>536</v>
      </c>
    </row>
    <row customHeight="1" ht="14.4" r="2877" s="106" spans="1:21">
      <c r="B2877" s="105" t="s">
        <v>540</v>
      </c>
      <c r="C2877" s="105" t="n">
        <v>95158</v>
      </c>
      <c r="D2877" s="105" t="n">
        <v>6245.12</v>
      </c>
      <c r="E2877" s="105" t="n">
        <v>83890</v>
      </c>
      <c r="F2877" s="105" t="n">
        <v>5536.04</v>
      </c>
      <c r="G2877" s="105" t="n">
        <v>194485</v>
      </c>
      <c r="H2877" s="105" t="n">
        <v>12899.47</v>
      </c>
      <c r="I2877" s="161">
        <f>SUM(D2877-F2877)</f>
        <v/>
      </c>
      <c r="J2877" s="161">
        <f>SUM(G2877/G2868*100-100)</f>
        <v/>
      </c>
    </row>
    <row customHeight="1" ht="14.4" r="2878" s="106" spans="1:21">
      <c r="B2878" s="105" t="s">
        <v>541</v>
      </c>
      <c r="C2878" s="105" t="n">
        <v>1991209</v>
      </c>
      <c r="D2878" s="105" t="n">
        <v>133584.9</v>
      </c>
      <c r="E2878" s="105" t="n">
        <v>1983355</v>
      </c>
      <c r="F2878" s="105" t="n">
        <v>133124.32</v>
      </c>
      <c r="G2878" s="105" t="n">
        <v>1079050</v>
      </c>
      <c r="H2878" s="105" t="n">
        <v>69948.89999999999</v>
      </c>
      <c r="I2878" s="161">
        <f>SUM(D2878-F2878)</f>
        <v/>
      </c>
      <c r="J2878" s="161">
        <f>SUM(G2878/G2869*100-100)</f>
        <v/>
      </c>
    </row>
    <row customHeight="1" ht="14.4" r="2879" s="106" spans="1:21">
      <c r="B2879" s="105" t="s">
        <v>542</v>
      </c>
      <c r="C2879" s="105" t="n">
        <v>217829</v>
      </c>
      <c r="D2879" s="105" t="n">
        <v>13524.55</v>
      </c>
      <c r="E2879" s="105" t="n">
        <v>200321</v>
      </c>
      <c r="F2879" s="105" t="n">
        <v>12754.86</v>
      </c>
      <c r="G2879" s="105" t="n">
        <v>878695</v>
      </c>
      <c r="H2879" s="105" t="n">
        <v>54954.2</v>
      </c>
      <c r="I2879" s="161">
        <f>SUM(D2879-F2879)</f>
        <v/>
      </c>
      <c r="J2879" s="161">
        <f>SUM(G2879/G2870*100-100)</f>
        <v/>
      </c>
    </row>
    <row customHeight="1" ht="14.4" r="2880" s="106" spans="1:21">
      <c r="B2880" s="105" t="s">
        <v>543</v>
      </c>
      <c r="C2880" s="105" t="n">
        <v>159130</v>
      </c>
      <c r="D2880" s="105" t="n">
        <v>10608.99</v>
      </c>
      <c r="E2880" s="105" t="n">
        <v>160841</v>
      </c>
      <c r="F2880" s="105" t="n">
        <v>10748.14</v>
      </c>
      <c r="G2880" s="105" t="n">
        <v>101147</v>
      </c>
      <c r="H2880" s="105" t="n">
        <v>6683.01</v>
      </c>
      <c r="I2880" s="161">
        <f>SUM(D2880-F2880)</f>
        <v/>
      </c>
      <c r="J2880" s="161">
        <f>SUM(G2880/G2871*100-100)</f>
        <v/>
      </c>
    </row>
    <row customHeight="1" ht="14.4" r="2881" s="106" spans="1:21">
      <c r="C2881" s="105">
        <f>SUM(C2877:C2880)</f>
        <v/>
      </c>
      <c r="D2881" s="105">
        <f>SUM(D2877:D2880)</f>
        <v/>
      </c>
      <c r="E2881" s="105">
        <f>SUM(E2877:E2880)</f>
        <v/>
      </c>
      <c r="F2881" s="105">
        <f>SUM(F2877:F2880)</f>
        <v/>
      </c>
      <c r="G2881" s="105">
        <f>SUM(G2877:G2880)</f>
        <v/>
      </c>
      <c r="H2881" s="105">
        <f>SUM(H2877:H2880)</f>
        <v/>
      </c>
      <c r="I2881" s="161">
        <f>SUM(D2881-F2881)</f>
        <v/>
      </c>
      <c r="J2881" s="161">
        <f>SUM(G2881/G2872*100-100)</f>
        <v/>
      </c>
    </row>
    <row customHeight="1" ht="14.4" r="2883" s="106" spans="1:21">
      <c r="B2883" s="105" t="s">
        <v>870</v>
      </c>
    </row>
    <row customHeight="1" ht="14.4" r="2884" s="106" spans="1:21">
      <c r="C2884" s="105" t="s">
        <v>529</v>
      </c>
      <c r="E2884" s="105" t="s">
        <v>530</v>
      </c>
      <c r="G2884" s="105" t="s">
        <v>531</v>
      </c>
      <c r="I2884" s="161" t="n"/>
      <c r="J2884" s="162" t="n"/>
    </row>
    <row customHeight="1" ht="14.4" r="2885" s="106" spans="1:21">
      <c r="C2885" s="105" t="s">
        <v>533</v>
      </c>
      <c r="D2885" s="105" t="s">
        <v>534</v>
      </c>
      <c r="E2885" s="105" t="s">
        <v>533</v>
      </c>
      <c r="F2885" s="105" t="s">
        <v>534</v>
      </c>
      <c r="G2885" s="105" t="s">
        <v>533</v>
      </c>
      <c r="H2885" s="105" t="s">
        <v>534</v>
      </c>
      <c r="I2885" s="163" t="s">
        <v>535</v>
      </c>
      <c r="J2885" s="163" t="s">
        <v>536</v>
      </c>
    </row>
    <row customHeight="1" ht="14.4" r="2886" s="106" spans="1:21">
      <c r="B2886" s="105" t="s">
        <v>540</v>
      </c>
      <c r="C2886" s="105" t="n">
        <v>49775</v>
      </c>
      <c r="D2886" s="105" t="n">
        <v>3452.24</v>
      </c>
      <c r="E2886" s="105" t="n">
        <v>46925</v>
      </c>
      <c r="F2886" s="105" t="n">
        <v>3247.69</v>
      </c>
      <c r="G2886" s="105" t="n">
        <v>193721</v>
      </c>
      <c r="H2886" s="105" t="n">
        <v>13020.16</v>
      </c>
      <c r="I2886" s="161">
        <f>SUM(D2886-F2886)</f>
        <v/>
      </c>
      <c r="J2886" s="161">
        <f>SUM(G2886/G2877*100-100)</f>
        <v/>
      </c>
    </row>
    <row customHeight="1" ht="14.4" r="2887" s="106" spans="1:21">
      <c r="B2887" s="105" t="s">
        <v>541</v>
      </c>
      <c r="C2887" s="105" t="n">
        <v>1188986</v>
      </c>
      <c r="D2887" s="105" t="n">
        <v>85471.08</v>
      </c>
      <c r="E2887" s="105" t="n">
        <v>1169862</v>
      </c>
      <c r="F2887" s="105" t="n">
        <v>84210.41</v>
      </c>
      <c r="G2887" s="105" t="n">
        <v>1114968</v>
      </c>
      <c r="H2887" s="105" t="n">
        <v>73243.17</v>
      </c>
      <c r="I2887" s="161">
        <f>SUM(D2887-F2887)</f>
        <v/>
      </c>
      <c r="J2887" s="161">
        <f>SUM(G2887/G2878*100-100)</f>
        <v/>
      </c>
    </row>
    <row customHeight="1" ht="14.4" r="2888" s="106" spans="1:21">
      <c r="B2888" s="105" t="s">
        <v>542</v>
      </c>
      <c r="C2888" s="105" t="n">
        <v>144889</v>
      </c>
      <c r="D2888" s="105" t="n">
        <v>10056.7</v>
      </c>
      <c r="E2888" s="105" t="n">
        <v>139048</v>
      </c>
      <c r="F2888" s="105" t="n">
        <v>9498.620000000001</v>
      </c>
      <c r="G2888" s="105" t="n">
        <v>882160</v>
      </c>
      <c r="H2888" s="105" t="n">
        <v>56471.12</v>
      </c>
      <c r="I2888" s="161">
        <f>SUM(D2888-F2888)</f>
        <v/>
      </c>
      <c r="J2888" s="161">
        <f>SUM(G2888/G2879*100-100)</f>
        <v/>
      </c>
    </row>
    <row customHeight="1" ht="14.4" r="2889" s="106" spans="1:21">
      <c r="B2889" s="105" t="s">
        <v>543</v>
      </c>
      <c r="C2889" s="105" t="n">
        <v>114758</v>
      </c>
      <c r="D2889" s="105" t="n">
        <v>8289.620000000001</v>
      </c>
      <c r="E2889" s="105" t="n">
        <v>115655</v>
      </c>
      <c r="F2889" s="105" t="n">
        <v>8336.440000000001</v>
      </c>
      <c r="G2889" s="105" t="n">
        <v>107240</v>
      </c>
      <c r="H2889" s="105" t="n">
        <v>7261.82</v>
      </c>
      <c r="I2889" s="161">
        <f>SUM(D2889-F2889)</f>
        <v/>
      </c>
      <c r="J2889" s="161">
        <f>SUM(G2889/G2880*100-100)</f>
        <v/>
      </c>
    </row>
    <row customHeight="1" ht="14.4" r="2890" s="106" spans="1:21">
      <c r="C2890" s="105">
        <f>SUM(C2886:C2889)</f>
        <v/>
      </c>
      <c r="D2890" s="105">
        <f>SUM(D2886:D2889)</f>
        <v/>
      </c>
      <c r="E2890" s="105">
        <f>SUM(E2886:E2889)</f>
        <v/>
      </c>
      <c r="F2890" s="105">
        <f>SUM(F2886:F2889)</f>
        <v/>
      </c>
      <c r="G2890" s="105">
        <f>SUM(G2886:G2889)</f>
        <v/>
      </c>
      <c r="H2890" s="105">
        <f>SUM(H2886:H2889)</f>
        <v/>
      </c>
      <c r="I2890" s="161">
        <f>SUM(D2890-F2890)</f>
        <v/>
      </c>
      <c r="J2890" s="161">
        <f>SUM(G2890/G2881*100-100)</f>
        <v/>
      </c>
    </row>
    <row customHeight="1" ht="14.4" r="2892" s="106" spans="1:21">
      <c r="B2892" s="151" t="s">
        <v>871</v>
      </c>
    </row>
    <row customHeight="1" ht="14.4" r="2893" s="106" spans="1:21">
      <c r="B2893" s="153" t="n"/>
      <c r="C2893" s="154" t="s">
        <v>529</v>
      </c>
      <c r="E2893" s="154" t="s">
        <v>530</v>
      </c>
      <c r="G2893" s="154" t="s">
        <v>531</v>
      </c>
      <c r="I2893" s="161" t="n"/>
      <c r="J2893" s="162" t="n"/>
    </row>
    <row customHeight="1" ht="28.8" r="2894" s="106" spans="1:21">
      <c r="B2894" s="153" t="n"/>
      <c r="C2894" s="155" t="s">
        <v>533</v>
      </c>
      <c r="D2894" s="155" t="s">
        <v>534</v>
      </c>
      <c r="E2894" s="155" t="s">
        <v>533</v>
      </c>
      <c r="F2894" s="155" t="s">
        <v>534</v>
      </c>
      <c r="G2894" s="155" t="s">
        <v>533</v>
      </c>
      <c r="H2894" s="155" t="s">
        <v>534</v>
      </c>
      <c r="I2894" s="163" t="s">
        <v>535</v>
      </c>
      <c r="J2894" s="163" t="s">
        <v>536</v>
      </c>
    </row>
    <row customHeight="1" ht="14.4" r="2895" s="106" spans="1:21">
      <c r="B2895" s="153" t="s">
        <v>540</v>
      </c>
      <c r="C2895" s="153" t="n">
        <v>55940</v>
      </c>
      <c r="D2895" s="157" t="n">
        <v>3734.2082</v>
      </c>
      <c r="E2895" s="153" t="n">
        <v>73141</v>
      </c>
      <c r="F2895" s="157" t="n">
        <v>4754.4573</v>
      </c>
      <c r="G2895" s="153" t="n">
        <v>179842</v>
      </c>
      <c r="H2895" s="157" t="n">
        <v>11884.1205</v>
      </c>
      <c r="I2895" s="161">
        <f>SUM(D2895-F2895)</f>
        <v/>
      </c>
      <c r="J2895" s="161">
        <f>SUM(G2895/G2886*100-100)</f>
        <v/>
      </c>
    </row>
    <row customHeight="1" ht="14.4" r="2896" s="106" spans="1:21">
      <c r="B2896" s="153" t="s">
        <v>541</v>
      </c>
      <c r="C2896" s="153" t="n">
        <v>1219370</v>
      </c>
      <c r="D2896" s="157" t="n">
        <v>82925.8854</v>
      </c>
      <c r="E2896" s="153" t="n">
        <v>1254267</v>
      </c>
      <c r="F2896" s="157" t="n">
        <v>85301.18919999999</v>
      </c>
      <c r="G2896" s="153" t="n">
        <v>1234065</v>
      </c>
      <c r="H2896" s="157" t="n">
        <v>79297.6403</v>
      </c>
      <c r="I2896" s="161">
        <f>SUM(D2896-F2896)</f>
        <v/>
      </c>
      <c r="J2896" s="161">
        <f>SUM(G2896/G2887*100-100)</f>
        <v/>
      </c>
    </row>
    <row customHeight="1" ht="14.4" r="2897" s="106" spans="1:21">
      <c r="B2897" s="153" t="s">
        <v>542</v>
      </c>
      <c r="C2897" s="153" t="n">
        <v>140350</v>
      </c>
      <c r="D2897" s="157" t="n">
        <v>9349.762199999999</v>
      </c>
      <c r="E2897" s="153" t="n">
        <v>162886</v>
      </c>
      <c r="F2897" s="157" t="n">
        <v>11057.4343</v>
      </c>
      <c r="G2897" s="153" t="n">
        <v>890838</v>
      </c>
      <c r="H2897" s="157" t="n">
        <v>55239.7643</v>
      </c>
      <c r="I2897" s="161">
        <f>SUM(D2897-F2897)</f>
        <v/>
      </c>
      <c r="J2897" s="161">
        <f>SUM(G2897/G2888*100-100)</f>
        <v/>
      </c>
    </row>
    <row customHeight="1" ht="14.4" r="2898" s="106" spans="1:21">
      <c r="B2898" s="153" t="s">
        <v>543</v>
      </c>
      <c r="C2898" s="153" t="n">
        <v>140337</v>
      </c>
      <c r="D2898" s="157" t="n">
        <v>10031.4289</v>
      </c>
      <c r="E2898" s="153" t="n">
        <v>142023</v>
      </c>
      <c r="F2898" s="157" t="n">
        <v>10173.1831</v>
      </c>
      <c r="G2898" s="153" t="n">
        <v>115040</v>
      </c>
      <c r="H2898" s="157" t="n">
        <v>7595.3611</v>
      </c>
      <c r="I2898" s="161">
        <f>SUM(D2898-F2898)</f>
        <v/>
      </c>
      <c r="J2898" s="161">
        <f>SUM(G2898/G2889*100-100)</f>
        <v/>
      </c>
    </row>
    <row customHeight="1" ht="14.4" r="2899" s="106" spans="1:21">
      <c r="C2899" s="105">
        <f>SUM(C2895:C2898)</f>
        <v/>
      </c>
      <c r="D2899" s="105">
        <f>SUM(D2895:D2898)</f>
        <v/>
      </c>
      <c r="E2899" s="105">
        <f>SUM(E2895:E2898)</f>
        <v/>
      </c>
      <c r="F2899" s="105">
        <f>SUM(F2895:F2898)</f>
        <v/>
      </c>
      <c r="G2899" s="105">
        <f>SUM(G2895:G2898)</f>
        <v/>
      </c>
      <c r="H2899" s="105">
        <f>SUM(H2895:H2898)</f>
        <v/>
      </c>
      <c r="I2899" s="161">
        <f>SUM(D2899-F2899)</f>
        <v/>
      </c>
      <c r="J2899" s="161">
        <f>SUM(G2899/G2890*100-100)</f>
        <v/>
      </c>
    </row>
    <row customHeight="1" ht="14.4" r="2901" s="106" spans="1:21">
      <c r="B2901" s="151" t="s">
        <v>872</v>
      </c>
    </row>
    <row customHeight="1" ht="14.4" r="2902" s="106" spans="1:21">
      <c r="B2902" s="153" t="n"/>
      <c r="C2902" s="154" t="s">
        <v>529</v>
      </c>
      <c r="E2902" s="154" t="s">
        <v>530</v>
      </c>
      <c r="G2902" s="154" t="s">
        <v>531</v>
      </c>
      <c r="I2902" s="161" t="n"/>
      <c r="J2902" s="162" t="n"/>
    </row>
    <row customHeight="1" ht="28.8" r="2903" s="106" spans="1:21">
      <c r="B2903" s="153" t="n"/>
      <c r="C2903" s="155" t="s">
        <v>533</v>
      </c>
      <c r="D2903" s="155" t="s">
        <v>534</v>
      </c>
      <c r="E2903" s="155" t="s">
        <v>533</v>
      </c>
      <c r="F2903" s="155" t="s">
        <v>534</v>
      </c>
      <c r="G2903" s="155" t="s">
        <v>533</v>
      </c>
      <c r="H2903" s="155" t="s">
        <v>534</v>
      </c>
      <c r="I2903" s="163" t="s">
        <v>535</v>
      </c>
      <c r="J2903" s="163" t="s">
        <v>536</v>
      </c>
    </row>
    <row customHeight="1" ht="14.4" r="2904" s="106" spans="1:21">
      <c r="B2904" s="153" t="s">
        <v>540</v>
      </c>
      <c r="C2904" s="153" t="n">
        <v>51952</v>
      </c>
      <c r="D2904" s="157" t="n">
        <v>3460.1912</v>
      </c>
      <c r="E2904" s="153" t="n">
        <v>74402</v>
      </c>
      <c r="F2904" s="157" t="n">
        <v>4816.5291</v>
      </c>
      <c r="G2904" s="153" t="n">
        <v>199230</v>
      </c>
      <c r="H2904" s="157" t="n">
        <v>12816.8013</v>
      </c>
      <c r="I2904" s="161">
        <f>SUM(D2904-F2904)</f>
        <v/>
      </c>
      <c r="J2904" s="161">
        <f>SUM(G2904/G2895*100-100)</f>
        <v/>
      </c>
    </row>
    <row customHeight="1" ht="14.4" r="2905" s="106" spans="1:21">
      <c r="B2905" s="153" t="s">
        <v>541</v>
      </c>
      <c r="C2905" s="153" t="n">
        <v>1154172</v>
      </c>
      <c r="D2905" s="157" t="n">
        <v>78058.6853</v>
      </c>
      <c r="E2905" s="153" t="n">
        <v>1188404</v>
      </c>
      <c r="F2905" s="157" t="n">
        <v>80356.35189999999</v>
      </c>
      <c r="G2905" s="153" t="n">
        <v>1257380</v>
      </c>
      <c r="H2905" s="157" t="n">
        <v>78814.1629</v>
      </c>
      <c r="I2905" s="161">
        <f>SUM(D2905-F2905)</f>
        <v/>
      </c>
      <c r="J2905" s="161">
        <f>SUM(G2905/G2896*100-100)</f>
        <v/>
      </c>
    </row>
    <row customHeight="1" ht="14.4" r="2906" s="106" spans="1:21">
      <c r="B2906" s="153" t="s">
        <v>542</v>
      </c>
      <c r="C2906" s="153" t="n">
        <v>165231</v>
      </c>
      <c r="D2906" s="157" t="n">
        <v>10590.4792</v>
      </c>
      <c r="E2906" s="153" t="n">
        <v>178297</v>
      </c>
      <c r="F2906" s="157" t="n">
        <v>11603.1519</v>
      </c>
      <c r="G2906" s="153" t="n">
        <v>902100</v>
      </c>
      <c r="H2906" s="157" t="n">
        <v>54239.8234</v>
      </c>
      <c r="I2906" s="161">
        <f>SUM(D2906-F2906)</f>
        <v/>
      </c>
      <c r="J2906" s="161">
        <f>SUM(G2906/G2897*100-100)</f>
        <v/>
      </c>
    </row>
    <row customHeight="1" ht="14.4" r="2907" s="106" spans="1:21">
      <c r="B2907" s="153" t="s">
        <v>543</v>
      </c>
      <c r="C2907" s="153" t="n">
        <v>143798</v>
      </c>
      <c r="D2907" s="157" t="n">
        <v>10004.4752</v>
      </c>
      <c r="E2907" s="153" t="n">
        <v>146003</v>
      </c>
      <c r="F2907" s="157" t="n">
        <v>10165.6336</v>
      </c>
      <c r="G2907" s="153" t="n">
        <v>125427</v>
      </c>
      <c r="H2907" s="157" t="n">
        <v>8049.919</v>
      </c>
      <c r="I2907" s="161">
        <f>SUM(D2907-F2907)</f>
        <v/>
      </c>
      <c r="J2907" s="161">
        <f>SUM(G2907/G2898*100-100)</f>
        <v/>
      </c>
    </row>
    <row customHeight="1" ht="14.4" r="2908" s="106" spans="1:21">
      <c r="C2908" s="105">
        <f>SUM(C2904:C2907)</f>
        <v/>
      </c>
      <c r="D2908" s="105">
        <f>SUM(D2904:D2907)</f>
        <v/>
      </c>
      <c r="E2908" s="105">
        <f>SUM(E2904:E2907)</f>
        <v/>
      </c>
      <c r="F2908" s="105">
        <f>SUM(F2904:F2907)</f>
        <v/>
      </c>
      <c r="G2908" s="105">
        <f>SUM(G2904:G2907)</f>
        <v/>
      </c>
      <c r="H2908" s="105">
        <f>SUM(H2904:H2907)</f>
        <v/>
      </c>
      <c r="I2908" s="161">
        <f>SUM(D2908-F2908)</f>
        <v/>
      </c>
      <c r="J2908" s="161">
        <f>SUM(G2908/G2899*100-100)</f>
        <v/>
      </c>
    </row>
    <row customHeight="1" ht="14.4" r="2910" s="106" spans="1:21">
      <c r="B2910" s="105" t="s">
        <v>873</v>
      </c>
    </row>
    <row customHeight="1" ht="14.4" r="2911" s="106" spans="1:21">
      <c r="C2911" s="105" t="s">
        <v>529</v>
      </c>
      <c r="E2911" s="105" t="s">
        <v>530</v>
      </c>
      <c r="G2911" s="105" t="s">
        <v>531</v>
      </c>
      <c r="I2911" s="161" t="n"/>
      <c r="J2911" s="162" t="n"/>
    </row>
    <row customHeight="1" ht="14.4" r="2912" s="106" spans="1:21">
      <c r="C2912" s="105" t="s">
        <v>533</v>
      </c>
      <c r="D2912" s="105" t="s">
        <v>534</v>
      </c>
      <c r="E2912" s="105" t="s">
        <v>533</v>
      </c>
      <c r="F2912" s="105" t="s">
        <v>534</v>
      </c>
      <c r="G2912" s="105" t="s">
        <v>533</v>
      </c>
      <c r="H2912" s="105" t="s">
        <v>534</v>
      </c>
      <c r="I2912" s="163" t="s">
        <v>535</v>
      </c>
      <c r="J2912" s="163" t="s">
        <v>536</v>
      </c>
    </row>
    <row customHeight="1" ht="14.4" r="2913" s="106" spans="1:21">
      <c r="B2913" s="105" t="s">
        <v>540</v>
      </c>
      <c r="C2913" s="105" t="n">
        <v>44873</v>
      </c>
      <c r="D2913" s="105" t="n">
        <v>2894.45</v>
      </c>
      <c r="E2913" s="105" t="n">
        <v>43259</v>
      </c>
      <c r="F2913" s="105" t="n">
        <v>2800.18</v>
      </c>
      <c r="G2913" s="105" t="n">
        <v>195942</v>
      </c>
      <c r="H2913" s="105" t="n">
        <v>12610.66</v>
      </c>
      <c r="I2913" s="161">
        <f>SUM(D2913-F2913)</f>
        <v/>
      </c>
      <c r="J2913" s="161">
        <f>SUM(G2913/G2904*100-100)</f>
        <v/>
      </c>
    </row>
    <row customHeight="1" ht="14.4" r="2914" s="106" spans="1:21">
      <c r="B2914" s="105" t="s">
        <v>541</v>
      </c>
      <c r="C2914" s="105" t="n">
        <v>1025714</v>
      </c>
      <c r="D2914" s="105" t="n">
        <v>69086.72</v>
      </c>
      <c r="E2914" s="105" t="n">
        <v>1026629</v>
      </c>
      <c r="F2914" s="105" t="n">
        <v>69217.7</v>
      </c>
      <c r="G2914" s="105" t="n">
        <v>1287365</v>
      </c>
      <c r="H2914" s="105" t="n">
        <v>80495.99000000001</v>
      </c>
      <c r="I2914" s="161">
        <f>SUM(D2914-F2914)</f>
        <v/>
      </c>
      <c r="J2914" s="161">
        <f>SUM(G2914/G2905*100-100)</f>
        <v/>
      </c>
    </row>
    <row customHeight="1" ht="14.4" r="2915" s="106" spans="1:21">
      <c r="B2915" s="105" t="s">
        <v>542</v>
      </c>
      <c r="C2915" s="105" t="n">
        <v>143846</v>
      </c>
      <c r="D2915" s="105" t="n">
        <v>9217.76</v>
      </c>
      <c r="E2915" s="105" t="n">
        <v>128444</v>
      </c>
      <c r="F2915" s="105" t="n">
        <v>8199.110000000001</v>
      </c>
      <c r="G2915" s="105" t="n">
        <v>894518</v>
      </c>
      <c r="H2915" s="105" t="n">
        <v>53681.1</v>
      </c>
      <c r="I2915" s="161">
        <f>SUM(D2915-F2915)</f>
        <v/>
      </c>
      <c r="J2915" s="161">
        <f>SUM(G2915/G2906*100-100)</f>
        <v/>
      </c>
    </row>
    <row customHeight="1" ht="14.4" r="2916" s="106" spans="1:21">
      <c r="B2916" s="105" t="s">
        <v>543</v>
      </c>
      <c r="C2916" s="105" t="n">
        <v>103327</v>
      </c>
      <c r="D2916" s="105" t="n">
        <v>7022.94</v>
      </c>
      <c r="E2916" s="105" t="n">
        <v>103981</v>
      </c>
      <c r="F2916" s="105" t="n">
        <v>7091.87</v>
      </c>
      <c r="G2916" s="105" t="n">
        <v>125825</v>
      </c>
      <c r="H2916" s="105" t="n">
        <v>8068.78</v>
      </c>
      <c r="I2916" s="161">
        <f>SUM(D2916-F2916)</f>
        <v/>
      </c>
      <c r="J2916" s="161">
        <f>SUM(G2916/G2907*100-100)</f>
        <v/>
      </c>
    </row>
    <row customHeight="1" ht="14.4" r="2917" s="106" spans="1:21">
      <c r="C2917" s="105">
        <f>SUM(C2913:C2916)</f>
        <v/>
      </c>
      <c r="D2917" s="105">
        <f>SUM(D2913:D2916)</f>
        <v/>
      </c>
      <c r="E2917" s="105">
        <f>SUM(E2913:E2916)</f>
        <v/>
      </c>
      <c r="F2917" s="105">
        <f>SUM(F2913:F2916)</f>
        <v/>
      </c>
      <c r="G2917" s="105">
        <f>SUM(G2913:G2916)</f>
        <v/>
      </c>
      <c r="H2917" s="105">
        <f>SUM(H2913:H2916)</f>
        <v/>
      </c>
      <c r="I2917" s="161">
        <f>SUM(D2917-F2917)</f>
        <v/>
      </c>
      <c r="J2917" s="161">
        <f>SUM(G2917/G2908*100-100)</f>
        <v/>
      </c>
    </row>
    <row customHeight="1" ht="14.4" r="2919" s="106" spans="1:21">
      <c r="B2919" s="105" t="s">
        <v>874</v>
      </c>
    </row>
    <row customHeight="1" ht="14.4" r="2920" s="106" spans="1:21">
      <c r="C2920" s="105" t="s">
        <v>529</v>
      </c>
      <c r="E2920" s="105" t="s">
        <v>530</v>
      </c>
      <c r="G2920" s="105" t="s">
        <v>531</v>
      </c>
      <c r="I2920" s="161" t="n"/>
      <c r="J2920" s="162" t="n"/>
    </row>
    <row customHeight="1" ht="14.4" r="2921" s="106" spans="1:21">
      <c r="C2921" s="105" t="s">
        <v>533</v>
      </c>
      <c r="D2921" s="105" t="s">
        <v>534</v>
      </c>
      <c r="E2921" s="105" t="s">
        <v>533</v>
      </c>
      <c r="F2921" s="105" t="s">
        <v>534</v>
      </c>
      <c r="G2921" s="105" t="s">
        <v>533</v>
      </c>
      <c r="H2921" s="105" t="s">
        <v>534</v>
      </c>
      <c r="I2921" s="163" t="s">
        <v>535</v>
      </c>
      <c r="J2921" s="163" t="s">
        <v>536</v>
      </c>
    </row>
    <row customHeight="1" ht="14.4" r="2922" s="106" spans="1:21">
      <c r="B2922" s="105" t="s">
        <v>540</v>
      </c>
      <c r="C2922" s="105" t="n">
        <v>39480</v>
      </c>
      <c r="D2922" s="105" t="n">
        <v>2599.93</v>
      </c>
      <c r="E2922" s="105" t="n">
        <v>35422</v>
      </c>
      <c r="F2922" s="105" t="n">
        <v>2255.14</v>
      </c>
      <c r="G2922" s="105" t="n">
        <v>202974</v>
      </c>
      <c r="H2922" s="105" t="n">
        <v>13029.12</v>
      </c>
      <c r="I2922" s="161">
        <f>SUM(D2922-F2922)</f>
        <v/>
      </c>
      <c r="J2922" s="161">
        <f>SUM(G2922/G2913*100-100)</f>
        <v/>
      </c>
    </row>
    <row customHeight="1" ht="14.4" r="2923" s="106" spans="1:21">
      <c r="B2923" s="105" t="s">
        <v>541</v>
      </c>
      <c r="C2923" s="105" t="n">
        <v>962264</v>
      </c>
      <c r="D2923" s="105" t="n">
        <v>65584.50999999999</v>
      </c>
      <c r="E2923" s="105" t="n">
        <v>964661</v>
      </c>
      <c r="F2923" s="105" t="n">
        <v>65726.49000000001</v>
      </c>
      <c r="G2923" s="105" t="n">
        <v>1303047</v>
      </c>
      <c r="H2923" s="105" t="n">
        <v>81205.61</v>
      </c>
      <c r="I2923" s="161">
        <f>SUM(D2923-F2923)</f>
        <v/>
      </c>
      <c r="J2923" s="161">
        <f>SUM(G2923/G2914*100-100)</f>
        <v/>
      </c>
    </row>
    <row customHeight="1" ht="14.4" r="2924" s="106" spans="1:21">
      <c r="B2924" s="105" t="s">
        <v>542</v>
      </c>
      <c r="C2924" s="105" t="n">
        <v>107098</v>
      </c>
      <c r="D2924" s="105" t="n">
        <v>6807.07</v>
      </c>
      <c r="E2924" s="105" t="n">
        <v>103979</v>
      </c>
      <c r="F2924" s="105" t="n">
        <v>6606.82</v>
      </c>
      <c r="G2924" s="105" t="n">
        <v>894645</v>
      </c>
      <c r="H2924" s="105" t="n">
        <v>53669.23</v>
      </c>
      <c r="I2924" s="161">
        <f>SUM(D2924-F2924)</f>
        <v/>
      </c>
      <c r="J2924" s="161">
        <f>SUM(G2924/G2915*100-100)</f>
        <v/>
      </c>
    </row>
    <row customHeight="1" ht="14.4" r="2925" s="106" spans="1:21">
      <c r="B2925" s="105" t="s">
        <v>543</v>
      </c>
      <c r="C2925" s="105" t="n">
        <v>83094</v>
      </c>
      <c r="D2925" s="105" t="n">
        <v>5645.15</v>
      </c>
      <c r="E2925" s="105" t="n">
        <v>85174</v>
      </c>
      <c r="F2925" s="105" t="n">
        <v>5804.3</v>
      </c>
      <c r="G2925" s="105" t="n">
        <v>126175</v>
      </c>
      <c r="H2925" s="105" t="n">
        <v>8035.88</v>
      </c>
      <c r="I2925" s="161">
        <f>SUM(D2925-F2925)</f>
        <v/>
      </c>
      <c r="J2925" s="161">
        <f>SUM(G2925/G2916*100-100)</f>
        <v/>
      </c>
    </row>
    <row customHeight="1" ht="14.4" r="2926" s="106" spans="1:21">
      <c r="C2926" s="105">
        <f>SUM(C2922:C2925)</f>
        <v/>
      </c>
      <c r="D2926" s="105">
        <f>SUM(D2922:D2925)</f>
        <v/>
      </c>
      <c r="E2926" s="105">
        <f>SUM(E2922:E2925)</f>
        <v/>
      </c>
      <c r="F2926" s="105">
        <f>SUM(F2922:F2925)</f>
        <v/>
      </c>
      <c r="G2926" s="105">
        <f>SUM(G2922:G2925)</f>
        <v/>
      </c>
      <c r="H2926" s="105">
        <f>SUM(H2922:H2925)</f>
        <v/>
      </c>
      <c r="I2926" s="161">
        <f>SUM(D2926-F2926)</f>
        <v/>
      </c>
      <c r="J2926" s="161">
        <f>SUM(G2926/G2917*100-100)</f>
        <v/>
      </c>
    </row>
    <row customHeight="1" ht="14.4" r="2928" s="106" spans="1:21">
      <c r="B2928" s="105" t="s">
        <v>875</v>
      </c>
    </row>
    <row customHeight="1" ht="14.4" r="2929" s="106" spans="1:21">
      <c r="C2929" s="105" t="s">
        <v>529</v>
      </c>
      <c r="E2929" s="105" t="s">
        <v>530</v>
      </c>
      <c r="G2929" s="105" t="s">
        <v>531</v>
      </c>
      <c r="I2929" s="161" t="n"/>
      <c r="J2929" s="162" t="n"/>
    </row>
    <row customHeight="1" ht="14.4" r="2930" s="106" spans="1:21">
      <c r="C2930" s="105" t="s">
        <v>533</v>
      </c>
      <c r="D2930" s="105" t="s">
        <v>534</v>
      </c>
      <c r="E2930" s="105" t="s">
        <v>533</v>
      </c>
      <c r="F2930" s="105" t="s">
        <v>534</v>
      </c>
      <c r="G2930" s="105" t="s">
        <v>533</v>
      </c>
      <c r="H2930" s="105" t="s">
        <v>534</v>
      </c>
      <c r="I2930" s="163" t="s">
        <v>535</v>
      </c>
      <c r="J2930" s="163" t="s">
        <v>536</v>
      </c>
    </row>
    <row customHeight="1" ht="14.4" r="2931" s="106" spans="1:21">
      <c r="B2931" s="105" t="s">
        <v>540</v>
      </c>
      <c r="C2931" s="105" t="n">
        <v>23910</v>
      </c>
      <c r="D2931" s="105" t="n">
        <v>1580.17</v>
      </c>
      <c r="E2931" s="105" t="n">
        <v>34787</v>
      </c>
      <c r="F2931" s="105" t="n">
        <v>2177.24</v>
      </c>
      <c r="G2931" s="105" t="n">
        <v>214561</v>
      </c>
      <c r="H2931" s="105" t="n">
        <v>13711.1</v>
      </c>
      <c r="I2931" s="161">
        <f>SUM(D2931-F2931)</f>
        <v/>
      </c>
      <c r="J2931" s="161">
        <f>SUM(G2931/G2922*100-100)</f>
        <v/>
      </c>
    </row>
    <row customHeight="1" ht="14.4" r="2932" s="106" spans="1:21">
      <c r="B2932" s="105" t="s">
        <v>541</v>
      </c>
      <c r="C2932" s="105" t="n">
        <v>671583</v>
      </c>
      <c r="D2932" s="105" t="n">
        <v>43629.67</v>
      </c>
      <c r="E2932" s="105" t="n">
        <v>671924</v>
      </c>
      <c r="F2932" s="105" t="n">
        <v>43646.38</v>
      </c>
      <c r="G2932" s="105" t="n">
        <v>1332076</v>
      </c>
      <c r="H2932" s="105" t="n">
        <v>82859.73</v>
      </c>
      <c r="I2932" s="161">
        <f>SUM(D2932-F2932)</f>
        <v/>
      </c>
      <c r="J2932" s="161">
        <f>SUM(G2932/G2923*100-100)</f>
        <v/>
      </c>
    </row>
    <row customHeight="1" ht="14.4" r="2933" s="106" spans="1:21">
      <c r="B2933" s="105" t="s">
        <v>542</v>
      </c>
      <c r="C2933" s="105" t="n">
        <v>127957</v>
      </c>
      <c r="D2933" s="105" t="n">
        <v>7975.15</v>
      </c>
      <c r="E2933" s="105" t="n">
        <v>111228</v>
      </c>
      <c r="F2933" s="105" t="n">
        <v>7132.33</v>
      </c>
      <c r="G2933" s="105" t="n">
        <v>897536</v>
      </c>
      <c r="H2933" s="105" t="n">
        <v>53834.06</v>
      </c>
      <c r="I2933" s="161">
        <f>SUM(D2933-F2933)</f>
        <v/>
      </c>
      <c r="J2933" s="161">
        <f>SUM(G2933/G2924*100-100)</f>
        <v/>
      </c>
    </row>
    <row customHeight="1" ht="14.4" r="2934" s="106" spans="1:21">
      <c r="B2934" s="105" t="s">
        <v>543</v>
      </c>
      <c r="C2934" s="105" t="n">
        <v>69502</v>
      </c>
      <c r="D2934" s="105" t="n">
        <v>4694.33</v>
      </c>
      <c r="E2934" s="105" t="n">
        <v>68533</v>
      </c>
      <c r="F2934" s="105" t="n">
        <v>4642.32</v>
      </c>
      <c r="G2934" s="105" t="n">
        <v>128370</v>
      </c>
      <c r="H2934" s="105" t="n">
        <v>8186.43</v>
      </c>
      <c r="I2934" s="161">
        <f>SUM(D2934-F2934)</f>
        <v/>
      </c>
      <c r="J2934" s="161">
        <f>SUM(G2934/G2925*100-100)</f>
        <v/>
      </c>
    </row>
    <row customHeight="1" ht="14.4" r="2935" s="106" spans="1:21">
      <c r="C2935" s="105">
        <f>SUM(C2931:C2934)</f>
        <v/>
      </c>
      <c r="D2935" s="105">
        <f>SUM(D2931:D2934)</f>
        <v/>
      </c>
      <c r="E2935" s="105">
        <f>SUM(E2931:E2934)</f>
        <v/>
      </c>
      <c r="F2935" s="105">
        <f>SUM(F2931:F2934)</f>
        <v/>
      </c>
      <c r="G2935" s="105">
        <f>SUM(G2931:G2934)</f>
        <v/>
      </c>
      <c r="H2935" s="105">
        <f>SUM(H2931:H2934)</f>
        <v/>
      </c>
      <c r="I2935" s="161">
        <f>SUM(D2935-F2935)</f>
        <v/>
      </c>
      <c r="J2935" s="161">
        <f>SUM(G2935/G2926*100-100)</f>
        <v/>
      </c>
    </row>
    <row customHeight="1" ht="14.4" r="2937" s="106" spans="1:21">
      <c r="B2937" s="105" t="s">
        <v>876</v>
      </c>
    </row>
    <row customHeight="1" ht="14.4" r="2938" s="106" spans="1:21">
      <c r="C2938" s="105" t="s">
        <v>529</v>
      </c>
      <c r="E2938" s="105" t="s">
        <v>530</v>
      </c>
      <c r="G2938" s="105" t="s">
        <v>531</v>
      </c>
      <c r="I2938" s="161" t="n"/>
      <c r="J2938" s="162" t="n"/>
    </row>
    <row customHeight="1" ht="14.4" r="2939" s="106" spans="1:21">
      <c r="C2939" s="105" t="s">
        <v>533</v>
      </c>
      <c r="D2939" s="105" t="s">
        <v>534</v>
      </c>
      <c r="E2939" s="105" t="s">
        <v>533</v>
      </c>
      <c r="F2939" s="105" t="s">
        <v>534</v>
      </c>
      <c r="G2939" s="105" t="s">
        <v>533</v>
      </c>
      <c r="H2939" s="105" t="s">
        <v>534</v>
      </c>
      <c r="I2939" s="163" t="s">
        <v>535</v>
      </c>
      <c r="J2939" s="163" t="s">
        <v>536</v>
      </c>
    </row>
    <row customHeight="1" ht="14.4" r="2940" s="106" spans="1:21">
      <c r="B2940" s="105" t="s">
        <v>540</v>
      </c>
      <c r="C2940" s="105" t="n">
        <v>93757</v>
      </c>
      <c r="D2940" s="105" t="n">
        <v>5954.46</v>
      </c>
      <c r="E2940" s="105" t="n">
        <v>75538</v>
      </c>
      <c r="F2940" s="105" t="n">
        <v>4783.97</v>
      </c>
      <c r="G2940" s="105" t="n">
        <v>263836</v>
      </c>
      <c r="H2940" s="105" t="n">
        <v>16403.72</v>
      </c>
      <c r="I2940" s="161">
        <f>SUM(D2940-F2940)</f>
        <v/>
      </c>
      <c r="J2940" s="161">
        <f>SUM(G2940/G2931*100-100)</f>
        <v/>
      </c>
    </row>
    <row customHeight="1" ht="14.4" r="2941" s="106" spans="1:21">
      <c r="B2941" s="105" t="s">
        <v>541</v>
      </c>
      <c r="C2941" s="105" t="n">
        <v>1172983</v>
      </c>
      <c r="D2941" s="105" t="n">
        <v>75414.55</v>
      </c>
      <c r="E2941" s="105" t="n">
        <v>1151685</v>
      </c>
      <c r="F2941" s="105" t="n">
        <v>74216.31</v>
      </c>
      <c r="G2941" s="105" t="n">
        <v>1324208</v>
      </c>
      <c r="H2941" s="105" t="n">
        <v>81062.41</v>
      </c>
      <c r="I2941" s="161">
        <f>SUM(D2941-F2941)</f>
        <v/>
      </c>
      <c r="J2941" s="161">
        <f>SUM(G2941/G2932*100-100)</f>
        <v/>
      </c>
    </row>
    <row customHeight="1" ht="14.4" r="2942" s="106" spans="1:21">
      <c r="B2942" s="105" t="s">
        <v>542</v>
      </c>
      <c r="C2942" s="105" t="n">
        <v>319173</v>
      </c>
      <c r="D2942" s="105" t="n">
        <v>19029.37</v>
      </c>
      <c r="E2942" s="105" t="n">
        <v>305713</v>
      </c>
      <c r="F2942" s="105" t="n">
        <v>18345.02</v>
      </c>
      <c r="G2942" s="105" t="n">
        <v>931346</v>
      </c>
      <c r="H2942" s="105" t="n">
        <v>54276.6</v>
      </c>
      <c r="I2942" s="161">
        <f>SUM(D2942-F2942)</f>
        <v/>
      </c>
      <c r="J2942" s="161">
        <f>SUM(G2942/G2933*100-100)</f>
        <v/>
      </c>
    </row>
    <row customHeight="1" ht="14.4" r="2943" s="106" spans="1:21">
      <c r="B2943" s="105" t="s">
        <v>543</v>
      </c>
      <c r="C2943" s="105" t="n">
        <v>99198</v>
      </c>
      <c r="D2943" s="105" t="n">
        <v>6810.07</v>
      </c>
      <c r="E2943" s="105" t="n">
        <v>99802</v>
      </c>
      <c r="F2943" s="105" t="n">
        <v>6876.57</v>
      </c>
      <c r="G2943" s="105" t="n">
        <v>129392</v>
      </c>
      <c r="H2943" s="105" t="n">
        <v>7972.53</v>
      </c>
      <c r="I2943" s="161">
        <f>SUM(D2943-F2943)</f>
        <v/>
      </c>
      <c r="J2943" s="161">
        <f>SUM(G2943/G2934*100-100)</f>
        <v/>
      </c>
    </row>
    <row customHeight="1" ht="14.4" r="2944" s="106" spans="1:21">
      <c r="C2944" s="105">
        <f>SUM(C2940:C2943)</f>
        <v/>
      </c>
      <c r="D2944" s="105">
        <f>SUM(D2940:D2943)</f>
        <v/>
      </c>
      <c r="E2944" s="105">
        <f>SUM(E2940:E2943)</f>
        <v/>
      </c>
      <c r="F2944" s="105">
        <f>SUM(F2940:F2943)</f>
        <v/>
      </c>
      <c r="G2944" s="105">
        <f>SUM(G2940:G2943)</f>
        <v/>
      </c>
      <c r="H2944" s="105">
        <f>SUM(H2940:H2943)</f>
        <v/>
      </c>
      <c r="I2944" s="161">
        <f>SUM(D2944-F2944)</f>
        <v/>
      </c>
      <c r="J2944" s="161">
        <f>SUM(G2944/G2935*100-100)</f>
        <v/>
      </c>
    </row>
    <row customHeight="1" ht="14.4" r="2946" s="106" spans="1:21">
      <c r="B2946" s="105" t="s">
        <v>877</v>
      </c>
    </row>
    <row customHeight="1" ht="14.4" r="2947" s="106" spans="1:21">
      <c r="C2947" s="105" t="s">
        <v>529</v>
      </c>
      <c r="E2947" s="105" t="s">
        <v>530</v>
      </c>
      <c r="G2947" s="105" t="s">
        <v>531</v>
      </c>
      <c r="I2947" s="161" t="n"/>
      <c r="J2947" s="162" t="n"/>
    </row>
    <row customHeight="1" ht="14.4" r="2948" s="106" spans="1:21">
      <c r="C2948" s="105" t="s">
        <v>533</v>
      </c>
      <c r="D2948" s="105" t="s">
        <v>534</v>
      </c>
      <c r="E2948" s="105" t="s">
        <v>533</v>
      </c>
      <c r="F2948" s="105" t="s">
        <v>534</v>
      </c>
      <c r="G2948" s="105" t="s">
        <v>533</v>
      </c>
      <c r="H2948" s="105" t="s">
        <v>534</v>
      </c>
      <c r="I2948" s="163" t="s">
        <v>535</v>
      </c>
      <c r="J2948" s="163" t="s">
        <v>536</v>
      </c>
    </row>
    <row customHeight="1" ht="14.4" r="2949" s="106" spans="1:21">
      <c r="B2949" s="105" t="s">
        <v>540</v>
      </c>
      <c r="C2949" s="105" t="n">
        <v>98558</v>
      </c>
      <c r="D2949" s="105" t="n">
        <v>6213.56</v>
      </c>
      <c r="E2949" s="105" t="n">
        <v>92801</v>
      </c>
      <c r="F2949" s="105" t="n">
        <v>5843.01</v>
      </c>
      <c r="G2949" s="105" t="n">
        <v>289747</v>
      </c>
      <c r="H2949" s="105" t="n">
        <v>18186.72</v>
      </c>
      <c r="I2949" s="161">
        <f>SUM(D2949-F2949)</f>
        <v/>
      </c>
      <c r="J2949" s="161">
        <f>SUM(G2949/G2940*100-100)</f>
        <v/>
      </c>
    </row>
    <row customHeight="1" ht="14.4" r="2950" s="106" spans="1:21">
      <c r="B2950" s="105" t="s">
        <v>541</v>
      </c>
      <c r="C2950" s="105" t="n">
        <v>1064364</v>
      </c>
      <c r="D2950" s="105" t="n">
        <v>68690.64</v>
      </c>
      <c r="E2950" s="105" t="n">
        <v>1067871</v>
      </c>
      <c r="F2950" s="105" t="n">
        <v>69007.37</v>
      </c>
      <c r="G2950" s="105" t="n">
        <v>1318151</v>
      </c>
      <c r="H2950" s="105" t="n">
        <v>81654.69</v>
      </c>
      <c r="I2950" s="161">
        <f>SUM(D2950-F2950)</f>
        <v/>
      </c>
      <c r="J2950" s="161">
        <f>SUM(G2950/G2941*100-100)</f>
        <v/>
      </c>
    </row>
    <row customHeight="1" ht="14.4" r="2951" s="106" spans="1:21">
      <c r="B2951" s="105" t="s">
        <v>542</v>
      </c>
      <c r="C2951" s="105" t="n">
        <v>342060</v>
      </c>
      <c r="D2951" s="105" t="n">
        <v>20326.63</v>
      </c>
      <c r="E2951" s="105" t="n">
        <v>319014</v>
      </c>
      <c r="F2951" s="105" t="n">
        <v>18930.1</v>
      </c>
      <c r="G2951" s="105" t="n">
        <v>955400</v>
      </c>
      <c r="H2951" s="105" t="n">
        <v>56533.69</v>
      </c>
      <c r="I2951" s="161">
        <f>SUM(D2951-F2951)</f>
        <v/>
      </c>
      <c r="J2951" s="161">
        <f>SUM(G2951/G2942*100-100)</f>
        <v/>
      </c>
    </row>
    <row customHeight="1" ht="14.4" r="2952" s="106" spans="1:21">
      <c r="B2952" s="105" t="s">
        <v>543</v>
      </c>
      <c r="C2952" s="105" t="n">
        <v>83586</v>
      </c>
      <c r="D2952" s="105" t="n">
        <v>5576.82</v>
      </c>
      <c r="E2952" s="105" t="n">
        <v>82658</v>
      </c>
      <c r="F2952" s="105" t="n">
        <v>5525.39</v>
      </c>
      <c r="G2952" s="105" t="n">
        <v>130150</v>
      </c>
      <c r="H2952" s="105" t="n">
        <v>8162.91</v>
      </c>
      <c r="I2952" s="161">
        <f>SUM(D2952-F2952)</f>
        <v/>
      </c>
      <c r="J2952" s="161">
        <f>SUM(G2952/G2943*100-100)</f>
        <v/>
      </c>
    </row>
    <row customHeight="1" ht="14.4" r="2953" s="106" spans="1:21">
      <c r="C2953" s="105">
        <f>SUM(C2949:C2952)</f>
        <v/>
      </c>
      <c r="D2953" s="105">
        <f>SUM(D2949:D2952)</f>
        <v/>
      </c>
      <c r="E2953" s="105">
        <f>SUM(E2949:E2952)</f>
        <v/>
      </c>
      <c r="F2953" s="105">
        <f>SUM(F2949:F2952)</f>
        <v/>
      </c>
      <c r="G2953" s="105">
        <f>SUM(G2949:G2952)</f>
        <v/>
      </c>
      <c r="H2953" s="105">
        <f>SUM(H2949:H2952)</f>
        <v/>
      </c>
      <c r="I2953" s="161">
        <f>SUM(D2953-F2953)</f>
        <v/>
      </c>
      <c r="J2953" s="161">
        <f>SUM(G2953/G2944*100-100)</f>
        <v/>
      </c>
    </row>
    <row customHeight="1" ht="14.4" r="2955" s="106" spans="1:21">
      <c r="B2955" s="105" t="s">
        <v>878</v>
      </c>
    </row>
    <row customHeight="1" ht="14.4" r="2956" s="106" spans="1:21">
      <c r="C2956" s="105" t="s">
        <v>529</v>
      </c>
      <c r="E2956" s="105" t="s">
        <v>530</v>
      </c>
      <c r="G2956" s="105" t="s">
        <v>531</v>
      </c>
      <c r="I2956" s="161" t="n"/>
      <c r="J2956" s="162" t="n"/>
    </row>
    <row customHeight="1" ht="14.4" r="2957" s="106" spans="1:21">
      <c r="C2957" s="105" t="s">
        <v>533</v>
      </c>
      <c r="D2957" s="105" t="s">
        <v>534</v>
      </c>
      <c r="E2957" s="105" t="s">
        <v>533</v>
      </c>
      <c r="F2957" s="105" t="s">
        <v>534</v>
      </c>
      <c r="G2957" s="105" t="s">
        <v>533</v>
      </c>
      <c r="H2957" s="105" t="s">
        <v>534</v>
      </c>
      <c r="I2957" s="163" t="s">
        <v>535</v>
      </c>
      <c r="J2957" s="163" t="s">
        <v>536</v>
      </c>
    </row>
    <row customHeight="1" ht="14.4" r="2958" s="106" spans="1:21">
      <c r="B2958" s="105" t="s">
        <v>540</v>
      </c>
      <c r="C2958" s="105" t="n">
        <v>98479</v>
      </c>
      <c r="D2958" s="105" t="n">
        <v>6183.55</v>
      </c>
      <c r="E2958" s="105" t="n">
        <v>98034</v>
      </c>
      <c r="F2958" s="105" t="n">
        <v>6238.13</v>
      </c>
      <c r="G2958" s="105" t="n">
        <v>304004</v>
      </c>
      <c r="H2958" s="105" t="n">
        <v>19062.99</v>
      </c>
      <c r="I2958" s="161">
        <f>SUM(D2958-F2958)</f>
        <v/>
      </c>
      <c r="J2958" s="161">
        <f>SUM(G2958/G2949*100-100)</f>
        <v/>
      </c>
    </row>
    <row customHeight="1" ht="14.4" r="2959" s="106" spans="1:21">
      <c r="B2959" s="105" t="s">
        <v>541</v>
      </c>
      <c r="C2959" s="105" t="n">
        <v>837799</v>
      </c>
      <c r="D2959" s="105" t="n">
        <v>53603.75</v>
      </c>
      <c r="E2959" s="105" t="n">
        <v>852925</v>
      </c>
      <c r="F2959" s="105" t="n">
        <v>54657.34</v>
      </c>
      <c r="G2959" s="105" t="n">
        <v>1321143</v>
      </c>
      <c r="H2959" s="105" t="n">
        <v>82097.41</v>
      </c>
      <c r="I2959" s="161">
        <f>SUM(D2959-F2959)</f>
        <v/>
      </c>
      <c r="J2959" s="161">
        <f>SUM(G2959/G2950*100-100)</f>
        <v/>
      </c>
    </row>
    <row customHeight="1" ht="14.4" r="2960" s="106" spans="1:21">
      <c r="B2960" s="105" t="s">
        <v>542</v>
      </c>
      <c r="C2960" s="105" t="n">
        <v>423536</v>
      </c>
      <c r="D2960" s="105" t="n">
        <v>25490.45</v>
      </c>
      <c r="E2960" s="105" t="n">
        <v>397959</v>
      </c>
      <c r="F2960" s="105" t="n">
        <v>24032.87</v>
      </c>
      <c r="G2960" s="105" t="n">
        <v>982889</v>
      </c>
      <c r="H2960" s="105" t="n">
        <v>58709.02</v>
      </c>
      <c r="I2960" s="161">
        <f>SUM(D2960-F2960)</f>
        <v/>
      </c>
      <c r="J2960" s="161">
        <f>SUM(G2960/G2951*100-100)</f>
        <v/>
      </c>
    </row>
    <row customHeight="1" ht="14.4" r="2961" s="106" spans="1:21">
      <c r="B2961" s="105" t="s">
        <v>543</v>
      </c>
      <c r="C2961" s="105" t="n">
        <v>70515</v>
      </c>
      <c r="D2961" s="105" t="n">
        <v>4777.75</v>
      </c>
      <c r="E2961" s="105" t="n">
        <v>71309</v>
      </c>
      <c r="F2961" s="105" t="n">
        <v>4816.37</v>
      </c>
      <c r="G2961" s="105" t="n">
        <v>127572</v>
      </c>
      <c r="H2961" s="105" t="n">
        <v>8075.54</v>
      </c>
      <c r="I2961" s="161">
        <f>SUM(D2961-F2961)</f>
        <v/>
      </c>
      <c r="J2961" s="161">
        <f>SUM(G2961/G2952*100-100)</f>
        <v/>
      </c>
    </row>
    <row customHeight="1" ht="14.4" r="2962" s="106" spans="1:21">
      <c r="C2962" s="105">
        <f>SUM(C2958:C2961)</f>
        <v/>
      </c>
      <c r="D2962" s="105">
        <f>SUM(D2958:D2961)</f>
        <v/>
      </c>
      <c r="E2962" s="105">
        <f>SUM(E2958:E2961)</f>
        <v/>
      </c>
      <c r="F2962" s="105">
        <f>SUM(F2958:F2961)</f>
        <v/>
      </c>
      <c r="G2962" s="105">
        <f>SUM(G2958:G2961)</f>
        <v/>
      </c>
      <c r="H2962" s="105">
        <f>SUM(H2958:H2961)</f>
        <v/>
      </c>
      <c r="I2962" s="161">
        <f>SUM(D2962-F2962)</f>
        <v/>
      </c>
      <c r="J2962" s="161">
        <f>SUM(G2962/G2953*100-100)</f>
        <v/>
      </c>
    </row>
    <row customHeight="1" ht="14.4" r="2964" s="106" spans="1:21">
      <c r="B2964" s="105" t="s">
        <v>879</v>
      </c>
    </row>
    <row customHeight="1" ht="14.4" r="2965" s="106" spans="1:21">
      <c r="C2965" s="105" t="s">
        <v>529</v>
      </c>
      <c r="E2965" s="105" t="s">
        <v>530</v>
      </c>
      <c r="G2965" s="105" t="s">
        <v>531</v>
      </c>
      <c r="I2965" s="161" t="n"/>
      <c r="J2965" s="162" t="n"/>
    </row>
    <row customHeight="1" ht="14.4" r="2966" s="106" spans="1:21">
      <c r="C2966" s="105" t="s">
        <v>533</v>
      </c>
      <c r="D2966" s="105" t="s">
        <v>534</v>
      </c>
      <c r="E2966" s="105" t="s">
        <v>533</v>
      </c>
      <c r="F2966" s="105" t="s">
        <v>534</v>
      </c>
      <c r="G2966" s="105" t="s">
        <v>533</v>
      </c>
      <c r="H2966" s="105" t="s">
        <v>534</v>
      </c>
      <c r="I2966" s="163" t="s">
        <v>535</v>
      </c>
      <c r="J2966" s="163" t="s">
        <v>536</v>
      </c>
    </row>
    <row customHeight="1" ht="14.4" r="2967" s="106" spans="1:21">
      <c r="B2967" s="105" t="s">
        <v>540</v>
      </c>
      <c r="C2967" s="105" t="n">
        <v>89668</v>
      </c>
      <c r="D2967" s="105" t="n">
        <v>5569.98</v>
      </c>
      <c r="E2967" s="105" t="n">
        <v>113579</v>
      </c>
      <c r="F2967" s="105" t="n">
        <v>7132.97</v>
      </c>
      <c r="G2967" s="105" t="n">
        <v>137316</v>
      </c>
      <c r="H2967" s="105" t="n">
        <v>8564.24</v>
      </c>
      <c r="I2967" s="161">
        <f>SUM(D2967-F2967)</f>
        <v/>
      </c>
      <c r="J2967" s="161">
        <f>SUM(G2967/G2958*100-100)</f>
        <v/>
      </c>
    </row>
    <row customHeight="1" ht="14.4" r="2968" s="106" spans="1:21">
      <c r="B2968" s="105" t="s">
        <v>541</v>
      </c>
      <c r="C2968" s="105" t="n">
        <v>937094</v>
      </c>
      <c r="D2968" s="105" t="n">
        <v>59860.35</v>
      </c>
      <c r="E2968" s="105" t="n">
        <v>932510</v>
      </c>
      <c r="F2968" s="105" t="n">
        <v>59794.75</v>
      </c>
      <c r="G2968" s="105" t="n">
        <v>714969</v>
      </c>
      <c r="H2968" s="105" t="n">
        <v>42947.98</v>
      </c>
      <c r="I2968" s="161">
        <f>SUM(D2968-F2968)</f>
        <v/>
      </c>
      <c r="J2968" s="161">
        <f>SUM(G2968/G2959*100-100)</f>
        <v/>
      </c>
    </row>
    <row customHeight="1" ht="14.4" r="2969" s="106" spans="1:21">
      <c r="B2969" s="105" t="s">
        <v>542</v>
      </c>
      <c r="C2969" s="105" t="n">
        <v>363208</v>
      </c>
      <c r="D2969" s="105" t="n">
        <v>22156.15</v>
      </c>
      <c r="E2969" s="105" t="n">
        <v>382278</v>
      </c>
      <c r="F2969" s="105" t="n">
        <v>23308.97</v>
      </c>
      <c r="G2969" s="105" t="n">
        <v>796464</v>
      </c>
      <c r="H2969" s="105" t="n">
        <v>46952.95</v>
      </c>
      <c r="I2969" s="161">
        <f>SUM(D2969-F2969)</f>
        <v/>
      </c>
      <c r="J2969" s="161">
        <f>SUM(G2969/G2960*100-100)</f>
        <v/>
      </c>
    </row>
    <row customHeight="1" ht="14.4" r="2970" s="106" spans="1:21">
      <c r="B2970" s="105" t="s">
        <v>543</v>
      </c>
      <c r="C2970" s="105" t="n">
        <v>53969</v>
      </c>
      <c r="D2970" s="105" t="n">
        <v>3727.12</v>
      </c>
      <c r="E2970" s="105" t="n">
        <v>53128</v>
      </c>
      <c r="F2970" s="105" t="n">
        <v>3688.57</v>
      </c>
      <c r="G2970" s="105" t="n">
        <v>3459</v>
      </c>
      <c r="H2970" s="105" t="n">
        <v>201.21</v>
      </c>
      <c r="I2970" s="161">
        <f>SUM(D2970-F2970)</f>
        <v/>
      </c>
      <c r="J2970" s="161">
        <f>SUM(G2970/G2961*100-100)</f>
        <v/>
      </c>
    </row>
    <row customHeight="1" ht="14.4" r="2971" s="106" spans="1:21">
      <c r="C2971" s="105">
        <f>SUM(C2967:C2970)</f>
        <v/>
      </c>
      <c r="D2971" s="105">
        <f>SUM(D2967:D2970)</f>
        <v/>
      </c>
      <c r="E2971" s="105">
        <f>SUM(E2967:E2970)</f>
        <v/>
      </c>
      <c r="F2971" s="105">
        <f>SUM(F2967:F2970)</f>
        <v/>
      </c>
      <c r="G2971" s="105">
        <f>SUM(G2967:G2970)</f>
        <v/>
      </c>
      <c r="H2971" s="105">
        <f>SUM(H2967:H2970)</f>
        <v/>
      </c>
      <c r="I2971" s="161">
        <f>SUM(D2971-F2971)</f>
        <v/>
      </c>
      <c r="J2971" s="161">
        <f>SUM(G2971/G2962*100-100)</f>
        <v/>
      </c>
    </row>
    <row customHeight="1" ht="14.4" r="2973" s="106" spans="1:21">
      <c r="B2973" s="105" t="s">
        <v>880</v>
      </c>
    </row>
    <row customHeight="1" ht="14.4" r="2974" s="106" spans="1:21">
      <c r="C2974" s="105" t="s">
        <v>529</v>
      </c>
      <c r="E2974" s="105" t="s">
        <v>530</v>
      </c>
      <c r="G2974" s="105" t="s">
        <v>531</v>
      </c>
      <c r="I2974" s="161" t="n"/>
      <c r="J2974" s="162" t="n"/>
    </row>
    <row customHeight="1" ht="14.4" r="2975" s="106" spans="1:21">
      <c r="C2975" s="105" t="s">
        <v>533</v>
      </c>
      <c r="D2975" s="105" t="s">
        <v>534</v>
      </c>
      <c r="E2975" s="105" t="s">
        <v>533</v>
      </c>
      <c r="F2975" s="105" t="s">
        <v>534</v>
      </c>
      <c r="G2975" s="105" t="s">
        <v>533</v>
      </c>
      <c r="H2975" s="105" t="s">
        <v>534</v>
      </c>
      <c r="I2975" s="163" t="s">
        <v>535</v>
      </c>
      <c r="J2975" s="163" t="s">
        <v>536</v>
      </c>
    </row>
    <row customHeight="1" ht="14.4" r="2976" s="106" spans="1:21">
      <c r="B2976" s="105" t="s">
        <v>540</v>
      </c>
      <c r="C2976" s="105" t="n">
        <v>30801</v>
      </c>
      <c r="D2976" s="105" t="n">
        <v>1940.28</v>
      </c>
      <c r="E2976" s="105" t="n">
        <v>20082</v>
      </c>
      <c r="F2976" s="105" t="n">
        <v>1301.94</v>
      </c>
      <c r="G2976" s="105" t="n">
        <v>142483</v>
      </c>
      <c r="H2976" s="105" t="n">
        <v>8977.65</v>
      </c>
      <c r="I2976" s="161">
        <f>SUM(D2976-F2976)</f>
        <v/>
      </c>
      <c r="J2976" s="161">
        <f>SUM(G2976/G2967*100-100)</f>
        <v/>
      </c>
    </row>
    <row customHeight="1" ht="14.4" r="2977" s="106" spans="1:21">
      <c r="B2977" s="105" t="s">
        <v>541</v>
      </c>
      <c r="C2977" s="105" t="n">
        <v>481155</v>
      </c>
      <c r="D2977" s="105" t="n">
        <v>31331.74</v>
      </c>
      <c r="E2977" s="105" t="n">
        <v>443252</v>
      </c>
      <c r="F2977" s="105" t="n">
        <v>28910.06</v>
      </c>
      <c r="G2977" s="105" t="n">
        <v>803205</v>
      </c>
      <c r="H2977" s="105" t="n">
        <v>49591.75</v>
      </c>
      <c r="I2977" s="161">
        <f>SUM(D2977-F2977)</f>
        <v/>
      </c>
      <c r="J2977" s="161">
        <f>SUM(G2977/G2968*100-100)</f>
        <v/>
      </c>
    </row>
    <row customHeight="1" ht="14.4" r="2978" s="106" spans="1:21">
      <c r="B2978" s="105" t="s">
        <v>542</v>
      </c>
      <c r="C2978" s="105" t="n">
        <v>112345</v>
      </c>
      <c r="D2978" s="105" t="n">
        <v>6955.71</v>
      </c>
      <c r="E2978" s="105" t="n">
        <v>94226</v>
      </c>
      <c r="F2978" s="105" t="n">
        <v>5921.85</v>
      </c>
      <c r="G2978" s="105" t="n">
        <v>805353</v>
      </c>
      <c r="H2978" s="105" t="n">
        <v>48304.14</v>
      </c>
      <c r="I2978" s="161">
        <f>SUM(D2978-F2978)</f>
        <v/>
      </c>
      <c r="J2978" s="161">
        <f>SUM(G2978/G2969*100-100)</f>
        <v/>
      </c>
    </row>
    <row customHeight="1" ht="14.4" r="2979" s="106" spans="1:21">
      <c r="B2979" s="105" t="s">
        <v>543</v>
      </c>
      <c r="C2979" s="105" t="n">
        <v>41163</v>
      </c>
      <c r="D2979" s="105" t="n">
        <v>2692.37</v>
      </c>
      <c r="E2979" s="105" t="n">
        <v>38824</v>
      </c>
      <c r="F2979" s="105" t="n">
        <v>2559.1</v>
      </c>
      <c r="G2979" s="105" t="n">
        <v>27340</v>
      </c>
      <c r="H2979" s="105" t="n">
        <v>1695.6</v>
      </c>
      <c r="I2979" s="161">
        <f>SUM(D2979-F2979)</f>
        <v/>
      </c>
      <c r="J2979" s="161">
        <f>SUM(G2979/G2970*100-100)</f>
        <v/>
      </c>
    </row>
    <row customHeight="1" ht="14.4" r="2980" s="106" spans="1:21">
      <c r="C2980" s="105">
        <f>SUM(C2976:C2979)</f>
        <v/>
      </c>
      <c r="D2980" s="105">
        <f>SUM(D2976:D2979)</f>
        <v/>
      </c>
      <c r="E2980" s="105">
        <f>SUM(E2976:E2979)</f>
        <v/>
      </c>
      <c r="F2980" s="105">
        <f>SUM(F2976:F2979)</f>
        <v/>
      </c>
      <c r="G2980" s="105">
        <f>SUM(G2976:G2979)</f>
        <v/>
      </c>
      <c r="H2980" s="105">
        <f>SUM(H2976:H2979)</f>
        <v/>
      </c>
      <c r="I2980" s="161">
        <f>SUM(D2980-F2980)</f>
        <v/>
      </c>
      <c r="J2980" s="161">
        <f>SUM(G2980/G2971*100-100)</f>
        <v/>
      </c>
    </row>
    <row customHeight="1" ht="14.4" r="2982" s="106" spans="1:21">
      <c r="B2982" s="105" t="s">
        <v>881</v>
      </c>
    </row>
    <row customHeight="1" ht="14.4" r="2983" s="106" spans="1:21">
      <c r="C2983" s="105" t="s">
        <v>529</v>
      </c>
      <c r="E2983" s="105" t="s">
        <v>530</v>
      </c>
      <c r="G2983" s="105" t="s">
        <v>531</v>
      </c>
      <c r="I2983" s="161" t="n"/>
      <c r="J2983" s="162" t="n"/>
    </row>
    <row customHeight="1" ht="14.4" r="2984" s="106" spans="1:21">
      <c r="C2984" s="105" t="s">
        <v>533</v>
      </c>
      <c r="D2984" s="105" t="s">
        <v>534</v>
      </c>
      <c r="E2984" s="105" t="s">
        <v>533</v>
      </c>
      <c r="F2984" s="105" t="s">
        <v>534</v>
      </c>
      <c r="G2984" s="105" t="s">
        <v>533</v>
      </c>
      <c r="H2984" s="105" t="s">
        <v>534</v>
      </c>
      <c r="I2984" s="163" t="s">
        <v>535</v>
      </c>
      <c r="J2984" s="163" t="s">
        <v>536</v>
      </c>
    </row>
    <row customHeight="1" ht="14.4" r="2985" s="106" spans="1:21">
      <c r="B2985" s="105" t="s">
        <v>540</v>
      </c>
      <c r="C2985" s="105" t="n">
        <v>36982</v>
      </c>
      <c r="D2985" s="105" t="n">
        <v>2355.8</v>
      </c>
      <c r="E2985" s="105" t="n">
        <v>37167</v>
      </c>
      <c r="F2985" s="105" t="n">
        <v>2478.69</v>
      </c>
      <c r="G2985" s="105" t="n">
        <v>155120</v>
      </c>
      <c r="H2985" s="105" t="n">
        <v>9758.08</v>
      </c>
      <c r="I2985" s="161">
        <f>SUM(D2985-F2985)</f>
        <v/>
      </c>
      <c r="J2985" s="161">
        <f>SUM(G2985/G2976*100-100)</f>
        <v/>
      </c>
    </row>
    <row customHeight="1" ht="14.4" r="2986" s="106" spans="1:21">
      <c r="B2986" s="105" t="s">
        <v>541</v>
      </c>
      <c r="C2986" s="105" t="n">
        <v>392769</v>
      </c>
      <c r="D2986" s="105" t="n">
        <v>25943.12</v>
      </c>
      <c r="E2986" s="105" t="n">
        <v>367423</v>
      </c>
      <c r="F2986" s="105" t="n">
        <v>24320.77</v>
      </c>
      <c r="G2986" s="105" t="n">
        <v>867427</v>
      </c>
      <c r="H2986" s="105" t="n">
        <v>53758.24</v>
      </c>
      <c r="I2986" s="161">
        <f>SUM(D2986-F2986)</f>
        <v/>
      </c>
      <c r="J2986" s="161">
        <f>SUM(G2986/G2977*100-100)</f>
        <v/>
      </c>
    </row>
    <row customHeight="1" ht="14.4" r="2987" s="106" spans="1:21">
      <c r="B2987" s="105" t="s">
        <v>542</v>
      </c>
      <c r="C2987" s="105" t="n">
        <v>100466</v>
      </c>
      <c r="D2987" s="105" t="n">
        <v>6463.94</v>
      </c>
      <c r="E2987" s="105" t="n">
        <v>88197</v>
      </c>
      <c r="F2987" s="105" t="n">
        <v>5711.13</v>
      </c>
      <c r="G2987" s="105" t="n">
        <v>812684</v>
      </c>
      <c r="H2987" s="105" t="n">
        <v>49119.18</v>
      </c>
      <c r="I2987" s="161">
        <f>SUM(D2987-F2987)</f>
        <v/>
      </c>
      <c r="J2987" s="161">
        <f>SUM(G2987/G2978*100-100)</f>
        <v/>
      </c>
    </row>
    <row customHeight="1" ht="14.4" r="2988" s="106" spans="1:21">
      <c r="B2988" s="105" t="s">
        <v>543</v>
      </c>
      <c r="C2988" s="105" t="n">
        <v>35531</v>
      </c>
      <c r="D2988" s="105" t="n">
        <v>2461.67</v>
      </c>
      <c r="E2988" s="105" t="n">
        <v>35209</v>
      </c>
      <c r="F2988" s="105" t="n">
        <v>2439.63</v>
      </c>
      <c r="G2988" s="105" t="n">
        <v>36670</v>
      </c>
      <c r="H2988" s="105" t="n">
        <v>2320.78</v>
      </c>
      <c r="I2988" s="161">
        <f>SUM(D2988-F2988)</f>
        <v/>
      </c>
      <c r="J2988" s="161">
        <f>SUM(G2988/G2979*100-100)</f>
        <v/>
      </c>
    </row>
    <row customHeight="1" ht="14.4" r="2989" s="106" spans="1:21">
      <c r="C2989" s="105">
        <f>SUM(C2985:C2988)</f>
        <v/>
      </c>
      <c r="D2989" s="105">
        <f>SUM(D2985:D2988)</f>
        <v/>
      </c>
      <c r="E2989" s="105">
        <f>SUM(E2985:E2988)</f>
        <v/>
      </c>
      <c r="F2989" s="105">
        <f>SUM(F2985:F2988)</f>
        <v/>
      </c>
      <c r="G2989" s="105">
        <f>SUM(G2985:G2988)</f>
        <v/>
      </c>
      <c r="H2989" s="105">
        <f>SUM(H2985:H2988)</f>
        <v/>
      </c>
      <c r="I2989" s="161">
        <f>SUM(D2989-F2989)</f>
        <v/>
      </c>
      <c r="J2989" s="161">
        <f>SUM(G2989/G2980*100-100)</f>
        <v/>
      </c>
    </row>
    <row customHeight="1" ht="14.4" r="2991" s="106" spans="1:21">
      <c r="B2991" s="105" t="s">
        <v>882</v>
      </c>
    </row>
    <row customHeight="1" ht="14.4" r="2992" s="106" spans="1:21">
      <c r="C2992" s="105" t="s">
        <v>529</v>
      </c>
      <c r="E2992" s="105" t="s">
        <v>530</v>
      </c>
      <c r="G2992" s="105" t="s">
        <v>531</v>
      </c>
      <c r="I2992" s="161" t="n"/>
      <c r="J2992" s="162" t="n"/>
    </row>
    <row customHeight="1" ht="14.4" r="2993" s="106" spans="1:21">
      <c r="C2993" s="105" t="s">
        <v>533</v>
      </c>
      <c r="D2993" s="105" t="s">
        <v>534</v>
      </c>
      <c r="E2993" s="105" t="s">
        <v>533</v>
      </c>
      <c r="F2993" s="105" t="s">
        <v>534</v>
      </c>
      <c r="G2993" s="105" t="s">
        <v>533</v>
      </c>
      <c r="H2993" s="105" t="s">
        <v>534</v>
      </c>
      <c r="I2993" s="163" t="s">
        <v>535</v>
      </c>
      <c r="J2993" s="163" t="s">
        <v>536</v>
      </c>
    </row>
    <row customHeight="1" ht="14.4" r="2994" s="106" spans="1:21">
      <c r="B2994" s="105" t="s">
        <v>540</v>
      </c>
      <c r="C2994" s="105" t="n">
        <v>33907</v>
      </c>
      <c r="D2994" s="105" t="n">
        <v>2147.09</v>
      </c>
      <c r="E2994" s="105" t="n">
        <v>23761</v>
      </c>
      <c r="F2994" s="105" t="n">
        <v>1531.71</v>
      </c>
      <c r="G2994" s="105" t="n">
        <v>166452</v>
      </c>
      <c r="H2994" s="105" t="n">
        <v>10501.52</v>
      </c>
      <c r="I2994" s="161">
        <f>SUM(D2994-F2994)</f>
        <v/>
      </c>
      <c r="J2994" s="161">
        <f>SUM(G2994/G2985*100-100)</f>
        <v/>
      </c>
    </row>
    <row customHeight="1" ht="14.4" r="2995" s="106" spans="1:21">
      <c r="B2995" s="105" t="s">
        <v>541</v>
      </c>
      <c r="C2995" s="105" t="n">
        <v>435043</v>
      </c>
      <c r="D2995" s="105" t="n">
        <v>28502.02</v>
      </c>
      <c r="E2995" s="105" t="n">
        <v>410962</v>
      </c>
      <c r="F2995" s="105" t="n">
        <v>27075.67</v>
      </c>
      <c r="G2995" s="105" t="n">
        <v>905902</v>
      </c>
      <c r="H2995" s="105" t="n">
        <v>56238.04</v>
      </c>
      <c r="I2995" s="161">
        <f>SUM(D2995-F2995)</f>
        <v/>
      </c>
      <c r="J2995" s="161">
        <f>SUM(G2995/G2986*100-100)</f>
        <v/>
      </c>
    </row>
    <row customHeight="1" ht="14.4" r="2996" s="106" spans="1:21">
      <c r="B2996" s="105" t="s">
        <v>542</v>
      </c>
      <c r="C2996" s="105" t="n">
        <v>99551</v>
      </c>
      <c r="D2996" s="105" t="n">
        <v>6438.95</v>
      </c>
      <c r="E2996" s="105" t="n">
        <v>85859</v>
      </c>
      <c r="F2996" s="105" t="n">
        <v>5605.63</v>
      </c>
      <c r="G2996" s="105" t="n">
        <v>820676</v>
      </c>
      <c r="H2996" s="105" t="n">
        <v>49892.36</v>
      </c>
      <c r="I2996" s="161">
        <f>SUM(D2996-F2996)</f>
        <v/>
      </c>
      <c r="J2996" s="161">
        <f>SUM(G2996/G2987*100-100)</f>
        <v/>
      </c>
    </row>
    <row customHeight="1" ht="14.4" r="2997" s="106" spans="1:21">
      <c r="B2997" s="105" t="s">
        <v>543</v>
      </c>
      <c r="C2997" s="105" t="n">
        <v>34357</v>
      </c>
      <c r="D2997" s="105" t="n">
        <v>2357.12</v>
      </c>
      <c r="E2997" s="105" t="n">
        <v>34223</v>
      </c>
      <c r="F2997" s="105" t="n">
        <v>2344.58</v>
      </c>
      <c r="G2997" s="105" t="n">
        <v>44562</v>
      </c>
      <c r="H2997" s="105" t="n">
        <v>2859.05</v>
      </c>
      <c r="I2997" s="161">
        <f>SUM(D2997-F2997)</f>
        <v/>
      </c>
      <c r="J2997" s="161">
        <f>SUM(G2997/G2988*100-100)</f>
        <v/>
      </c>
    </row>
    <row customHeight="1" ht="14.4" r="2998" s="106" spans="1:21">
      <c r="C2998" s="105">
        <f>SUM(C2994:C2997)</f>
        <v/>
      </c>
      <c r="D2998" s="105">
        <f>SUM(D2994:D2997)</f>
        <v/>
      </c>
      <c r="E2998" s="105">
        <f>SUM(E2994:E2997)</f>
        <v/>
      </c>
      <c r="F2998" s="105">
        <f>SUM(F2994:F2997)</f>
        <v/>
      </c>
      <c r="G2998" s="105">
        <f>SUM(G2994:G2997)</f>
        <v/>
      </c>
      <c r="H2998" s="105">
        <f>SUM(H2994:H2997)</f>
        <v/>
      </c>
      <c r="I2998" s="161">
        <f>SUM(D2998-F2998)</f>
        <v/>
      </c>
      <c r="J2998" s="161">
        <f>SUM(G2998/G2989*100-100)</f>
        <v/>
      </c>
    </row>
    <row customHeight="1" ht="14.4" r="3000" s="106" spans="1:21">
      <c r="B3000" s="151" t="s">
        <v>883</v>
      </c>
    </row>
    <row customHeight="1" ht="14.4" r="3001" s="106" spans="1:21">
      <c r="B3001" s="153" t="n"/>
      <c r="C3001" s="154" t="s">
        <v>529</v>
      </c>
      <c r="E3001" s="154" t="s">
        <v>530</v>
      </c>
      <c r="G3001" s="154" t="s">
        <v>531</v>
      </c>
      <c r="I3001" s="161" t="n"/>
      <c r="J3001" s="162" t="n"/>
    </row>
    <row customHeight="1" ht="28.8" r="3002" s="106" spans="1:21">
      <c r="B3002" s="153" t="n"/>
      <c r="C3002" s="155" t="s">
        <v>533</v>
      </c>
      <c r="D3002" s="155" t="s">
        <v>534</v>
      </c>
      <c r="E3002" s="155" t="s">
        <v>533</v>
      </c>
      <c r="F3002" s="155" t="s">
        <v>534</v>
      </c>
      <c r="G3002" s="155" t="s">
        <v>533</v>
      </c>
      <c r="H3002" s="155" t="s">
        <v>534</v>
      </c>
      <c r="I3002" s="163" t="s">
        <v>535</v>
      </c>
      <c r="J3002" s="163" t="s">
        <v>536</v>
      </c>
    </row>
    <row customHeight="1" ht="14.4" r="3003" s="106" spans="1:21">
      <c r="B3003" s="153" t="s">
        <v>540</v>
      </c>
      <c r="C3003" s="153" t="n">
        <v>44750</v>
      </c>
      <c r="D3003" s="157" t="n">
        <v>2872.3437</v>
      </c>
      <c r="E3003" s="153" t="n">
        <v>34086</v>
      </c>
      <c r="F3003" s="157" t="n">
        <v>2213.7908</v>
      </c>
      <c r="G3003" s="153" t="n">
        <v>171168</v>
      </c>
      <c r="H3003" s="157" t="n">
        <v>10917.2039</v>
      </c>
      <c r="I3003" s="161">
        <f>SUM(D3003-F3003)</f>
        <v/>
      </c>
      <c r="J3003" s="161">
        <f>SUM(G3003/G2994*100-100)</f>
        <v/>
      </c>
    </row>
    <row customHeight="1" ht="14.4" r="3004" s="106" spans="1:21">
      <c r="B3004" s="153" t="s">
        <v>541</v>
      </c>
      <c r="C3004" s="153" t="n">
        <v>469974</v>
      </c>
      <c r="D3004" s="157" t="n">
        <v>32011.8942</v>
      </c>
      <c r="E3004" s="153" t="n">
        <v>461920</v>
      </c>
      <c r="F3004" s="157" t="n">
        <v>31530.9832</v>
      </c>
      <c r="G3004" s="153" t="n">
        <v>934738</v>
      </c>
      <c r="H3004" s="157" t="n">
        <v>58676.4164</v>
      </c>
      <c r="I3004" s="161">
        <f>SUM(D3004-F3004)</f>
        <v/>
      </c>
      <c r="J3004" s="161">
        <f>SUM(G3004/G2995*100-100)</f>
        <v/>
      </c>
    </row>
    <row customHeight="1" ht="14.4" r="3005" s="106" spans="1:21">
      <c r="B3005" s="153" t="s">
        <v>542</v>
      </c>
      <c r="C3005" s="153" t="n">
        <v>118572</v>
      </c>
      <c r="D3005" s="157" t="n">
        <v>7933.1069</v>
      </c>
      <c r="E3005" s="153" t="n">
        <v>112324</v>
      </c>
      <c r="F3005" s="157" t="n">
        <v>7562.2911</v>
      </c>
      <c r="G3005" s="153" t="n">
        <v>844544</v>
      </c>
      <c r="H3005" s="157" t="n">
        <v>52214.432</v>
      </c>
      <c r="I3005" s="161">
        <f>SUM(D3005-F3005)</f>
        <v/>
      </c>
      <c r="J3005" s="161">
        <f>SUM(G3005/G2996*100-100)</f>
        <v/>
      </c>
    </row>
    <row customHeight="1" ht="14.4" r="3006" s="106" spans="1:21">
      <c r="B3006" s="153" t="s">
        <v>543</v>
      </c>
      <c r="C3006" s="153" t="n">
        <v>35276</v>
      </c>
      <c r="D3006" s="157" t="n">
        <v>2485.3171</v>
      </c>
      <c r="E3006" s="153" t="n">
        <v>34570</v>
      </c>
      <c r="F3006" s="157" t="n">
        <v>2447.7651</v>
      </c>
      <c r="G3006" s="153" t="n">
        <v>49748</v>
      </c>
      <c r="H3006" s="157" t="n">
        <v>3259.1193</v>
      </c>
      <c r="I3006" s="161">
        <f>SUM(D3006-F3006)</f>
        <v/>
      </c>
      <c r="J3006" s="161">
        <f>SUM(G3006/G2997*100-100)</f>
        <v/>
      </c>
    </row>
    <row customHeight="1" ht="14.4" r="3007" s="106" spans="1:21">
      <c r="C3007" s="105">
        <f>SUM(C3003:C3006)</f>
        <v/>
      </c>
      <c r="D3007" s="105">
        <f>SUM(D3003:D3006)</f>
        <v/>
      </c>
      <c r="E3007" s="105">
        <f>SUM(E3003:E3006)</f>
        <v/>
      </c>
      <c r="F3007" s="105">
        <f>SUM(F3003:F3006)</f>
        <v/>
      </c>
      <c r="G3007" s="105">
        <f>SUM(G3003:G3006)</f>
        <v/>
      </c>
      <c r="H3007" s="105">
        <f>SUM(H3003:H3006)</f>
        <v/>
      </c>
      <c r="I3007" s="161">
        <f>SUM(D3007-F3007)</f>
        <v/>
      </c>
      <c r="J3007" s="161">
        <f>SUM(G3007/G2998*100-100)</f>
        <v/>
      </c>
    </row>
    <row customHeight="1" ht="14.4" r="3009" s="106" spans="1:21">
      <c r="B3009" s="105" t="s">
        <v>884</v>
      </c>
    </row>
    <row customHeight="1" ht="14.4" r="3010" s="106" spans="1:21">
      <c r="C3010" s="105" t="s">
        <v>529</v>
      </c>
      <c r="E3010" s="105" t="s">
        <v>530</v>
      </c>
      <c r="G3010" s="105" t="s">
        <v>531</v>
      </c>
      <c r="I3010" s="161" t="n"/>
      <c r="J3010" s="162" t="n"/>
    </row>
    <row customHeight="1" ht="14.4" r="3011" s="106" spans="1:21">
      <c r="C3011" s="105" t="s">
        <v>533</v>
      </c>
      <c r="D3011" s="105" t="s">
        <v>534</v>
      </c>
      <c r="E3011" s="105" t="s">
        <v>533</v>
      </c>
      <c r="F3011" s="105" t="s">
        <v>534</v>
      </c>
      <c r="G3011" s="105" t="s">
        <v>533</v>
      </c>
      <c r="H3011" s="105" t="s">
        <v>534</v>
      </c>
      <c r="I3011" s="163" t="s">
        <v>535</v>
      </c>
      <c r="J3011" s="163" t="s">
        <v>536</v>
      </c>
    </row>
    <row customHeight="1" ht="14.4" r="3012" s="106" spans="1:21">
      <c r="B3012" s="105" t="s">
        <v>540</v>
      </c>
      <c r="C3012" s="105" t="n">
        <v>25048</v>
      </c>
      <c r="D3012" s="105" t="n">
        <v>1619.35</v>
      </c>
      <c r="E3012" s="105" t="n">
        <v>13949</v>
      </c>
      <c r="F3012" s="105" t="n">
        <v>911.79</v>
      </c>
      <c r="G3012" s="105" t="n">
        <v>180599</v>
      </c>
      <c r="H3012" s="105" t="n">
        <v>11432.86</v>
      </c>
      <c r="I3012" s="161">
        <f>SUM(D3012-F3012)</f>
        <v/>
      </c>
      <c r="J3012" s="161">
        <f>SUM(G3012/G3003*100-100)</f>
        <v/>
      </c>
    </row>
    <row customHeight="1" ht="14.4" r="3013" s="106" spans="1:21">
      <c r="B3013" s="105" t="s">
        <v>541</v>
      </c>
      <c r="C3013" s="105" t="n">
        <v>529329</v>
      </c>
      <c r="D3013" s="105" t="n">
        <v>36427.53</v>
      </c>
      <c r="E3013" s="105" t="n">
        <v>519285</v>
      </c>
      <c r="F3013" s="105" t="n">
        <v>35703.07</v>
      </c>
      <c r="G3013" s="105" t="n">
        <v>949788</v>
      </c>
      <c r="H3013" s="105" t="n">
        <v>59284.45</v>
      </c>
      <c r="I3013" s="161">
        <f>SUM(D3013-F3013)</f>
        <v/>
      </c>
      <c r="J3013" s="161">
        <f>SUM(G3013/G3004*100-100)</f>
        <v/>
      </c>
    </row>
    <row customHeight="1" ht="14.4" r="3014" s="106" spans="1:21">
      <c r="B3014" s="105" t="s">
        <v>542</v>
      </c>
      <c r="C3014" s="105" t="n">
        <v>101004</v>
      </c>
      <c r="D3014" s="105" t="n">
        <v>6470.45</v>
      </c>
      <c r="E3014" s="105" t="n">
        <v>95548</v>
      </c>
      <c r="F3014" s="105" t="n">
        <v>6166.85</v>
      </c>
      <c r="G3014" s="105" t="n">
        <v>848194</v>
      </c>
      <c r="H3014" s="105" t="n">
        <v>51848.95</v>
      </c>
      <c r="I3014" s="161">
        <f>SUM(D3014-F3014)</f>
        <v/>
      </c>
      <c r="J3014" s="161">
        <f>SUM(G3014/G3005*100-100)</f>
        <v/>
      </c>
    </row>
    <row customHeight="1" ht="14.4" r="3015" s="106" spans="1:21">
      <c r="B3015" s="105" t="s">
        <v>543</v>
      </c>
      <c r="C3015" s="105" t="n">
        <v>43417</v>
      </c>
      <c r="D3015" s="105" t="n">
        <v>2942.76</v>
      </c>
      <c r="E3015" s="105" t="n">
        <v>42816</v>
      </c>
      <c r="F3015" s="105" t="n">
        <v>2889.26</v>
      </c>
      <c r="G3015" s="105" t="n">
        <v>55199</v>
      </c>
      <c r="H3015" s="105" t="n">
        <v>3569.18</v>
      </c>
      <c r="I3015" s="161">
        <f>SUM(D3015-F3015)</f>
        <v/>
      </c>
      <c r="J3015" s="161">
        <f>SUM(G3015/G3006*100-100)</f>
        <v/>
      </c>
    </row>
    <row customHeight="1" ht="14.4" r="3016" s="106" spans="1:21">
      <c r="C3016" s="105">
        <f>SUM(C3012:C3015)</f>
        <v/>
      </c>
      <c r="D3016" s="105">
        <f>SUM(D3012:D3015)</f>
        <v/>
      </c>
      <c r="E3016" s="105">
        <f>SUM(E3012:E3015)</f>
        <v/>
      </c>
      <c r="F3016" s="105">
        <f>SUM(F3012:F3015)</f>
        <v/>
      </c>
      <c r="G3016" s="105">
        <f>SUM(G3012:G3015)</f>
        <v/>
      </c>
      <c r="H3016" s="105">
        <f>SUM(H3012:H3015)</f>
        <v/>
      </c>
      <c r="I3016" s="161">
        <f>SUM(D3016-F3016)</f>
        <v/>
      </c>
      <c r="J3016" s="161">
        <f>SUM(G3016/G3007*100-100)</f>
        <v/>
      </c>
    </row>
    <row customHeight="1" ht="14.4" r="3018" s="106" spans="1:21">
      <c r="B3018" s="105" t="s">
        <v>885</v>
      </c>
    </row>
    <row customHeight="1" ht="14.4" r="3019" s="106" spans="1:21">
      <c r="C3019" s="105" t="s">
        <v>529</v>
      </c>
      <c r="E3019" s="105" t="s">
        <v>530</v>
      </c>
      <c r="G3019" s="105" t="s">
        <v>531</v>
      </c>
      <c r="I3019" s="161" t="n"/>
      <c r="J3019" s="162" t="n"/>
    </row>
    <row customHeight="1" ht="14.4" r="3020" s="106" spans="1:21">
      <c r="C3020" s="105" t="s">
        <v>533</v>
      </c>
      <c r="D3020" s="105" t="s">
        <v>534</v>
      </c>
      <c r="E3020" s="105" t="s">
        <v>533</v>
      </c>
      <c r="F3020" s="105" t="s">
        <v>534</v>
      </c>
      <c r="G3020" s="105" t="s">
        <v>533</v>
      </c>
      <c r="H3020" s="105" t="s">
        <v>534</v>
      </c>
      <c r="I3020" s="163" t="s">
        <v>535</v>
      </c>
      <c r="J3020" s="163" t="s">
        <v>536</v>
      </c>
    </row>
    <row customHeight="1" ht="14.4" r="3021" s="106" spans="1:21">
      <c r="B3021" s="105" t="s">
        <v>540</v>
      </c>
      <c r="C3021" s="105" t="n">
        <v>28530</v>
      </c>
      <c r="D3021" s="105" t="n">
        <v>1864.03</v>
      </c>
      <c r="E3021" s="105" t="n">
        <v>25230</v>
      </c>
      <c r="F3021" s="105" t="n">
        <v>1621.76</v>
      </c>
      <c r="G3021" s="105" t="n">
        <v>175807</v>
      </c>
      <c r="H3021" s="105" t="n">
        <v>11002.21</v>
      </c>
      <c r="I3021" s="161">
        <f>SUM(D3021-F3021)</f>
        <v/>
      </c>
      <c r="J3021" s="161">
        <f>SUM(G3021/G3012*100-100)</f>
        <v/>
      </c>
    </row>
    <row customHeight="1" ht="14.4" r="3022" s="106" spans="1:21">
      <c r="B3022" s="105" t="s">
        <v>541</v>
      </c>
      <c r="C3022" s="105" t="n">
        <v>491393</v>
      </c>
      <c r="D3022" s="105" t="n">
        <v>32318.72</v>
      </c>
      <c r="E3022" s="105" t="n">
        <v>484448</v>
      </c>
      <c r="F3022" s="105" t="n">
        <v>31921.09</v>
      </c>
      <c r="G3022" s="105" t="n">
        <v>967795</v>
      </c>
      <c r="H3022" s="105" t="n">
        <v>59732.85</v>
      </c>
      <c r="I3022" s="161">
        <f>SUM(D3022-F3022)</f>
        <v/>
      </c>
      <c r="J3022" s="161">
        <f>SUM(G3022/G3013*100-100)</f>
        <v/>
      </c>
    </row>
    <row customHeight="1" ht="14.4" r="3023" s="106" spans="1:21">
      <c r="B3023" s="105" t="s">
        <v>542</v>
      </c>
      <c r="C3023" s="105" t="n">
        <v>91091</v>
      </c>
      <c r="D3023" s="105" t="n">
        <v>5799.33</v>
      </c>
      <c r="E3023" s="105" t="n">
        <v>100290</v>
      </c>
      <c r="F3023" s="105" t="n">
        <v>6413.83</v>
      </c>
      <c r="G3023" s="105" t="n">
        <v>851419</v>
      </c>
      <c r="H3023" s="105" t="n">
        <v>51309.35</v>
      </c>
      <c r="I3023" s="161">
        <f>SUM(D3023-F3023)</f>
        <v/>
      </c>
      <c r="J3023" s="161">
        <f>SUM(G3023/G3014*100-100)</f>
        <v/>
      </c>
    </row>
    <row customHeight="1" ht="14.4" r="3024" s="106" spans="1:21">
      <c r="B3024" s="105" t="s">
        <v>543</v>
      </c>
      <c r="C3024" s="105" t="n">
        <v>45692</v>
      </c>
      <c r="D3024" s="105" t="n">
        <v>3144.96</v>
      </c>
      <c r="E3024" s="105" t="n">
        <v>45762</v>
      </c>
      <c r="F3024" s="105" t="n">
        <v>3142.96</v>
      </c>
      <c r="G3024" s="105" t="n">
        <v>60133</v>
      </c>
      <c r="H3024" s="105" t="n">
        <v>3817.18</v>
      </c>
      <c r="I3024" s="161">
        <f>SUM(D3024-F3024)</f>
        <v/>
      </c>
      <c r="J3024" s="161">
        <f>SUM(G3024/G3015*100-100)</f>
        <v/>
      </c>
    </row>
    <row customHeight="1" ht="14.4" r="3025" s="106" spans="1:21">
      <c r="C3025" s="105">
        <f>SUM(C3021:C3024)</f>
        <v/>
      </c>
      <c r="D3025" s="105">
        <f>SUM(D3021:D3024)</f>
        <v/>
      </c>
      <c r="E3025" s="105">
        <f>SUM(E3021:E3024)</f>
        <v/>
      </c>
      <c r="F3025" s="105">
        <f>SUM(F3021:F3024)</f>
        <v/>
      </c>
      <c r="G3025" s="105">
        <f>SUM(G3021:G3024)</f>
        <v/>
      </c>
      <c r="H3025" s="105">
        <f>SUM(H3021:H3024)</f>
        <v/>
      </c>
      <c r="I3025" s="161">
        <f>SUM(D3025-F3025)</f>
        <v/>
      </c>
      <c r="J3025" s="161">
        <f>SUM(G3025/G3016*100-100)</f>
        <v/>
      </c>
    </row>
    <row customHeight="1" ht="14.4" r="3027" s="106" spans="1:21">
      <c r="B3027" s="151" t="s">
        <v>886</v>
      </c>
    </row>
    <row customHeight="1" ht="14.4" r="3028" s="106" spans="1:21">
      <c r="B3028" s="153" t="n"/>
      <c r="C3028" s="154" t="s">
        <v>529</v>
      </c>
      <c r="E3028" s="154" t="s">
        <v>530</v>
      </c>
      <c r="G3028" s="154" t="s">
        <v>531</v>
      </c>
      <c r="I3028" s="161" t="n"/>
      <c r="J3028" s="162" t="n"/>
    </row>
    <row customHeight="1" ht="28.8" r="3029" s="106" spans="1:21">
      <c r="B3029" s="153" t="n"/>
      <c r="C3029" s="155" t="s">
        <v>533</v>
      </c>
      <c r="D3029" s="155" t="s">
        <v>534</v>
      </c>
      <c r="E3029" s="155" t="s">
        <v>533</v>
      </c>
      <c r="F3029" s="155" t="s">
        <v>534</v>
      </c>
      <c r="G3029" s="155" t="s">
        <v>533</v>
      </c>
      <c r="H3029" s="155" t="s">
        <v>534</v>
      </c>
      <c r="I3029" s="163" t="s">
        <v>535</v>
      </c>
      <c r="J3029" s="163" t="s">
        <v>536</v>
      </c>
    </row>
    <row customHeight="1" ht="14.4" r="3030" s="106" spans="1:21">
      <c r="B3030" s="153" t="s">
        <v>540</v>
      </c>
      <c r="C3030" s="153" t="n">
        <v>24341</v>
      </c>
      <c r="D3030" s="157" t="n">
        <v>1551.6925</v>
      </c>
      <c r="E3030" s="153" t="n">
        <v>25824</v>
      </c>
      <c r="F3030" s="157" t="n">
        <v>1730.2561</v>
      </c>
      <c r="G3030" s="153" t="n">
        <v>175474</v>
      </c>
      <c r="H3030" s="157" t="n">
        <v>11069.663</v>
      </c>
      <c r="I3030" s="161">
        <f>SUM(D3030-F3030)</f>
        <v/>
      </c>
      <c r="J3030" s="161">
        <f>SUM(G3030/G3021*100-100)</f>
        <v/>
      </c>
    </row>
    <row customHeight="1" ht="14.4" r="3031" s="106" spans="1:21">
      <c r="B3031" s="153" t="s">
        <v>541</v>
      </c>
      <c r="C3031" s="153" t="n">
        <v>438969</v>
      </c>
      <c r="D3031" s="157" t="n">
        <v>28307.9613</v>
      </c>
      <c r="E3031" s="153" t="n">
        <v>431122</v>
      </c>
      <c r="F3031" s="157" t="n">
        <v>27837.8654</v>
      </c>
      <c r="G3031" s="153" t="n">
        <v>976136</v>
      </c>
      <c r="H3031" s="157" t="n">
        <v>60562.1365</v>
      </c>
      <c r="I3031" s="161">
        <f>SUM(D3031-F3031)</f>
        <v/>
      </c>
      <c r="J3031" s="161">
        <f>SUM(G3031/G3022*100-100)</f>
        <v/>
      </c>
    </row>
    <row customHeight="1" ht="14.4" r="3032" s="106" spans="1:21">
      <c r="B3032" s="153" t="s">
        <v>542</v>
      </c>
      <c r="C3032" s="153" t="n">
        <v>80461</v>
      </c>
      <c r="D3032" s="157" t="n">
        <v>5151.125</v>
      </c>
      <c r="E3032" s="153" t="n">
        <v>84623</v>
      </c>
      <c r="F3032" s="157" t="n">
        <v>5358.1594</v>
      </c>
      <c r="G3032" s="153" t="n">
        <v>852129</v>
      </c>
      <c r="H3032" s="157" t="n">
        <v>51963.271</v>
      </c>
      <c r="I3032" s="161">
        <f>SUM(D3032-F3032)</f>
        <v/>
      </c>
      <c r="J3032" s="161">
        <f>SUM(G3032/G3023*100-100)</f>
        <v/>
      </c>
    </row>
    <row customHeight="1" ht="14.4" r="3033" s="106" spans="1:21">
      <c r="B3033" s="153" t="s">
        <v>543</v>
      </c>
      <c r="C3033" s="153" t="n">
        <v>35651</v>
      </c>
      <c r="D3033" s="157" t="n">
        <v>2438.4084</v>
      </c>
      <c r="E3033" s="153" t="n">
        <v>35562</v>
      </c>
      <c r="F3033" s="157" t="n">
        <v>2444.0044</v>
      </c>
      <c r="G3033" s="153" t="n">
        <v>62924</v>
      </c>
      <c r="H3033" s="157" t="n">
        <v>4028.6008</v>
      </c>
      <c r="I3033" s="161">
        <f>SUM(D3033-F3033)</f>
        <v/>
      </c>
      <c r="J3033" s="161">
        <f>SUM(G3033/G3024*100-100)</f>
        <v/>
      </c>
    </row>
    <row customHeight="1" ht="14.4" r="3034" s="106" spans="1:21">
      <c r="C3034" s="105">
        <f>SUM(C3030:C3033)</f>
        <v/>
      </c>
      <c r="D3034" s="105">
        <f>SUM(D3030:D3033)</f>
        <v/>
      </c>
      <c r="E3034" s="105">
        <f>SUM(E3030:E3033)</f>
        <v/>
      </c>
      <c r="F3034" s="105">
        <f>SUM(F3030:F3033)</f>
        <v/>
      </c>
      <c r="G3034" s="105">
        <f>SUM(G3030:G3033)</f>
        <v/>
      </c>
      <c r="H3034" s="105">
        <f>SUM(H3030:H3033)</f>
        <v/>
      </c>
      <c r="I3034" s="161">
        <f>SUM(D3034-F3034)</f>
        <v/>
      </c>
      <c r="J3034" s="161">
        <f>SUM(G3034/G3025*100-100)</f>
        <v/>
      </c>
    </row>
    <row customHeight="1" ht="14.4" r="3036" s="106" spans="1:21">
      <c r="B3036" s="105" t="s">
        <v>887</v>
      </c>
    </row>
    <row customHeight="1" ht="14.4" r="3037" s="106" spans="1:21">
      <c r="C3037" s="105" t="s">
        <v>529</v>
      </c>
      <c r="E3037" s="105" t="s">
        <v>530</v>
      </c>
      <c r="G3037" s="105" t="s">
        <v>531</v>
      </c>
      <c r="I3037" s="161" t="n"/>
      <c r="J3037" s="162" t="n"/>
    </row>
    <row customHeight="1" ht="14.4" r="3038" s="106" spans="1:21">
      <c r="C3038" s="105" t="s">
        <v>533</v>
      </c>
      <c r="D3038" s="105" t="s">
        <v>534</v>
      </c>
      <c r="E3038" s="105" t="s">
        <v>533</v>
      </c>
      <c r="F3038" s="105" t="s">
        <v>534</v>
      </c>
      <c r="G3038" s="105" t="s">
        <v>533</v>
      </c>
      <c r="H3038" s="105" t="s">
        <v>534</v>
      </c>
      <c r="I3038" s="163" t="s">
        <v>535</v>
      </c>
      <c r="J3038" s="163" t="s">
        <v>536</v>
      </c>
    </row>
    <row customHeight="1" ht="14.4" r="3039" s="106" spans="1:21">
      <c r="B3039" s="105" t="s">
        <v>540</v>
      </c>
      <c r="C3039" s="105" t="n">
        <v>18887</v>
      </c>
      <c r="D3039" s="105" t="n">
        <v>1192.46</v>
      </c>
      <c r="E3039" s="105" t="n">
        <v>15213</v>
      </c>
      <c r="F3039" s="105" t="n">
        <v>976.5</v>
      </c>
      <c r="G3039" s="105" t="n">
        <v>176212</v>
      </c>
      <c r="H3039" s="105" t="n">
        <v>11130.04</v>
      </c>
      <c r="I3039" s="161">
        <f>SUM(D3039-F3039)</f>
        <v/>
      </c>
      <c r="J3039" s="161">
        <f>SUM(G3039/G3030*100-100)</f>
        <v/>
      </c>
    </row>
    <row customHeight="1" ht="14.4" r="3040" s="106" spans="1:21">
      <c r="B3040" s="105" t="s">
        <v>541</v>
      </c>
      <c r="C3040" s="105" t="n">
        <v>376027</v>
      </c>
      <c r="D3040" s="105" t="n">
        <v>24404.6</v>
      </c>
      <c r="E3040" s="105" t="n">
        <v>366077</v>
      </c>
      <c r="F3040" s="105" t="n">
        <v>23798.01</v>
      </c>
      <c r="G3040" s="105" t="n">
        <v>991292</v>
      </c>
      <c r="H3040" s="105" t="n">
        <v>61540.56</v>
      </c>
      <c r="I3040" s="161">
        <f>SUM(D3040-F3040)</f>
        <v/>
      </c>
      <c r="J3040" s="161">
        <f>SUM(G3040/G3031*100-100)</f>
        <v/>
      </c>
    </row>
    <row customHeight="1" ht="14.4" r="3041" s="106" spans="1:21">
      <c r="B3041" s="105" t="s">
        <v>542</v>
      </c>
      <c r="C3041" s="105" t="n">
        <v>69244</v>
      </c>
      <c r="D3041" s="105" t="n">
        <v>4533.04</v>
      </c>
      <c r="E3041" s="105" t="n">
        <v>70600</v>
      </c>
      <c r="F3041" s="105" t="n">
        <v>4623.83</v>
      </c>
      <c r="G3041" s="105" t="n">
        <v>853947</v>
      </c>
      <c r="H3041" s="105" t="n">
        <v>52223.73</v>
      </c>
      <c r="I3041" s="161">
        <f>SUM(D3041-F3041)</f>
        <v/>
      </c>
      <c r="J3041" s="161">
        <f>SUM(G3041/G3032*100-100)</f>
        <v/>
      </c>
    </row>
    <row customHeight="1" ht="14.4" r="3042" s="106" spans="1:21">
      <c r="B3042" s="105" t="s">
        <v>543</v>
      </c>
      <c r="C3042" s="105" t="n">
        <v>29118</v>
      </c>
      <c r="D3042" s="105" t="n">
        <v>2067.68</v>
      </c>
      <c r="E3042" s="105" t="n">
        <v>28885</v>
      </c>
      <c r="F3042" s="105" t="n">
        <v>2055.95</v>
      </c>
      <c r="G3042" s="105" t="n">
        <v>65111</v>
      </c>
      <c r="H3042" s="105" t="n">
        <v>4189.23</v>
      </c>
      <c r="I3042" s="161">
        <f>SUM(D3042-F3042)</f>
        <v/>
      </c>
      <c r="J3042" s="161">
        <f>SUM(G3042/G3033*100-100)</f>
        <v/>
      </c>
    </row>
    <row customHeight="1" ht="14.4" r="3043" s="106" spans="1:21">
      <c r="C3043" s="105">
        <f>SUM(C3039:C3042)</f>
        <v/>
      </c>
      <c r="D3043" s="105">
        <f>SUM(D3039:D3042)</f>
        <v/>
      </c>
      <c r="E3043" s="105">
        <f>SUM(E3039:E3042)</f>
        <v/>
      </c>
      <c r="F3043" s="105">
        <f>SUM(F3039:F3042)</f>
        <v/>
      </c>
      <c r="G3043" s="105">
        <f>SUM(G3039:G3042)</f>
        <v/>
      </c>
      <c r="H3043" s="105">
        <f>SUM(H3039:H3042)</f>
        <v/>
      </c>
      <c r="I3043" s="161">
        <f>SUM(D3043-F3043)</f>
        <v/>
      </c>
      <c r="J3043" s="161">
        <f>SUM(G3043/G3034*100-100)</f>
        <v/>
      </c>
    </row>
    <row customHeight="1" ht="14.4" r="3045" s="106" spans="1:21">
      <c r="B3045" s="105" t="s">
        <v>888</v>
      </c>
    </row>
    <row customHeight="1" ht="15" r="3046" s="106" spans="1:21">
      <c r="C3046" s="105" t="s">
        <v>529</v>
      </c>
      <c r="E3046" s="105" t="s">
        <v>530</v>
      </c>
      <c r="G3046" s="105" t="s">
        <v>531</v>
      </c>
      <c r="I3046" s="161" t="n"/>
      <c r="J3046" s="162" t="n"/>
    </row>
    <row customHeight="1" ht="14.4" r="3047" s="106" spans="1:21">
      <c r="C3047" s="105" t="s">
        <v>533</v>
      </c>
      <c r="D3047" s="105" t="s">
        <v>534</v>
      </c>
      <c r="E3047" s="105" t="s">
        <v>533</v>
      </c>
      <c r="F3047" s="105" t="s">
        <v>534</v>
      </c>
      <c r="G3047" s="105" t="s">
        <v>533</v>
      </c>
      <c r="H3047" s="105" t="s">
        <v>534</v>
      </c>
      <c r="I3047" s="163" t="s">
        <v>535</v>
      </c>
      <c r="J3047" s="163" t="s">
        <v>536</v>
      </c>
    </row>
    <row customHeight="1" ht="14.4" r="3048" s="106" spans="1:21">
      <c r="B3048" s="105" t="s">
        <v>540</v>
      </c>
      <c r="C3048" s="105" t="n">
        <v>27748</v>
      </c>
      <c r="D3048" s="105" t="n">
        <v>1786.21</v>
      </c>
      <c r="E3048" s="105" t="n">
        <v>24359</v>
      </c>
      <c r="F3048" s="105" t="n">
        <v>1574.52</v>
      </c>
      <c r="G3048" s="105" t="n">
        <v>185215</v>
      </c>
      <c r="H3048" s="105" t="n">
        <v>11630.29</v>
      </c>
      <c r="I3048" s="161">
        <f>SUM(D3048-F3048)</f>
        <v/>
      </c>
      <c r="J3048" s="161">
        <f>SUM(G3048/G3039*100-100)</f>
        <v/>
      </c>
    </row>
    <row customHeight="1" ht="14.4" r="3049" s="106" spans="1:21">
      <c r="B3049" s="105" t="s">
        <v>541</v>
      </c>
      <c r="C3049" s="105" t="n">
        <v>615575</v>
      </c>
      <c r="D3049" s="105" t="n">
        <v>40176.93</v>
      </c>
      <c r="E3049" s="105" t="n">
        <v>607208</v>
      </c>
      <c r="F3049" s="105" t="n">
        <v>39673.69</v>
      </c>
      <c r="G3049" s="105" t="n">
        <v>1011195</v>
      </c>
      <c r="H3049" s="105" t="n">
        <v>62404.06</v>
      </c>
      <c r="I3049" s="161">
        <f>SUM(D3049-F3049)</f>
        <v/>
      </c>
      <c r="J3049" s="161">
        <f>SUM(G3049/G3040*100-100)</f>
        <v/>
      </c>
    </row>
    <row customHeight="1" ht="14.4" r="3050" s="106" spans="1:21">
      <c r="B3050" s="105" t="s">
        <v>542</v>
      </c>
      <c r="C3050" s="105" t="n">
        <v>87209</v>
      </c>
      <c r="D3050" s="105" t="n">
        <v>5617.39</v>
      </c>
      <c r="E3050" s="105" t="n">
        <v>93733</v>
      </c>
      <c r="F3050" s="105" t="n">
        <v>5965.58</v>
      </c>
      <c r="G3050" s="105" t="n">
        <v>858883</v>
      </c>
      <c r="H3050" s="105" t="n">
        <v>52261.81</v>
      </c>
      <c r="I3050" s="161">
        <f>SUM(D3050-F3050)</f>
        <v/>
      </c>
      <c r="J3050" s="161">
        <f>SUM(G3050/G3041*100-100)</f>
        <v/>
      </c>
    </row>
    <row customHeight="1" ht="14.4" r="3051" s="106" spans="1:21">
      <c r="B3051" s="105" t="s">
        <v>543</v>
      </c>
      <c r="C3051" s="105" t="n">
        <v>46666</v>
      </c>
      <c r="D3051" s="105" t="n">
        <v>3209.56</v>
      </c>
      <c r="E3051" s="105" t="n">
        <v>47391</v>
      </c>
      <c r="F3051" s="105" t="n">
        <v>3260.28</v>
      </c>
      <c r="G3051" s="105" t="n">
        <v>68396</v>
      </c>
      <c r="H3051" s="105" t="n">
        <v>4372.82</v>
      </c>
      <c r="I3051" s="161">
        <f>SUM(D3051-F3051)</f>
        <v/>
      </c>
      <c r="J3051" s="161">
        <f>SUM(G3051/G3042*100-100)</f>
        <v/>
      </c>
    </row>
    <row customHeight="1" ht="14.4" r="3052" s="106" spans="1:21">
      <c r="C3052" s="105">
        <f>SUM(C3048:C3051)</f>
        <v/>
      </c>
      <c r="D3052" s="105">
        <f>SUM(D3048:D3051)</f>
        <v/>
      </c>
      <c r="E3052" s="105">
        <f>SUM(E3048:E3051)</f>
        <v/>
      </c>
      <c r="F3052" s="105">
        <f>SUM(F3048:F3051)</f>
        <v/>
      </c>
      <c r="G3052" s="105">
        <f>SUM(G3048:G3051)</f>
        <v/>
      </c>
      <c r="H3052" s="105">
        <f>SUM(H3048:H3051)</f>
        <v/>
      </c>
      <c r="I3052" s="161">
        <f>SUM(D3052-F3052)</f>
        <v/>
      </c>
      <c r="J3052" s="161">
        <f>SUM(G3052/G3043*100-100)</f>
        <v/>
      </c>
    </row>
    <row customHeight="1" ht="14.4" r="3054" s="106" spans="1:21">
      <c r="B3054" s="151" t="s">
        <v>889</v>
      </c>
    </row>
    <row customHeight="1" ht="14.4" r="3055" s="106" spans="1:21">
      <c r="B3055" s="153" t="n"/>
      <c r="C3055" s="154" t="s">
        <v>529</v>
      </c>
      <c r="E3055" s="154" t="s">
        <v>530</v>
      </c>
      <c r="G3055" s="154" t="s">
        <v>531</v>
      </c>
      <c r="I3055" s="161" t="n"/>
      <c r="J3055" s="162" t="n"/>
    </row>
    <row customHeight="1" ht="28.8" r="3056" s="106" spans="1:21">
      <c r="B3056" s="153" t="n"/>
      <c r="C3056" s="155" t="s">
        <v>533</v>
      </c>
      <c r="D3056" s="155" t="s">
        <v>534</v>
      </c>
      <c r="E3056" s="155" t="s">
        <v>533</v>
      </c>
      <c r="F3056" s="155" t="s">
        <v>534</v>
      </c>
      <c r="G3056" s="155" t="s">
        <v>533</v>
      </c>
      <c r="H3056" s="155" t="s">
        <v>534</v>
      </c>
      <c r="I3056" s="163" t="s">
        <v>535</v>
      </c>
      <c r="J3056" s="163" t="s">
        <v>536</v>
      </c>
    </row>
    <row customHeight="1" ht="14.4" r="3057" s="106" spans="1:21">
      <c r="B3057" s="153" t="s">
        <v>540</v>
      </c>
      <c r="C3057" s="153" t="n">
        <v>41470</v>
      </c>
      <c r="D3057" s="157" t="n">
        <v>2680.1176</v>
      </c>
      <c r="E3057" s="153" t="n">
        <v>18992</v>
      </c>
      <c r="F3057" s="157" t="n">
        <v>1239.6072</v>
      </c>
      <c r="G3057" s="153" t="n">
        <v>200963</v>
      </c>
      <c r="H3057" s="157" t="n">
        <v>12759.5343</v>
      </c>
      <c r="I3057" s="161">
        <f>SUM(D3057-F3057)</f>
        <v/>
      </c>
      <c r="J3057" s="161">
        <f>SUM(G3057/G3048*100-100)</f>
        <v/>
      </c>
    </row>
    <row customHeight="1" ht="14.4" r="3058" s="106" spans="1:21">
      <c r="B3058" s="153" t="s">
        <v>541</v>
      </c>
      <c r="C3058" s="153" t="n">
        <v>575664</v>
      </c>
      <c r="D3058" s="157" t="n">
        <v>38171.013</v>
      </c>
      <c r="E3058" s="153" t="n">
        <v>561852</v>
      </c>
      <c r="F3058" s="157" t="n">
        <v>37327.8025</v>
      </c>
      <c r="G3058" s="153" t="n">
        <v>1034952</v>
      </c>
      <c r="H3058" s="157" t="n">
        <v>65030.5937</v>
      </c>
      <c r="I3058" s="161">
        <f>SUM(D3058-F3058)</f>
        <v/>
      </c>
      <c r="J3058" s="161">
        <f>SUM(G3058/G3049*100-100)</f>
        <v/>
      </c>
    </row>
    <row customHeight="1" ht="14.4" r="3059" s="106" spans="1:21">
      <c r="B3059" s="153" t="s">
        <v>542</v>
      </c>
      <c r="C3059" s="153" t="n">
        <v>86247</v>
      </c>
      <c r="D3059" s="157" t="n">
        <v>5769.7743</v>
      </c>
      <c r="E3059" s="153" t="n">
        <v>84972</v>
      </c>
      <c r="F3059" s="157" t="n">
        <v>5558.7011</v>
      </c>
      <c r="G3059" s="153" t="n">
        <v>867364</v>
      </c>
      <c r="H3059" s="157" t="n">
        <v>53790.5312</v>
      </c>
      <c r="I3059" s="161">
        <f>SUM(D3059-F3059)</f>
        <v/>
      </c>
      <c r="J3059" s="161">
        <f>SUM(G3059/G3050*100-100)</f>
        <v/>
      </c>
    </row>
    <row customHeight="1" ht="14.4" r="3060" s="106" spans="1:21">
      <c r="B3060" s="153" t="s">
        <v>543</v>
      </c>
      <c r="C3060" s="153" t="n">
        <v>41710</v>
      </c>
      <c r="D3060" s="157" t="n">
        <v>2954.2645</v>
      </c>
      <c r="E3060" s="153" t="n">
        <v>41918</v>
      </c>
      <c r="F3060" s="157" t="n">
        <v>2970.7403</v>
      </c>
      <c r="G3060" s="153" t="n">
        <v>71512</v>
      </c>
      <c r="H3060" s="157" t="n">
        <v>4657.9407</v>
      </c>
      <c r="I3060" s="161">
        <f>SUM(D3060-F3060)</f>
        <v/>
      </c>
      <c r="J3060" s="161">
        <f>SUM(G3060/G3051*100-100)</f>
        <v/>
      </c>
    </row>
    <row customHeight="1" ht="14.4" r="3061" s="106" spans="1:21">
      <c r="C3061" s="105">
        <f>SUM(C3057:C3060)</f>
        <v/>
      </c>
      <c r="D3061" s="105">
        <f>SUM(D3057:D3060)</f>
        <v/>
      </c>
      <c r="E3061" s="105">
        <f>SUM(E3057:E3060)</f>
        <v/>
      </c>
      <c r="F3061" s="105">
        <f>SUM(F3057:F3060)</f>
        <v/>
      </c>
      <c r="G3061" s="105">
        <f>SUM(G3057:G3060)</f>
        <v/>
      </c>
      <c r="H3061" s="105">
        <f>SUM(H3057:H3060)</f>
        <v/>
      </c>
      <c r="I3061" s="161">
        <f>SUM(D3061-F3061)</f>
        <v/>
      </c>
      <c r="J3061" s="161">
        <f>SUM(G3061/G3052*100-100)</f>
        <v/>
      </c>
    </row>
    <row customHeight="1" ht="14.4" r="3063" s="106" spans="1:21">
      <c r="B3063" s="151" t="s">
        <v>890</v>
      </c>
    </row>
    <row customHeight="1" ht="14.4" r="3064" s="106" spans="1:21">
      <c r="B3064" s="153" t="n"/>
      <c r="C3064" s="154" t="s">
        <v>529</v>
      </c>
      <c r="E3064" s="154" t="s">
        <v>530</v>
      </c>
      <c r="G3064" s="154" t="s">
        <v>531</v>
      </c>
      <c r="I3064" s="161" t="n"/>
      <c r="J3064" s="162" t="n"/>
    </row>
    <row customHeight="1" ht="28.8" r="3065" s="106" spans="1:21">
      <c r="B3065" s="153" t="n"/>
      <c r="C3065" s="155" t="s">
        <v>533</v>
      </c>
      <c r="D3065" s="155" t="s">
        <v>534</v>
      </c>
      <c r="E3065" s="155" t="s">
        <v>533</v>
      </c>
      <c r="F3065" s="155" t="s">
        <v>534</v>
      </c>
      <c r="G3065" s="155" t="s">
        <v>533</v>
      </c>
      <c r="H3065" s="155" t="s">
        <v>534</v>
      </c>
      <c r="I3065" s="163" t="s">
        <v>535</v>
      </c>
      <c r="J3065" s="163" t="s">
        <v>536</v>
      </c>
    </row>
    <row customHeight="1" ht="14.4" r="3066" s="106" spans="1:21">
      <c r="B3066" s="153" t="s">
        <v>540</v>
      </c>
      <c r="C3066" s="153" t="n">
        <v>24440</v>
      </c>
      <c r="D3066" s="157" t="n">
        <v>1670.6298</v>
      </c>
      <c r="E3066" s="153" t="n">
        <v>21075</v>
      </c>
      <c r="F3066" s="157" t="n">
        <v>1429.9833</v>
      </c>
      <c r="G3066" s="153" t="n">
        <v>211188</v>
      </c>
      <c r="H3066" s="157" t="n">
        <v>13493.267</v>
      </c>
      <c r="I3066" s="161">
        <f>SUM(D3066-F3066)</f>
        <v/>
      </c>
      <c r="J3066" s="161">
        <f>SUM(G3066/G3057*100-100)</f>
        <v/>
      </c>
    </row>
    <row customHeight="1" ht="14.4" r="3067" s="106" spans="1:21">
      <c r="B3067" s="153" t="s">
        <v>541</v>
      </c>
      <c r="C3067" s="153" t="n">
        <v>416279</v>
      </c>
      <c r="D3067" s="157" t="n">
        <v>27338.1816</v>
      </c>
      <c r="E3067" s="153" t="n">
        <v>416476</v>
      </c>
      <c r="F3067" s="157" t="n">
        <v>27316.9725</v>
      </c>
      <c r="G3067" s="153" t="n">
        <v>1058247</v>
      </c>
      <c r="H3067" s="157" t="n">
        <v>66660.7696</v>
      </c>
      <c r="I3067" s="161">
        <f>SUM(D3067-F3067)</f>
        <v/>
      </c>
      <c r="J3067" s="161">
        <f>SUM(G3067/G3058*100-100)</f>
        <v/>
      </c>
    </row>
    <row customHeight="1" ht="14.4" r="3068" s="106" spans="1:21">
      <c r="B3068" s="153" t="s">
        <v>542</v>
      </c>
      <c r="C3068" s="153" t="n">
        <v>79917</v>
      </c>
      <c r="D3068" s="157" t="n">
        <v>5311.6779</v>
      </c>
      <c r="E3068" s="153" t="n">
        <v>83366</v>
      </c>
      <c r="F3068" s="157" t="n">
        <v>5503.7112</v>
      </c>
      <c r="G3068" s="153" t="n">
        <v>872713</v>
      </c>
      <c r="H3068" s="157" t="n">
        <v>54285.6875</v>
      </c>
      <c r="I3068" s="161">
        <f>SUM(D3068-F3068)</f>
        <v/>
      </c>
      <c r="J3068" s="161">
        <f>SUM(G3068/G3059*100-100)</f>
        <v/>
      </c>
    </row>
    <row customHeight="1" ht="14.4" r="3069" s="106" spans="1:21">
      <c r="B3069" s="153" t="s">
        <v>543</v>
      </c>
      <c r="C3069" s="153" t="n">
        <v>37217</v>
      </c>
      <c r="D3069" s="157" t="n">
        <v>2644.3831</v>
      </c>
      <c r="E3069" s="153" t="n">
        <v>38049</v>
      </c>
      <c r="F3069" s="157" t="n">
        <v>2689.0048</v>
      </c>
      <c r="G3069" s="153" t="n">
        <v>73204</v>
      </c>
      <c r="H3069" s="157" t="n">
        <v>4797.9162</v>
      </c>
      <c r="I3069" s="161">
        <f>SUM(D3069-F3069)</f>
        <v/>
      </c>
      <c r="J3069" s="161">
        <f>SUM(G3069/G3060*100-100)</f>
        <v/>
      </c>
    </row>
    <row customHeight="1" ht="14.4" r="3070" s="106" spans="1:21">
      <c r="C3070" s="105">
        <f>SUM(C3066:C3069)</f>
        <v/>
      </c>
      <c r="D3070" s="105">
        <f>SUM(D3066:D3069)</f>
        <v/>
      </c>
      <c r="E3070" s="105">
        <f>SUM(E3066:E3069)</f>
        <v/>
      </c>
      <c r="F3070" s="105">
        <f>SUM(F3066:F3069)</f>
        <v/>
      </c>
      <c r="G3070" s="105">
        <f>SUM(G3066:G3069)</f>
        <v/>
      </c>
      <c r="H3070" s="105">
        <f>SUM(H3066:H3069)</f>
        <v/>
      </c>
      <c r="I3070" s="161">
        <f>SUM(D3070-F3070)</f>
        <v/>
      </c>
      <c r="J3070" s="161">
        <f>SUM(G3070/G3061*100-100)</f>
        <v/>
      </c>
    </row>
    <row customHeight="1" ht="14.4" r="3072" s="106" spans="1:21">
      <c r="B3072" s="105" t="s">
        <v>891</v>
      </c>
    </row>
    <row customHeight="1" ht="14.4" r="3073" s="106" spans="1:21">
      <c r="C3073" s="105" t="s">
        <v>529</v>
      </c>
      <c r="E3073" s="105" t="s">
        <v>530</v>
      </c>
      <c r="G3073" s="105" t="s">
        <v>531</v>
      </c>
      <c r="I3073" s="161" t="n"/>
      <c r="J3073" s="162" t="n"/>
    </row>
    <row customHeight="1" ht="14.4" r="3074" s="106" spans="1:21">
      <c r="C3074" s="105" t="s">
        <v>533</v>
      </c>
      <c r="D3074" s="105" t="s">
        <v>534</v>
      </c>
      <c r="E3074" s="105" t="s">
        <v>533</v>
      </c>
      <c r="F3074" s="105" t="s">
        <v>534</v>
      </c>
      <c r="G3074" s="105" t="s">
        <v>533</v>
      </c>
      <c r="H3074" s="105" t="s">
        <v>534</v>
      </c>
      <c r="I3074" s="163" t="s">
        <v>535</v>
      </c>
      <c r="J3074" s="163" t="s">
        <v>536</v>
      </c>
    </row>
    <row customHeight="1" ht="14.4" r="3075" s="106" spans="1:21">
      <c r="B3075" s="105" t="s">
        <v>540</v>
      </c>
      <c r="C3075" s="105" t="n">
        <v>16729</v>
      </c>
      <c r="D3075" s="105" t="n">
        <v>1090.96</v>
      </c>
      <c r="E3075" s="105" t="n">
        <v>17881</v>
      </c>
      <c r="F3075" s="105" t="n">
        <v>1151.64</v>
      </c>
      <c r="G3075" s="105" t="n">
        <v>208204</v>
      </c>
      <c r="H3075" s="105" t="n">
        <v>13171.4</v>
      </c>
      <c r="I3075" s="161">
        <f>SUM(D3075-F3075)</f>
        <v/>
      </c>
      <c r="J3075" s="161">
        <f>SUM(G3075/G3066*100-100)</f>
        <v/>
      </c>
    </row>
    <row customHeight="1" ht="14.4" r="3076" s="106" spans="1:21">
      <c r="B3076" s="105" t="s">
        <v>541</v>
      </c>
      <c r="C3076" s="105" t="n">
        <v>383557</v>
      </c>
      <c r="D3076" s="105" t="n">
        <v>25080.08</v>
      </c>
      <c r="E3076" s="105" t="n">
        <v>386658</v>
      </c>
      <c r="F3076" s="105" t="n">
        <v>25289.72</v>
      </c>
      <c r="G3076" s="105" t="n">
        <v>1053096</v>
      </c>
      <c r="H3076" s="105" t="n">
        <v>65581.96000000001</v>
      </c>
      <c r="I3076" s="161">
        <f>SUM(D3076-F3076)</f>
        <v/>
      </c>
      <c r="J3076" s="161">
        <f>SUM(G3076/G3067*100-100)</f>
        <v/>
      </c>
    </row>
    <row customHeight="1" ht="14.4" r="3077" s="106" spans="1:21">
      <c r="B3077" s="105" t="s">
        <v>542</v>
      </c>
      <c r="C3077" s="105" t="n">
        <v>71025</v>
      </c>
      <c r="D3077" s="105" t="n">
        <v>4643.86</v>
      </c>
      <c r="E3077" s="105" t="n">
        <v>82976</v>
      </c>
      <c r="F3077" s="105" t="n">
        <v>5486.16</v>
      </c>
      <c r="G3077" s="105" t="n">
        <v>879980</v>
      </c>
      <c r="H3077" s="105" t="n">
        <v>53977.58</v>
      </c>
      <c r="I3077" s="161">
        <f>SUM(D3077-F3077)</f>
        <v/>
      </c>
      <c r="J3077" s="161">
        <f>SUM(G3077/G3068*100-100)</f>
        <v/>
      </c>
    </row>
    <row customHeight="1" ht="14.4" r="3078" s="106" spans="1:21">
      <c r="B3078" s="105" t="s">
        <v>543</v>
      </c>
      <c r="C3078" s="105" t="n">
        <v>43220</v>
      </c>
      <c r="D3078" s="105" t="n">
        <v>3015.75</v>
      </c>
      <c r="E3078" s="105" t="n">
        <v>42584</v>
      </c>
      <c r="F3078" s="105" t="n">
        <v>2973.01</v>
      </c>
      <c r="G3078" s="105" t="n">
        <v>77532</v>
      </c>
      <c r="H3078" s="105" t="n">
        <v>5017.53</v>
      </c>
      <c r="I3078" s="161">
        <f>SUM(D3078-F3078)</f>
        <v/>
      </c>
      <c r="J3078" s="161">
        <f>SUM(G3078/G3069*100-100)</f>
        <v/>
      </c>
    </row>
    <row customHeight="1" ht="14.4" r="3079" s="106" spans="1:21">
      <c r="C3079" s="105">
        <f>SUM(C3075:C3078)</f>
        <v/>
      </c>
      <c r="D3079" s="105">
        <f>SUM(D3075:D3078)</f>
        <v/>
      </c>
      <c r="E3079" s="105">
        <f>SUM(E3075:E3078)</f>
        <v/>
      </c>
      <c r="F3079" s="105">
        <f>SUM(F3075:F3078)</f>
        <v/>
      </c>
      <c r="G3079" s="105">
        <f>SUM(G3075:G3078)</f>
        <v/>
      </c>
      <c r="H3079" s="105">
        <f>SUM(H3075:H3078)</f>
        <v/>
      </c>
      <c r="I3079" s="161">
        <f>SUM(D3079-F3079)</f>
        <v/>
      </c>
      <c r="J3079" s="161">
        <f>SUM(G3079/G3070*100-100)</f>
        <v/>
      </c>
    </row>
    <row customHeight="1" ht="14.4" r="3081" s="106" spans="1:21">
      <c r="B3081" s="105" t="s">
        <v>892</v>
      </c>
    </row>
    <row customHeight="1" ht="14.4" r="3082" s="106" spans="1:21">
      <c r="C3082" s="105" t="s">
        <v>529</v>
      </c>
      <c r="E3082" s="105" t="s">
        <v>530</v>
      </c>
      <c r="G3082" s="105" t="s">
        <v>531</v>
      </c>
      <c r="I3082" s="161" t="n"/>
      <c r="J3082" s="162" t="n"/>
    </row>
    <row customHeight="1" ht="14.4" r="3083" s="106" spans="1:21">
      <c r="C3083" s="105" t="s">
        <v>533</v>
      </c>
      <c r="D3083" s="105" t="s">
        <v>534</v>
      </c>
      <c r="E3083" s="105" t="s">
        <v>533</v>
      </c>
      <c r="F3083" s="105" t="s">
        <v>534</v>
      </c>
      <c r="G3083" s="105" t="s">
        <v>533</v>
      </c>
      <c r="H3083" s="105" t="s">
        <v>534</v>
      </c>
      <c r="I3083" s="163" t="s">
        <v>535</v>
      </c>
      <c r="J3083" s="163" t="s">
        <v>536</v>
      </c>
    </row>
    <row customHeight="1" ht="14.4" r="3084" s="106" spans="1:21">
      <c r="B3084" s="105" t="s">
        <v>540</v>
      </c>
      <c r="C3084" s="105" t="n">
        <v>18450</v>
      </c>
      <c r="D3084" s="105" t="n">
        <v>1171.94</v>
      </c>
      <c r="E3084" s="105" t="n">
        <v>14682</v>
      </c>
      <c r="F3084" s="105" t="n">
        <v>936.25</v>
      </c>
      <c r="G3084" s="105" t="n">
        <v>213392</v>
      </c>
      <c r="H3084" s="105" t="n">
        <v>13538.52</v>
      </c>
      <c r="I3084" s="161">
        <f>SUM(D3084-F3084)</f>
        <v/>
      </c>
      <c r="J3084" s="161">
        <f>SUM(G3084/G3075*100-100)</f>
        <v/>
      </c>
    </row>
    <row customHeight="1" ht="14.4" r="3085" s="106" spans="1:21">
      <c r="B3085" s="105" t="s">
        <v>541</v>
      </c>
      <c r="C3085" s="105" t="n">
        <v>353234</v>
      </c>
      <c r="D3085" s="105" t="n">
        <v>23327.17</v>
      </c>
      <c r="E3085" s="105" t="n">
        <v>355257</v>
      </c>
      <c r="F3085" s="105" t="n">
        <v>23461.87</v>
      </c>
      <c r="G3085" s="105" t="n">
        <v>1055879</v>
      </c>
      <c r="H3085" s="105" t="n">
        <v>66185.69</v>
      </c>
      <c r="I3085" s="161">
        <f>SUM(D3085-F3085)</f>
        <v/>
      </c>
      <c r="J3085" s="161">
        <f>SUM(G3085/G3076*100-100)</f>
        <v/>
      </c>
    </row>
    <row customHeight="1" ht="14.4" r="3086" s="106" spans="1:21">
      <c r="B3086" s="105" t="s">
        <v>542</v>
      </c>
      <c r="C3086" s="105" t="n">
        <v>77631</v>
      </c>
      <c r="D3086" s="105" t="n">
        <v>5066.42</v>
      </c>
      <c r="E3086" s="105" t="n">
        <v>84326</v>
      </c>
      <c r="F3086" s="105" t="n">
        <v>5543.85</v>
      </c>
      <c r="G3086" s="105" t="n">
        <v>885431</v>
      </c>
      <c r="H3086" s="105" t="n">
        <v>54401.29</v>
      </c>
      <c r="I3086" s="161">
        <f>SUM(D3086-F3086)</f>
        <v/>
      </c>
      <c r="J3086" s="161">
        <f>SUM(G3086/G3077*100-100)</f>
        <v/>
      </c>
    </row>
    <row customHeight="1" ht="14.4" r="3087" s="106" spans="1:21">
      <c r="B3087" s="105" t="s">
        <v>543</v>
      </c>
      <c r="C3087" s="105" t="n">
        <v>37587</v>
      </c>
      <c r="D3087" s="105" t="n">
        <v>2633.13</v>
      </c>
      <c r="E3087" s="105" t="n">
        <v>38906</v>
      </c>
      <c r="F3087" s="105" t="n">
        <v>2709.39</v>
      </c>
      <c r="G3087" s="105" t="n">
        <v>80391</v>
      </c>
      <c r="H3087" s="105" t="n">
        <v>5238.69</v>
      </c>
      <c r="I3087" s="161">
        <f>SUM(D3087-F3087)</f>
        <v/>
      </c>
      <c r="J3087" s="161">
        <f>SUM(G3087/G3078*100-100)</f>
        <v/>
      </c>
    </row>
    <row customHeight="1" ht="14.4" r="3088" s="106" spans="1:21">
      <c r="C3088" s="105">
        <f>SUM(C3084:C3087)</f>
        <v/>
      </c>
      <c r="D3088" s="105">
        <f>SUM(D3084:D3087)</f>
        <v/>
      </c>
      <c r="E3088" s="105">
        <f>SUM(E3084:E3087)</f>
        <v/>
      </c>
      <c r="F3088" s="105">
        <f>SUM(F3084:F3087)</f>
        <v/>
      </c>
      <c r="G3088" s="105">
        <f>SUM(G3084:G3087)</f>
        <v/>
      </c>
      <c r="H3088" s="105">
        <f>SUM(H3084:H3087)</f>
        <v/>
      </c>
      <c r="I3088" s="161">
        <f>SUM(D3088-F3088)</f>
        <v/>
      </c>
      <c r="J3088" s="161">
        <f>SUM(G3088/G3079*100-100)</f>
        <v/>
      </c>
    </row>
    <row customHeight="1" ht="14.4" r="3090" s="106" spans="1:21">
      <c r="B3090" s="105" t="s">
        <v>893</v>
      </c>
    </row>
    <row customHeight="1" ht="14.4" r="3091" s="106" spans="1:21">
      <c r="C3091" s="105" t="s">
        <v>529</v>
      </c>
      <c r="E3091" s="105" t="s">
        <v>530</v>
      </c>
      <c r="G3091" s="105" t="s">
        <v>531</v>
      </c>
      <c r="I3091" s="161" t="n"/>
      <c r="J3091" s="162" t="n"/>
    </row>
    <row customHeight="1" ht="14.4" r="3092" s="106" spans="1:21">
      <c r="C3092" s="105" t="s">
        <v>533</v>
      </c>
      <c r="D3092" s="105" t="s">
        <v>534</v>
      </c>
      <c r="E3092" s="105" t="s">
        <v>533</v>
      </c>
      <c r="F3092" s="105" t="s">
        <v>534</v>
      </c>
      <c r="G3092" s="105" t="s">
        <v>533</v>
      </c>
      <c r="H3092" s="105" t="s">
        <v>534</v>
      </c>
      <c r="I3092" s="163" t="s">
        <v>535</v>
      </c>
      <c r="J3092" s="163" t="s">
        <v>536</v>
      </c>
    </row>
    <row customHeight="1" ht="14.4" r="3093" s="106" spans="1:21">
      <c r="B3093" s="105" t="s">
        <v>540</v>
      </c>
      <c r="C3093" s="105" t="n">
        <v>18090</v>
      </c>
      <c r="D3093" s="105" t="n">
        <v>1172.42</v>
      </c>
      <c r="E3093" s="105" t="n">
        <v>19650</v>
      </c>
      <c r="F3093" s="105" t="n">
        <v>1252.19</v>
      </c>
      <c r="G3093" s="105" t="n">
        <v>214088</v>
      </c>
      <c r="H3093" s="105" t="n">
        <v>13546.23</v>
      </c>
      <c r="I3093" s="161">
        <f>SUM(D3093-F3093)</f>
        <v/>
      </c>
      <c r="J3093" s="161">
        <f>SUM(G3093/G3084*100-100)</f>
        <v/>
      </c>
    </row>
    <row customHeight="1" ht="14.4" r="3094" s="106" spans="1:21">
      <c r="B3094" s="105" t="s">
        <v>541</v>
      </c>
      <c r="C3094" s="105" t="n">
        <v>392651</v>
      </c>
      <c r="D3094" s="105" t="n">
        <v>25893.28</v>
      </c>
      <c r="E3094" s="105" t="n">
        <v>424183</v>
      </c>
      <c r="F3094" s="105" t="n">
        <v>27898.35</v>
      </c>
      <c r="G3094" s="105" t="n">
        <v>1064049</v>
      </c>
      <c r="H3094" s="105" t="n">
        <v>66356.09</v>
      </c>
      <c r="I3094" s="161">
        <f>SUM(D3094-F3094)</f>
        <v/>
      </c>
      <c r="J3094" s="161">
        <f>SUM(G3094/G3085*100-100)</f>
        <v/>
      </c>
    </row>
    <row customHeight="1" ht="14.4" r="3095" s="106" spans="1:21">
      <c r="B3095" s="105" t="s">
        <v>542</v>
      </c>
      <c r="C3095" s="105" t="n">
        <v>90853</v>
      </c>
      <c r="D3095" s="105" t="n">
        <v>5746.97</v>
      </c>
      <c r="E3095" s="105" t="n">
        <v>88993</v>
      </c>
      <c r="F3095" s="105" t="n">
        <v>5634.8</v>
      </c>
      <c r="G3095" s="105" t="n">
        <v>896761</v>
      </c>
      <c r="H3095" s="105" t="n">
        <v>54697.98</v>
      </c>
      <c r="I3095" s="161">
        <f>SUM(D3095-F3095)</f>
        <v/>
      </c>
      <c r="J3095" s="161">
        <f>SUM(G3095/G3086*100-100)</f>
        <v/>
      </c>
    </row>
    <row customHeight="1" ht="14.4" r="3096" s="106" spans="1:21">
      <c r="B3096" s="105" t="s">
        <v>543</v>
      </c>
      <c r="C3096" s="105" t="n">
        <v>39177</v>
      </c>
      <c r="D3096" s="105" t="n">
        <v>2585.75</v>
      </c>
      <c r="E3096" s="105" t="n">
        <v>40303</v>
      </c>
      <c r="F3096" s="105" t="n">
        <v>2644.71</v>
      </c>
      <c r="G3096" s="105" t="n">
        <v>82161</v>
      </c>
      <c r="H3096" s="105" t="n">
        <v>5317.97</v>
      </c>
      <c r="I3096" s="161">
        <f>SUM(D3096-F3096)</f>
        <v/>
      </c>
      <c r="J3096" s="161">
        <f>SUM(G3096/G3087*100-100)</f>
        <v/>
      </c>
    </row>
    <row customHeight="1" ht="14.4" r="3097" s="106" spans="1:21">
      <c r="C3097" s="105">
        <f>SUM(C3093:C3096)</f>
        <v/>
      </c>
      <c r="D3097" s="105">
        <f>SUM(D3093:D3096)</f>
        <v/>
      </c>
      <c r="E3097" s="105">
        <f>SUM(E3093:E3096)</f>
        <v/>
      </c>
      <c r="F3097" s="105">
        <f>SUM(F3093:F3096)</f>
        <v/>
      </c>
      <c r="G3097" s="105">
        <f>SUM(G3093:G3096)</f>
        <v/>
      </c>
      <c r="H3097" s="105">
        <f>SUM(H3093:H3096)</f>
        <v/>
      </c>
      <c r="I3097" s="161">
        <f>SUM(D3097-F3097)</f>
        <v/>
      </c>
      <c r="J3097" s="161">
        <f>SUM(G3097/G3088*100-100)</f>
        <v/>
      </c>
    </row>
    <row customHeight="1" ht="14.4" r="3099" s="106" spans="1:21">
      <c r="B3099" s="105" t="s">
        <v>894</v>
      </c>
    </row>
    <row customHeight="1" ht="14.4" r="3100" s="106" spans="1:21">
      <c r="C3100" s="105" t="s">
        <v>529</v>
      </c>
      <c r="E3100" s="105" t="s">
        <v>530</v>
      </c>
      <c r="G3100" s="105" t="s">
        <v>531</v>
      </c>
      <c r="I3100" s="161" t="n"/>
      <c r="J3100" s="162" t="n"/>
    </row>
    <row customHeight="1" ht="14.4" r="3101" s="106" spans="1:21">
      <c r="C3101" s="105" t="s">
        <v>533</v>
      </c>
      <c r="D3101" s="105" t="s">
        <v>534</v>
      </c>
      <c r="E3101" s="105" t="s">
        <v>533</v>
      </c>
      <c r="F3101" s="105" t="s">
        <v>534</v>
      </c>
      <c r="G3101" s="105" t="s">
        <v>533</v>
      </c>
      <c r="H3101" s="105" t="s">
        <v>534</v>
      </c>
      <c r="I3101" s="163" t="s">
        <v>535</v>
      </c>
      <c r="J3101" s="163" t="s">
        <v>536</v>
      </c>
    </row>
    <row customHeight="1" ht="14.4" r="3102" s="106" spans="1:21">
      <c r="B3102" s="105" t="s">
        <v>540</v>
      </c>
      <c r="C3102" s="105" t="n">
        <v>29720</v>
      </c>
      <c r="D3102" s="105" t="n">
        <v>1935.19</v>
      </c>
      <c r="E3102" s="105" t="n">
        <v>54283</v>
      </c>
      <c r="F3102" s="105" t="n">
        <v>3455.61</v>
      </c>
      <c r="G3102" s="105" t="n">
        <v>190889</v>
      </c>
      <c r="H3102" s="105" t="n">
        <v>12061.75</v>
      </c>
      <c r="I3102" s="161">
        <f>SUM(D3102-F3102)</f>
        <v/>
      </c>
      <c r="J3102" s="161">
        <f>SUM(G3102/G3093*100-100)</f>
        <v/>
      </c>
    </row>
    <row customHeight="1" ht="14.4" r="3103" s="106" spans="1:21">
      <c r="B3103" s="105" t="s">
        <v>541</v>
      </c>
      <c r="C3103" s="105" t="n">
        <v>894736</v>
      </c>
      <c r="D3103" s="105" t="n">
        <v>59088.63</v>
      </c>
      <c r="E3103" s="105" t="n">
        <v>881975</v>
      </c>
      <c r="F3103" s="105" t="n">
        <v>58178.62</v>
      </c>
      <c r="G3103" s="105" t="n">
        <v>1087992</v>
      </c>
      <c r="H3103" s="105" t="n">
        <v>67679.31</v>
      </c>
      <c r="I3103" s="161">
        <f>SUM(D3103-F3103)</f>
        <v/>
      </c>
      <c r="J3103" s="161">
        <f>SUM(G3103/G3094*100-100)</f>
        <v/>
      </c>
    </row>
    <row customHeight="1" ht="14.4" r="3104" s="106" spans="1:21">
      <c r="B3104" s="105" t="s">
        <v>542</v>
      </c>
      <c r="C3104" s="105" t="n">
        <v>101343</v>
      </c>
      <c r="D3104" s="105" t="n">
        <v>6563.11</v>
      </c>
      <c r="E3104" s="105" t="n">
        <v>106354</v>
      </c>
      <c r="F3104" s="105" t="n">
        <v>6826.67</v>
      </c>
      <c r="G3104" s="105" t="n">
        <v>896540</v>
      </c>
      <c r="H3104" s="105" t="n">
        <v>54666.27</v>
      </c>
      <c r="I3104" s="161">
        <f>SUM(D3104-F3104)</f>
        <v/>
      </c>
      <c r="J3104" s="161">
        <f>SUM(G3104/G3095*100-100)</f>
        <v/>
      </c>
    </row>
    <row customHeight="1" ht="14.4" r="3105" s="106" spans="1:21">
      <c r="B3105" s="105" t="s">
        <v>543</v>
      </c>
      <c r="C3105" s="105" t="n">
        <v>56358</v>
      </c>
      <c r="D3105" s="105" t="n">
        <v>3786.2</v>
      </c>
      <c r="E3105" s="105" t="n">
        <v>56882</v>
      </c>
      <c r="F3105" s="105" t="n">
        <v>3823.9</v>
      </c>
      <c r="G3105" s="105" t="n">
        <v>84041</v>
      </c>
      <c r="H3105" s="105" t="n">
        <v>5438.81</v>
      </c>
      <c r="I3105" s="161">
        <f>SUM(D3105-F3105)</f>
        <v/>
      </c>
      <c r="J3105" s="161">
        <f>SUM(G3105/G3096*100-100)</f>
        <v/>
      </c>
    </row>
    <row customHeight="1" ht="14.4" r="3106" s="106" spans="1:21">
      <c r="C3106" s="105">
        <f>SUM(C3102:C3105)</f>
        <v/>
      </c>
      <c r="D3106" s="105">
        <f>SUM(D3102:D3105)</f>
        <v/>
      </c>
      <c r="E3106" s="105">
        <f>SUM(E3102:E3105)</f>
        <v/>
      </c>
      <c r="F3106" s="105">
        <f>SUM(F3102:F3105)</f>
        <v/>
      </c>
      <c r="G3106" s="105">
        <f>SUM(G3102:G3105)</f>
        <v/>
      </c>
      <c r="H3106" s="105">
        <f>SUM(H3102:H3105)</f>
        <v/>
      </c>
      <c r="I3106" s="161">
        <f>SUM(D3106-F3106)</f>
        <v/>
      </c>
      <c r="J3106" s="161">
        <f>SUM(G3106/G3097*100-100)</f>
        <v/>
      </c>
    </row>
    <row customHeight="1" ht="14.4" r="3108" s="106" spans="1:21">
      <c r="B3108" s="105" t="s">
        <v>895</v>
      </c>
    </row>
    <row customHeight="1" ht="14.4" r="3109" s="106" spans="1:21">
      <c r="C3109" s="105" t="s">
        <v>529</v>
      </c>
      <c r="E3109" s="105" t="s">
        <v>530</v>
      </c>
      <c r="G3109" s="105" t="s">
        <v>531</v>
      </c>
      <c r="I3109" s="161" t="n"/>
      <c r="J3109" s="162" t="n"/>
    </row>
    <row customHeight="1" ht="14.4" r="3110" s="106" spans="1:21">
      <c r="C3110" s="105" t="s">
        <v>533</v>
      </c>
      <c r="D3110" s="105" t="s">
        <v>534</v>
      </c>
      <c r="E3110" s="105" t="s">
        <v>533</v>
      </c>
      <c r="F3110" s="105" t="s">
        <v>534</v>
      </c>
      <c r="G3110" s="105" t="s">
        <v>533</v>
      </c>
      <c r="H3110" s="105" t="s">
        <v>534</v>
      </c>
      <c r="I3110" s="163" t="s">
        <v>535</v>
      </c>
      <c r="J3110" s="163" t="s">
        <v>536</v>
      </c>
    </row>
    <row customHeight="1" ht="14.4" r="3111" s="106" spans="1:21">
      <c r="B3111" s="105" t="s">
        <v>540</v>
      </c>
      <c r="C3111" s="105" t="n">
        <v>18108</v>
      </c>
      <c r="D3111" s="105" t="n">
        <v>1160.24</v>
      </c>
      <c r="E3111" s="105" t="n">
        <v>26588</v>
      </c>
      <c r="F3111" s="105" t="n">
        <v>1664.72</v>
      </c>
      <c r="G3111" s="105" t="n">
        <v>174401</v>
      </c>
      <c r="H3111" s="105" t="n">
        <v>10997.31</v>
      </c>
      <c r="I3111" s="161">
        <f>SUM(D3111-F3111)</f>
        <v/>
      </c>
      <c r="J3111" s="161">
        <f>SUM(G3111/G3102*100-100)</f>
        <v/>
      </c>
    </row>
    <row customHeight="1" ht="14.4" r="3112" s="106" spans="1:21">
      <c r="B3112" s="105" t="s">
        <v>541</v>
      </c>
      <c r="C3112" s="105" t="n">
        <v>407639</v>
      </c>
      <c r="D3112" s="105" t="n">
        <v>26283.82</v>
      </c>
      <c r="E3112" s="105" t="n">
        <v>406411</v>
      </c>
      <c r="F3112" s="105" t="n">
        <v>26241.11</v>
      </c>
      <c r="G3112" s="105" t="n">
        <v>1111615</v>
      </c>
      <c r="H3112" s="105" t="n">
        <v>68977.74000000001</v>
      </c>
      <c r="I3112" s="161">
        <f>SUM(D3112-F3112)</f>
        <v/>
      </c>
      <c r="J3112" s="161">
        <f>SUM(G3112/G3103*100-100)</f>
        <v/>
      </c>
    </row>
    <row customHeight="1" ht="14.4" r="3113" s="106" spans="1:21">
      <c r="B3113" s="105" t="s">
        <v>542</v>
      </c>
      <c r="C3113" s="105" t="n">
        <v>93165</v>
      </c>
      <c r="D3113" s="105" t="n">
        <v>5929.64</v>
      </c>
      <c r="E3113" s="105" t="n">
        <v>94449</v>
      </c>
      <c r="F3113" s="105" t="n">
        <v>6079.09</v>
      </c>
      <c r="G3113" s="105" t="n">
        <v>897058</v>
      </c>
      <c r="H3113" s="105" t="n">
        <v>54400.89</v>
      </c>
      <c r="I3113" s="161">
        <f>SUM(D3113-F3113)</f>
        <v/>
      </c>
      <c r="J3113" s="161">
        <f>SUM(G3113/G3104*100-100)</f>
        <v/>
      </c>
    </row>
    <row customHeight="1" ht="14.4" r="3114" s="106" spans="1:21">
      <c r="B3114" s="105" t="s">
        <v>543</v>
      </c>
      <c r="C3114" s="105" t="n">
        <v>43176</v>
      </c>
      <c r="D3114" s="105" t="n">
        <v>2955.3</v>
      </c>
      <c r="E3114" s="105" t="n">
        <v>44124</v>
      </c>
      <c r="F3114" s="105" t="n">
        <v>3017.23</v>
      </c>
      <c r="G3114" s="105" t="n">
        <v>86633</v>
      </c>
      <c r="H3114" s="105" t="n">
        <v>5561.03</v>
      </c>
      <c r="I3114" s="161">
        <f>SUM(D3114-F3114)</f>
        <v/>
      </c>
      <c r="J3114" s="161">
        <f>SUM(G3114/G3105*100-100)</f>
        <v/>
      </c>
    </row>
    <row customHeight="1" ht="14.4" r="3115" s="106" spans="1:21">
      <c r="C3115" s="105">
        <f>SUM(C3111:C3114)</f>
        <v/>
      </c>
      <c r="D3115" s="105">
        <f>SUM(D3111:D3114)</f>
        <v/>
      </c>
      <c r="E3115" s="105">
        <f>SUM(E3111:E3114)</f>
        <v/>
      </c>
      <c r="F3115" s="105">
        <f>SUM(F3111:F3114)</f>
        <v/>
      </c>
      <c r="G3115" s="105">
        <f>SUM(G3111:G3114)</f>
        <v/>
      </c>
      <c r="H3115" s="105">
        <f>SUM(H3111:H3114)</f>
        <v/>
      </c>
      <c r="I3115" s="161">
        <f>SUM(D3115-F3115)</f>
        <v/>
      </c>
      <c r="J3115" s="161">
        <f>SUM(G3115/G3106*100-100)</f>
        <v/>
      </c>
    </row>
    <row customHeight="1" ht="14.4" r="3117" s="106" spans="1:21">
      <c r="B3117" s="105" t="s">
        <v>896</v>
      </c>
    </row>
    <row customHeight="1" ht="14.4" r="3118" s="106" spans="1:21">
      <c r="C3118" s="105" t="s">
        <v>529</v>
      </c>
      <c r="E3118" s="105" t="s">
        <v>530</v>
      </c>
      <c r="G3118" s="105" t="s">
        <v>531</v>
      </c>
      <c r="I3118" s="161" t="n"/>
      <c r="J3118" s="162" t="n"/>
    </row>
    <row customHeight="1" ht="14.4" r="3119" s="106" spans="1:21">
      <c r="C3119" s="105" t="s">
        <v>533</v>
      </c>
      <c r="D3119" s="105" t="s">
        <v>534</v>
      </c>
      <c r="E3119" s="105" t="s">
        <v>533</v>
      </c>
      <c r="F3119" s="105" t="s">
        <v>534</v>
      </c>
      <c r="G3119" s="105" t="s">
        <v>533</v>
      </c>
      <c r="H3119" s="105" t="s">
        <v>534</v>
      </c>
      <c r="I3119" s="163" t="s">
        <v>535</v>
      </c>
      <c r="J3119" s="163" t="s">
        <v>536</v>
      </c>
    </row>
    <row customHeight="1" ht="14.4" r="3120" s="106" spans="1:21">
      <c r="B3120" s="105" t="s">
        <v>540</v>
      </c>
      <c r="C3120" s="105" t="n">
        <v>15915</v>
      </c>
      <c r="D3120" s="105" t="n">
        <v>1032.26</v>
      </c>
      <c r="E3120" s="105" t="n">
        <v>11090</v>
      </c>
      <c r="F3120" s="105" t="n">
        <v>705.59</v>
      </c>
      <c r="G3120" s="105" t="n">
        <v>172090</v>
      </c>
      <c r="H3120" s="105" t="n">
        <v>10852.61</v>
      </c>
      <c r="I3120" s="161">
        <f>SUM(D3120-F3120)</f>
        <v/>
      </c>
      <c r="J3120" s="161">
        <f>SUM(G3120/G3111*100-100)</f>
        <v/>
      </c>
    </row>
    <row customHeight="1" ht="14.4" r="3121" s="106" spans="1:21">
      <c r="B3121" s="105" t="s">
        <v>541</v>
      </c>
      <c r="C3121" s="105" t="n">
        <v>327797</v>
      </c>
      <c r="D3121" s="105" t="n">
        <v>21258.53</v>
      </c>
      <c r="E3121" s="105" t="n">
        <v>325921</v>
      </c>
      <c r="F3121" s="105" t="n">
        <v>21143.36</v>
      </c>
      <c r="G3121" s="105" t="n">
        <v>1128344</v>
      </c>
      <c r="H3121" s="105" t="n">
        <v>69819.5</v>
      </c>
      <c r="I3121" s="161">
        <f>SUM(D3121-F3121)</f>
        <v/>
      </c>
      <c r="J3121" s="161">
        <f>SUM(G3121/G3112*100-100)</f>
        <v/>
      </c>
    </row>
    <row customHeight="1" ht="14.4" r="3122" s="106" spans="1:21">
      <c r="B3122" s="105" t="s">
        <v>542</v>
      </c>
      <c r="C3122" s="105" t="n">
        <v>68124</v>
      </c>
      <c r="D3122" s="105" t="n">
        <v>4373.97</v>
      </c>
      <c r="E3122" s="105" t="n">
        <v>78854</v>
      </c>
      <c r="F3122" s="105" t="n">
        <v>5036.94</v>
      </c>
      <c r="G3122" s="105" t="n">
        <v>896584</v>
      </c>
      <c r="H3122" s="105" t="n">
        <v>54079.89</v>
      </c>
      <c r="I3122" s="161">
        <f>SUM(D3122-F3122)</f>
        <v/>
      </c>
      <c r="J3122" s="161">
        <f>SUM(G3122/G3113*100-100)</f>
        <v/>
      </c>
    </row>
    <row customHeight="1" ht="14.4" r="3123" s="106" spans="1:21">
      <c r="B3123" s="105" t="s">
        <v>543</v>
      </c>
      <c r="C3123" s="105" t="n">
        <v>39404</v>
      </c>
      <c r="D3123" s="105" t="n">
        <v>2735.04</v>
      </c>
      <c r="E3123" s="105" t="n">
        <v>39805</v>
      </c>
      <c r="F3123" s="105" t="n">
        <v>2757.55</v>
      </c>
      <c r="G3123" s="105" t="n">
        <v>87522</v>
      </c>
      <c r="H3123" s="105" t="n">
        <v>5553.79</v>
      </c>
      <c r="I3123" s="161">
        <f>SUM(D3123-F3123)</f>
        <v/>
      </c>
      <c r="J3123" s="161">
        <f>SUM(G3123/G3114*100-100)</f>
        <v/>
      </c>
    </row>
    <row customHeight="1" ht="14.4" r="3124" s="106" spans="1:21">
      <c r="C3124" s="105">
        <f>SUM(C3120:C3123)</f>
        <v/>
      </c>
      <c r="D3124" s="105">
        <f>SUM(D3120:D3123)</f>
        <v/>
      </c>
      <c r="E3124" s="105">
        <f>SUM(E3120:E3123)</f>
        <v/>
      </c>
      <c r="F3124" s="105">
        <f>SUM(F3120:F3123)</f>
        <v/>
      </c>
      <c r="G3124" s="105">
        <f>SUM(G3120:G3123)</f>
        <v/>
      </c>
      <c r="H3124" s="105">
        <f>SUM(H3120:H3123)</f>
        <v/>
      </c>
      <c r="I3124" s="161">
        <f>SUM(D3124-F3124)</f>
        <v/>
      </c>
      <c r="J3124" s="161">
        <f>SUM(G3124/G3115*100-100)</f>
        <v/>
      </c>
    </row>
    <row customHeight="1" ht="14.4" r="3126" s="106" spans="1:21">
      <c r="B3126" s="105" t="s">
        <v>897</v>
      </c>
    </row>
    <row customHeight="1" ht="14.4" r="3127" s="106" spans="1:21">
      <c r="C3127" s="105" t="s">
        <v>529</v>
      </c>
      <c r="E3127" s="105" t="s">
        <v>530</v>
      </c>
      <c r="G3127" s="105" t="s">
        <v>531</v>
      </c>
      <c r="I3127" s="161" t="n"/>
      <c r="J3127" s="162" t="n"/>
    </row>
    <row customHeight="1" ht="14.4" r="3128" s="106" spans="1:21">
      <c r="C3128" s="105" t="s">
        <v>533</v>
      </c>
      <c r="D3128" s="105" t="s">
        <v>534</v>
      </c>
      <c r="E3128" s="105" t="s">
        <v>533</v>
      </c>
      <c r="F3128" s="105" t="s">
        <v>534</v>
      </c>
      <c r="G3128" s="105" t="s">
        <v>533</v>
      </c>
      <c r="H3128" s="105" t="s">
        <v>534</v>
      </c>
      <c r="I3128" s="163" t="s">
        <v>535</v>
      </c>
      <c r="J3128" s="163" t="s">
        <v>536</v>
      </c>
    </row>
    <row customHeight="1" ht="14.4" r="3129" s="106" spans="1:21">
      <c r="B3129" s="105" t="s">
        <v>540</v>
      </c>
      <c r="C3129" s="105" t="n">
        <v>23596</v>
      </c>
      <c r="D3129" s="105" t="n">
        <v>1519.08</v>
      </c>
      <c r="E3129" s="105" t="n">
        <v>20794</v>
      </c>
      <c r="F3129" s="105" t="n">
        <v>1331.12</v>
      </c>
      <c r="G3129" s="105" t="n">
        <v>173816</v>
      </c>
      <c r="H3129" s="105" t="n">
        <v>10956.94</v>
      </c>
      <c r="I3129" s="161">
        <f>SUM(D3129-F3129)</f>
        <v/>
      </c>
      <c r="J3129" s="161">
        <f>SUM(G3129/G3120*100-100)</f>
        <v/>
      </c>
    </row>
    <row customHeight="1" ht="14.4" r="3130" s="106" spans="1:21">
      <c r="B3130" s="105" t="s">
        <v>541</v>
      </c>
      <c r="C3130" s="105" t="n">
        <v>530043</v>
      </c>
      <c r="D3130" s="105" t="n">
        <v>34705.77</v>
      </c>
      <c r="E3130" s="105" t="n">
        <v>535120</v>
      </c>
      <c r="F3130" s="105" t="n">
        <v>34981.37</v>
      </c>
      <c r="G3130" s="105" t="n">
        <v>1138343</v>
      </c>
      <c r="H3130" s="105" t="n">
        <v>70251.25</v>
      </c>
      <c r="I3130" s="161">
        <f>SUM(D3130-F3130)</f>
        <v/>
      </c>
      <c r="J3130" s="161">
        <f>SUM(G3130/G3121*100-100)</f>
        <v/>
      </c>
    </row>
    <row customHeight="1" ht="14.4" r="3131" s="106" spans="1:21">
      <c r="B3131" s="105" t="s">
        <v>542</v>
      </c>
      <c r="C3131" s="105" t="n">
        <v>91484</v>
      </c>
      <c r="D3131" s="105" t="n">
        <v>5732.04</v>
      </c>
      <c r="E3131" s="105" t="n">
        <v>106958</v>
      </c>
      <c r="F3131" s="105" t="n">
        <v>6673.79</v>
      </c>
      <c r="G3131" s="105" t="n">
        <v>902650</v>
      </c>
      <c r="H3131" s="105" t="n">
        <v>53975.59</v>
      </c>
      <c r="I3131" s="161">
        <f>SUM(D3131-F3131)</f>
        <v/>
      </c>
      <c r="J3131" s="161">
        <f>SUM(G3131/G3122*100-100)</f>
        <v/>
      </c>
    </row>
    <row customHeight="1" ht="14.4" r="3132" s="106" spans="1:21">
      <c r="B3132" s="105" t="s">
        <v>543</v>
      </c>
      <c r="C3132" s="105" t="n">
        <v>53268</v>
      </c>
      <c r="D3132" s="105" t="n">
        <v>3604.75</v>
      </c>
      <c r="E3132" s="105" t="n">
        <v>54354</v>
      </c>
      <c r="F3132" s="105" t="n">
        <v>3678.31</v>
      </c>
      <c r="G3132" s="105" t="n">
        <v>90298</v>
      </c>
      <c r="H3132" s="105" t="n">
        <v>5696.14</v>
      </c>
      <c r="I3132" s="161">
        <f>SUM(D3132-F3132)</f>
        <v/>
      </c>
      <c r="J3132" s="161">
        <f>SUM(G3132/G3123*100-100)</f>
        <v/>
      </c>
    </row>
    <row customHeight="1" ht="14.4" r="3133" s="106" spans="1:21">
      <c r="C3133" s="105">
        <f>SUM(C3129:C3132)</f>
        <v/>
      </c>
      <c r="D3133" s="105">
        <f>SUM(D3129:D3132)</f>
        <v/>
      </c>
      <c r="E3133" s="105">
        <f>SUM(E3129:E3132)</f>
        <v/>
      </c>
      <c r="F3133" s="105">
        <f>SUM(F3129:F3132)</f>
        <v/>
      </c>
      <c r="G3133" s="105">
        <f>SUM(G3129:G3132)</f>
        <v/>
      </c>
      <c r="H3133" s="105">
        <f>SUM(H3129:H3132)</f>
        <v/>
      </c>
      <c r="I3133" s="161">
        <f>SUM(D3133-F3133)</f>
        <v/>
      </c>
      <c r="J3133" s="161">
        <f>SUM(G3133/G3124*100-100)</f>
        <v/>
      </c>
    </row>
    <row customHeight="1" ht="14.4" r="3135" s="106" spans="1:21">
      <c r="B3135" s="105" t="s">
        <v>898</v>
      </c>
    </row>
    <row customHeight="1" ht="14.4" r="3136" s="106" spans="1:21">
      <c r="C3136" s="105" t="s">
        <v>529</v>
      </c>
      <c r="E3136" s="105" t="s">
        <v>530</v>
      </c>
      <c r="G3136" s="105" t="s">
        <v>531</v>
      </c>
      <c r="I3136" s="161" t="n"/>
      <c r="J3136" s="162" t="n"/>
    </row>
    <row customHeight="1" ht="14.4" r="3137" s="106" spans="1:21">
      <c r="C3137" s="105" t="s">
        <v>533</v>
      </c>
      <c r="D3137" s="105" t="s">
        <v>534</v>
      </c>
      <c r="E3137" s="105" t="s">
        <v>533</v>
      </c>
      <c r="F3137" s="105" t="s">
        <v>534</v>
      </c>
      <c r="G3137" s="105" t="s">
        <v>533</v>
      </c>
      <c r="H3137" s="105" t="s">
        <v>534</v>
      </c>
      <c r="I3137" s="163" t="s">
        <v>535</v>
      </c>
      <c r="J3137" s="163" t="s">
        <v>536</v>
      </c>
    </row>
    <row customHeight="1" ht="14.4" r="3138" s="106" spans="1:21">
      <c r="B3138" s="105" t="s">
        <v>540</v>
      </c>
      <c r="C3138" s="105" t="n">
        <v>15727</v>
      </c>
      <c r="D3138" s="105" t="n">
        <v>998.46</v>
      </c>
      <c r="E3138" s="105" t="n">
        <v>15084</v>
      </c>
      <c r="F3138" s="105" t="n">
        <v>947.49</v>
      </c>
      <c r="G3138" s="105" t="n">
        <v>171569</v>
      </c>
      <c r="H3138" s="105" t="n">
        <v>10768</v>
      </c>
      <c r="I3138" s="161">
        <f>SUM(D3138-F3138)</f>
        <v/>
      </c>
      <c r="J3138" s="161">
        <f>SUM(G3138/G3129*100-100)</f>
        <v/>
      </c>
    </row>
    <row customHeight="1" ht="14.4" r="3139" s="106" spans="1:21">
      <c r="B3139" s="105" t="s">
        <v>541</v>
      </c>
      <c r="C3139" s="105" t="n">
        <v>396490</v>
      </c>
      <c r="D3139" s="105" t="n">
        <v>26006.83</v>
      </c>
      <c r="E3139" s="105" t="n">
        <v>398364</v>
      </c>
      <c r="F3139" s="105" t="n">
        <v>26187.34</v>
      </c>
      <c r="G3139" s="105" t="n">
        <v>1149689</v>
      </c>
      <c r="H3139" s="105" t="n">
        <v>70817.56</v>
      </c>
      <c r="I3139" s="161">
        <f>SUM(D3139-F3139)</f>
        <v/>
      </c>
      <c r="J3139" s="161">
        <f>SUM(G3139/G3130*100-100)</f>
        <v/>
      </c>
    </row>
    <row customHeight="1" ht="14.4" r="3140" s="106" spans="1:21">
      <c r="B3140" s="105" t="s">
        <v>542</v>
      </c>
      <c r="C3140" s="105" t="n">
        <v>90309</v>
      </c>
      <c r="D3140" s="105" t="n">
        <v>5699.37</v>
      </c>
      <c r="E3140" s="105" t="n">
        <v>96551</v>
      </c>
      <c r="F3140" s="105" t="n">
        <v>5999.36</v>
      </c>
      <c r="G3140" s="105" t="n">
        <v>906068</v>
      </c>
      <c r="H3140" s="105" t="n">
        <v>54079.33</v>
      </c>
      <c r="I3140" s="161">
        <f>SUM(D3140-F3140)</f>
        <v/>
      </c>
      <c r="J3140" s="161">
        <f>SUM(G3140/G3131*100-100)</f>
        <v/>
      </c>
    </row>
    <row customHeight="1" ht="14.4" r="3141" s="106" spans="1:21">
      <c r="B3141" s="105" t="s">
        <v>543</v>
      </c>
      <c r="C3141" s="105" t="n">
        <v>43328</v>
      </c>
      <c r="D3141" s="105" t="n">
        <v>2873.4</v>
      </c>
      <c r="E3141" s="105" t="n">
        <v>42856</v>
      </c>
      <c r="F3141" s="105" t="n">
        <v>2851.11</v>
      </c>
      <c r="G3141" s="105" t="n">
        <v>91328</v>
      </c>
      <c r="H3141" s="105" t="n">
        <v>5745.6</v>
      </c>
      <c r="I3141" s="161">
        <f>SUM(D3141-F3141)</f>
        <v/>
      </c>
      <c r="J3141" s="161">
        <f>SUM(G3141/G3132*100-100)</f>
        <v/>
      </c>
    </row>
    <row customHeight="1" ht="14.4" r="3142" s="106" spans="1:21">
      <c r="C3142" s="105">
        <f>SUM(C3138:C3141)</f>
        <v/>
      </c>
      <c r="D3142" s="105">
        <f>SUM(D3138:D3141)</f>
        <v/>
      </c>
      <c r="E3142" s="105">
        <f>SUM(E3138:E3141)</f>
        <v/>
      </c>
      <c r="F3142" s="105">
        <f>SUM(F3138:F3141)</f>
        <v/>
      </c>
      <c r="G3142" s="105">
        <f>SUM(G3138:G3141)</f>
        <v/>
      </c>
      <c r="H3142" s="105">
        <f>SUM(H3138:H3141)</f>
        <v/>
      </c>
      <c r="I3142" s="161">
        <f>SUM(D3142-F3142)</f>
        <v/>
      </c>
      <c r="J3142" s="161">
        <f>SUM(G3142/G3133*100-100)</f>
        <v/>
      </c>
    </row>
    <row customHeight="1" ht="14.4" r="3144" s="106" spans="1:21">
      <c r="B3144" s="105" t="s">
        <v>899</v>
      </c>
    </row>
    <row customHeight="1" ht="14.4" r="3145" s="106" spans="1:21">
      <c r="C3145" s="105" t="s">
        <v>529</v>
      </c>
      <c r="E3145" s="105" t="s">
        <v>530</v>
      </c>
      <c r="G3145" s="105" t="s">
        <v>531</v>
      </c>
      <c r="I3145" s="161" t="n"/>
      <c r="J3145" s="162" t="n"/>
    </row>
    <row customHeight="1" ht="14.4" r="3146" s="106" spans="1:21">
      <c r="C3146" s="105" t="s">
        <v>533</v>
      </c>
      <c r="D3146" s="105" t="s">
        <v>534</v>
      </c>
      <c r="E3146" s="105" t="s">
        <v>533</v>
      </c>
      <c r="F3146" s="105" t="s">
        <v>534</v>
      </c>
      <c r="G3146" s="105" t="s">
        <v>533</v>
      </c>
      <c r="H3146" s="105" t="s">
        <v>534</v>
      </c>
      <c r="I3146" s="163" t="s">
        <v>535</v>
      </c>
      <c r="J3146" s="163" t="s">
        <v>536</v>
      </c>
    </row>
    <row customHeight="1" ht="14.4" r="3147" s="106" spans="1:21">
      <c r="B3147" s="105" t="s">
        <v>540</v>
      </c>
      <c r="C3147" s="105" t="n">
        <v>38176</v>
      </c>
      <c r="D3147" s="105" t="n">
        <v>2411.39</v>
      </c>
      <c r="E3147" s="105" t="n">
        <v>52049</v>
      </c>
      <c r="F3147" s="105" t="n">
        <v>3197.94</v>
      </c>
      <c r="G3147" s="105" t="n">
        <v>183712</v>
      </c>
      <c r="H3147" s="105" t="n">
        <v>11480.7</v>
      </c>
      <c r="I3147" s="161">
        <f>SUM(D3147-F3147)</f>
        <v/>
      </c>
      <c r="J3147" s="161">
        <f>SUM(G3147/G3138*100-100)</f>
        <v/>
      </c>
    </row>
    <row customHeight="1" ht="14.4" r="3148" s="106" spans="1:21">
      <c r="B3148" s="105" t="s">
        <v>541</v>
      </c>
      <c r="C3148" s="105" t="n">
        <v>591732</v>
      </c>
      <c r="D3148" s="105" t="n">
        <v>38165.61</v>
      </c>
      <c r="E3148" s="105" t="n">
        <v>596795</v>
      </c>
      <c r="F3148" s="105" t="n">
        <v>38543.79</v>
      </c>
      <c r="G3148" s="105" t="n">
        <v>1161511</v>
      </c>
      <c r="H3148" s="105" t="n">
        <v>70832.36</v>
      </c>
      <c r="I3148" s="161">
        <f>SUM(D3148-F3148)</f>
        <v/>
      </c>
      <c r="J3148" s="161">
        <f>SUM(G3148/G3139*100-100)</f>
        <v/>
      </c>
    </row>
    <row customHeight="1" ht="14.4" r="3149" s="106" spans="1:21">
      <c r="B3149" s="105" t="s">
        <v>542</v>
      </c>
      <c r="C3149" s="105" t="n">
        <v>119444</v>
      </c>
      <c r="D3149" s="105" t="n">
        <v>7199.15</v>
      </c>
      <c r="E3149" s="105" t="n">
        <v>122433</v>
      </c>
      <c r="F3149" s="105" t="n">
        <v>7464.81</v>
      </c>
      <c r="G3149" s="105" t="n">
        <v>912859</v>
      </c>
      <c r="H3149" s="105" t="n">
        <v>53749.21</v>
      </c>
      <c r="I3149" s="161">
        <f>SUM(D3149-F3149)</f>
        <v/>
      </c>
      <c r="J3149" s="161">
        <f>SUM(G3149/G3140*100-100)</f>
        <v/>
      </c>
    </row>
    <row customHeight="1" ht="14.4" r="3150" s="106" spans="1:21">
      <c r="B3150" s="105" t="s">
        <v>543</v>
      </c>
      <c r="C3150" s="105" t="n">
        <v>51617</v>
      </c>
      <c r="D3150" s="105" t="n">
        <v>3480.07</v>
      </c>
      <c r="E3150" s="105" t="n">
        <v>53076</v>
      </c>
      <c r="F3150" s="105" t="n">
        <v>3584.76</v>
      </c>
      <c r="G3150" s="105" t="n">
        <v>92523</v>
      </c>
      <c r="H3150" s="105" t="n">
        <v>5722.39</v>
      </c>
      <c r="I3150" s="161">
        <f>SUM(D3150-F3150)</f>
        <v/>
      </c>
      <c r="J3150" s="161">
        <f>SUM(G3150/G3141*100-100)</f>
        <v/>
      </c>
    </row>
    <row customHeight="1" ht="14.4" r="3151" s="106" spans="1:21">
      <c r="C3151" s="105">
        <f>SUM(C3147:C3150)</f>
        <v/>
      </c>
      <c r="D3151" s="105">
        <f>SUM(D3147:D3150)</f>
        <v/>
      </c>
      <c r="E3151" s="105">
        <f>SUM(E3147:E3150)</f>
        <v/>
      </c>
      <c r="F3151" s="105">
        <f>SUM(F3147:F3150)</f>
        <v/>
      </c>
      <c r="G3151" s="105">
        <f>SUM(G3147:G3150)</f>
        <v/>
      </c>
      <c r="H3151" s="105">
        <f>SUM(H3147:H3150)</f>
        <v/>
      </c>
      <c r="I3151" s="161">
        <f>SUM(D3151-F3151)</f>
        <v/>
      </c>
      <c r="J3151" s="161">
        <f>SUM(G3151/G3142*100-100)</f>
        <v/>
      </c>
    </row>
    <row customHeight="1" ht="14.4" r="3153" s="106" spans="1:21">
      <c r="B3153" s="180" t="s">
        <v>900</v>
      </c>
      <c r="C3153" s="171" t="n"/>
      <c r="D3153" s="171" t="n"/>
      <c r="E3153" s="171" t="n"/>
      <c r="F3153" s="171" t="n"/>
      <c r="G3153" s="171" t="n"/>
      <c r="H3153" s="171" t="n"/>
      <c r="I3153" s="171" t="n"/>
      <c r="J3153" s="181" t="n"/>
    </row>
    <row customHeight="1" ht="14.4" r="3154" s="106" spans="1:21">
      <c r="B3154" s="182" t="n"/>
      <c r="C3154" s="182" t="s">
        <v>529</v>
      </c>
      <c r="D3154" s="182" t="n"/>
      <c r="E3154" s="182" t="s">
        <v>530</v>
      </c>
      <c r="F3154" s="182" t="n"/>
      <c r="G3154" s="182" t="s">
        <v>531</v>
      </c>
      <c r="H3154" s="182" t="n"/>
      <c r="I3154" s="183" t="n"/>
      <c r="J3154" s="184" t="n"/>
    </row>
    <row customHeight="1" ht="14.4" r="3155" s="106" spans="1:21">
      <c r="B3155" s="153" t="n"/>
      <c r="C3155" s="153" t="s">
        <v>533</v>
      </c>
      <c r="D3155" s="153" t="s">
        <v>534</v>
      </c>
      <c r="E3155" s="153" t="s">
        <v>533</v>
      </c>
      <c r="F3155" s="153" t="s">
        <v>534</v>
      </c>
      <c r="G3155" s="153" t="s">
        <v>533</v>
      </c>
      <c r="H3155" s="153" t="s">
        <v>534</v>
      </c>
      <c r="I3155" s="163" t="s">
        <v>535</v>
      </c>
      <c r="J3155" s="163" t="s">
        <v>536</v>
      </c>
    </row>
    <row customHeight="1" ht="14.4" r="3156" s="106" spans="1:21">
      <c r="B3156" s="153" t="s">
        <v>540</v>
      </c>
      <c r="C3156" s="153" t="n">
        <v>40600</v>
      </c>
      <c r="D3156" s="153" t="n">
        <v>2522.09</v>
      </c>
      <c r="E3156" s="153" t="n">
        <v>51139</v>
      </c>
      <c r="F3156" s="153" t="n">
        <v>3175.67</v>
      </c>
      <c r="G3156" s="153" t="n">
        <v>215747</v>
      </c>
      <c r="H3156" s="153" t="n">
        <v>13340.49</v>
      </c>
      <c r="I3156" s="161">
        <f>SUM(D3156-F3156)</f>
        <v/>
      </c>
      <c r="J3156" s="161">
        <f>SUM(G3156/G3147*100-100)</f>
        <v/>
      </c>
    </row>
    <row customHeight="1" ht="14.4" r="3157" s="106" spans="1:21">
      <c r="B3157" s="153" t="s">
        <v>541</v>
      </c>
      <c r="C3157" s="153" t="n">
        <v>527608</v>
      </c>
      <c r="D3157" s="153" t="n">
        <v>33147.43</v>
      </c>
      <c r="E3157" s="153" t="n">
        <v>538196</v>
      </c>
      <c r="F3157" s="153" t="n">
        <v>33845.23</v>
      </c>
      <c r="G3157" s="153" t="n">
        <v>1161237</v>
      </c>
      <c r="H3157" s="153" t="n">
        <v>70812.11</v>
      </c>
      <c r="I3157" s="161">
        <f>SUM(D3157-F3157)</f>
        <v/>
      </c>
      <c r="J3157" s="161">
        <f>SUM(G3157/G3148*100-100)</f>
        <v/>
      </c>
    </row>
    <row customHeight="1" ht="14.4" r="3158" s="106" spans="1:21">
      <c r="B3158" s="153" t="s">
        <v>542</v>
      </c>
      <c r="C3158" s="153" t="n">
        <v>167975</v>
      </c>
      <c r="D3158" s="153" t="n">
        <v>10110.96</v>
      </c>
      <c r="E3158" s="153" t="n">
        <v>169016</v>
      </c>
      <c r="F3158" s="153" t="n">
        <v>10100.81</v>
      </c>
      <c r="G3158" s="153" t="n">
        <v>937656</v>
      </c>
      <c r="H3158" s="153" t="n">
        <v>55060.3</v>
      </c>
      <c r="I3158" s="161">
        <f>SUM(D3158-F3158)</f>
        <v/>
      </c>
      <c r="J3158" s="161">
        <f>SUM(G3158/G3149*100-100)</f>
        <v/>
      </c>
    </row>
    <row customHeight="1" ht="14.4" r="3159" s="106" spans="1:21">
      <c r="B3159" s="153" t="s">
        <v>543</v>
      </c>
      <c r="C3159" s="153" t="n">
        <v>59871</v>
      </c>
      <c r="D3159" s="153" t="n">
        <v>3970.78</v>
      </c>
      <c r="E3159" s="153" t="n">
        <v>60631</v>
      </c>
      <c r="F3159" s="153" t="n">
        <v>4002.63</v>
      </c>
      <c r="G3159" s="153" t="n">
        <v>93377</v>
      </c>
      <c r="H3159" s="153" t="n">
        <v>5788.21</v>
      </c>
      <c r="I3159" s="161">
        <f>SUM(D3159-F3159)</f>
        <v/>
      </c>
      <c r="J3159" s="161">
        <f>SUM(G3159/G3150*100-100)</f>
        <v/>
      </c>
    </row>
    <row customHeight="1" ht="14.4" r="3160" s="106" spans="1:21">
      <c r="B3160" s="153" t="n"/>
      <c r="C3160" s="153">
        <f>SUM(C3156:C3159)</f>
        <v/>
      </c>
      <c r="D3160" s="153">
        <f>SUM(D3156:D3159)</f>
        <v/>
      </c>
      <c r="E3160" s="153">
        <f>SUM(E3156:E3159)</f>
        <v/>
      </c>
      <c r="F3160" s="153">
        <f>SUM(F3156:F3159)</f>
        <v/>
      </c>
      <c r="G3160" s="153">
        <f>SUM(G3156:G3159)</f>
        <v/>
      </c>
      <c r="H3160" s="153">
        <f>SUM(H3156:H3159)</f>
        <v/>
      </c>
      <c r="I3160" s="161">
        <f>SUM(D3160-F3160)</f>
        <v/>
      </c>
      <c r="J3160" s="161">
        <f>SUM(G3160/G3151*100-100)</f>
        <v/>
      </c>
    </row>
    <row customHeight="1" ht="14.4" r="3162" s="106" spans="1:21">
      <c r="B3162" s="105" t="s">
        <v>901</v>
      </c>
      <c r="I3162" s="171" t="n"/>
      <c r="J3162" s="181" t="n"/>
    </row>
    <row customHeight="1" ht="14.4" r="3163" s="106" spans="1:21">
      <c r="C3163" s="105" t="s">
        <v>529</v>
      </c>
      <c r="E3163" s="105" t="s">
        <v>530</v>
      </c>
      <c r="G3163" s="105" t="s">
        <v>531</v>
      </c>
      <c r="I3163" s="183" t="n"/>
      <c r="J3163" s="184" t="n"/>
    </row>
    <row customHeight="1" ht="14.4" r="3164" s="106" spans="1:21">
      <c r="C3164" s="105" t="s">
        <v>533</v>
      </c>
      <c r="D3164" s="105" t="s">
        <v>534</v>
      </c>
      <c r="E3164" s="105" t="s">
        <v>533</v>
      </c>
      <c r="F3164" s="105" t="s">
        <v>534</v>
      </c>
      <c r="G3164" s="105" t="s">
        <v>533</v>
      </c>
      <c r="H3164" s="105" t="s">
        <v>534</v>
      </c>
      <c r="I3164" s="163" t="s">
        <v>535</v>
      </c>
      <c r="J3164" s="163" t="s">
        <v>536</v>
      </c>
    </row>
    <row customHeight="1" ht="14.4" r="3165" s="106" spans="1:21">
      <c r="B3165" s="105" t="s">
        <v>540</v>
      </c>
      <c r="C3165" s="105" t="n">
        <v>51269</v>
      </c>
      <c r="D3165" s="105" t="n">
        <v>3203.97</v>
      </c>
      <c r="E3165" s="105" t="n">
        <v>50223</v>
      </c>
      <c r="F3165" s="105" t="n">
        <v>3105.93</v>
      </c>
      <c r="G3165" s="105" t="n">
        <v>262935</v>
      </c>
      <c r="H3165" s="105" t="n">
        <v>16076.18</v>
      </c>
      <c r="I3165" s="161">
        <f>SUM(D3165-F3165)</f>
        <v/>
      </c>
      <c r="J3165" s="161">
        <f>SUM(G3165/G3156*100-100)</f>
        <v/>
      </c>
    </row>
    <row customHeight="1" ht="14.4" r="3166" s="106" spans="1:21">
      <c r="B3166" s="105" t="s">
        <v>541</v>
      </c>
      <c r="C3166" s="105" t="n">
        <v>438905</v>
      </c>
      <c r="D3166" s="105" t="n">
        <v>27471.46</v>
      </c>
      <c r="E3166" s="105" t="n">
        <v>423000</v>
      </c>
      <c r="F3166" s="105" t="n">
        <v>26515.48</v>
      </c>
      <c r="G3166" s="105" t="n">
        <v>1170418</v>
      </c>
      <c r="H3166" s="105" t="n">
        <v>70766.8</v>
      </c>
      <c r="I3166" s="161">
        <f>SUM(D3166-F3166)</f>
        <v/>
      </c>
      <c r="J3166" s="161">
        <f>SUM(G3166/G3157*100-100)</f>
        <v/>
      </c>
    </row>
    <row customHeight="1" ht="14.4" r="3167" s="106" spans="1:21">
      <c r="B3167" s="105" t="s">
        <v>542</v>
      </c>
      <c r="C3167" s="105" t="n">
        <v>259036</v>
      </c>
      <c r="D3167" s="105" t="n">
        <v>14872.41</v>
      </c>
      <c r="E3167" s="105" t="n">
        <v>256077</v>
      </c>
      <c r="F3167" s="105" t="n">
        <v>14796.95</v>
      </c>
      <c r="G3167" s="105" t="n">
        <v>953241</v>
      </c>
      <c r="H3167" s="105" t="n">
        <v>54974.68</v>
      </c>
      <c r="I3167" s="161">
        <f>SUM(D3167-F3167)</f>
        <v/>
      </c>
      <c r="J3167" s="161">
        <f>SUM(G3167/G3158*100-100)</f>
        <v/>
      </c>
    </row>
    <row customHeight="1" ht="14.4" r="3168" s="106" spans="1:21">
      <c r="B3168" s="105" t="s">
        <v>543</v>
      </c>
      <c r="C3168" s="105" t="n">
        <v>59884</v>
      </c>
      <c r="D3168" s="105" t="n">
        <v>4002.97</v>
      </c>
      <c r="E3168" s="105" t="n">
        <v>60453</v>
      </c>
      <c r="F3168" s="105" t="n">
        <v>4051.26</v>
      </c>
      <c r="G3168" s="105" t="n">
        <v>94652</v>
      </c>
      <c r="H3168" s="105" t="n">
        <v>5776.12</v>
      </c>
      <c r="I3168" s="161">
        <f>SUM(D3168-F3168)</f>
        <v/>
      </c>
      <c r="J3168" s="161">
        <f>SUM(G3168/G3159*100-100)</f>
        <v/>
      </c>
    </row>
    <row customHeight="1" ht="14.4" r="3169" s="106" spans="1:21">
      <c r="C3169" s="153">
        <f>SUM(C3165:C3168)</f>
        <v/>
      </c>
      <c r="D3169" s="153">
        <f>SUM(D3165:D3168)</f>
        <v/>
      </c>
      <c r="E3169" s="153">
        <f>SUM(E3165:E3168)</f>
        <v/>
      </c>
      <c r="F3169" s="153">
        <f>SUM(F3165:F3168)</f>
        <v/>
      </c>
      <c r="G3169" s="153">
        <f>SUM(G3165:G3168)</f>
        <v/>
      </c>
      <c r="H3169" s="153">
        <f>SUM(H3165:H3168)</f>
        <v/>
      </c>
      <c r="I3169" s="161">
        <f>SUM(D3169-F3169)</f>
        <v/>
      </c>
      <c r="J3169" s="161">
        <f>SUM(G3169/G3160*100-100)</f>
        <v/>
      </c>
    </row>
    <row customHeight="1" ht="14.4" r="3171" s="106" spans="1:21">
      <c r="B3171" s="151" t="s">
        <v>902</v>
      </c>
    </row>
    <row customHeight="1" ht="14.4" r="3172" s="106" spans="1:21">
      <c r="B3172" s="153" t="n"/>
      <c r="C3172" s="154" t="s">
        <v>529</v>
      </c>
      <c r="E3172" s="154" t="s">
        <v>530</v>
      </c>
      <c r="G3172" s="154" t="s">
        <v>531</v>
      </c>
      <c r="I3172" s="183" t="n"/>
      <c r="J3172" s="184" t="n"/>
    </row>
    <row customHeight="1" ht="28.8" r="3173" s="106" spans="1:21">
      <c r="B3173" s="153" t="n"/>
      <c r="C3173" s="155" t="s">
        <v>533</v>
      </c>
      <c r="D3173" s="155" t="s">
        <v>534</v>
      </c>
      <c r="E3173" s="155" t="s">
        <v>533</v>
      </c>
      <c r="F3173" s="155" t="s">
        <v>534</v>
      </c>
      <c r="G3173" s="155" t="s">
        <v>533</v>
      </c>
      <c r="H3173" s="155" t="s">
        <v>534</v>
      </c>
      <c r="I3173" s="163" t="s">
        <v>535</v>
      </c>
      <c r="J3173" s="163" t="s">
        <v>536</v>
      </c>
    </row>
    <row customHeight="1" ht="14.4" r="3174" s="106" spans="1:21">
      <c r="B3174" s="153" t="s">
        <v>540</v>
      </c>
      <c r="C3174" s="153" t="n">
        <v>81129</v>
      </c>
      <c r="D3174" s="157" t="n">
        <v>5083.9458</v>
      </c>
      <c r="E3174" s="153" t="n">
        <v>88713</v>
      </c>
      <c r="F3174" s="157" t="n">
        <v>5528.7677</v>
      </c>
      <c r="G3174" s="153" t="n">
        <v>290147</v>
      </c>
      <c r="H3174" s="157" t="n">
        <v>17918.9319</v>
      </c>
      <c r="I3174" s="161">
        <f>SUM(D3174-F3174)</f>
        <v/>
      </c>
      <c r="J3174" s="161">
        <f>SUM(G3174/G3165*100-100)</f>
        <v/>
      </c>
    </row>
    <row customHeight="1" ht="14.4" r="3175" s="106" spans="1:21">
      <c r="B3175" s="153" t="s">
        <v>541</v>
      </c>
      <c r="C3175" s="153" t="n">
        <v>650237</v>
      </c>
      <c r="D3175" s="157" t="n">
        <v>40807.7104</v>
      </c>
      <c r="E3175" s="153" t="n">
        <v>627174</v>
      </c>
      <c r="F3175" s="157" t="n">
        <v>39347.4812</v>
      </c>
      <c r="G3175" s="153" t="n">
        <v>1187081</v>
      </c>
      <c r="H3175" s="157" t="n">
        <v>72901.3106</v>
      </c>
      <c r="I3175" s="161">
        <f>SUM(D3175-F3175)</f>
        <v/>
      </c>
      <c r="J3175" s="161">
        <f>SUM(G3175/G3166*100-100)</f>
        <v/>
      </c>
    </row>
    <row customHeight="1" ht="14.4" r="3176" s="106" spans="1:21">
      <c r="B3176" s="153" t="s">
        <v>542</v>
      </c>
      <c r="C3176" s="153" t="n">
        <v>347805</v>
      </c>
      <c r="D3176" s="157" t="n">
        <v>20712.9839</v>
      </c>
      <c r="E3176" s="153" t="n">
        <v>334537</v>
      </c>
      <c r="F3176" s="157" t="n">
        <v>19897.7995</v>
      </c>
      <c r="G3176" s="153" t="n">
        <v>978039</v>
      </c>
      <c r="H3176" s="157" t="n">
        <v>57479.7386</v>
      </c>
      <c r="I3176" s="161">
        <f>SUM(D3176-F3176)</f>
        <v/>
      </c>
      <c r="J3176" s="161">
        <f>SUM(G3176/G3167*100-100)</f>
        <v/>
      </c>
    </row>
    <row customHeight="1" ht="14.4" r="3177" s="106" spans="1:21">
      <c r="B3177" s="153" t="s">
        <v>543</v>
      </c>
      <c r="C3177" s="153" t="n">
        <v>58605</v>
      </c>
      <c r="D3177" s="157" t="n">
        <v>3940.4828</v>
      </c>
      <c r="E3177" s="153" t="n">
        <v>59351</v>
      </c>
      <c r="F3177" s="157" t="n">
        <v>3985.747</v>
      </c>
      <c r="G3177" s="153" t="n">
        <v>95756</v>
      </c>
      <c r="H3177" s="157" t="n">
        <v>5964.256</v>
      </c>
      <c r="I3177" s="161">
        <f>SUM(D3177-F3177)</f>
        <v/>
      </c>
      <c r="J3177" s="161">
        <f>SUM(G3177/G3168*100-100)</f>
        <v/>
      </c>
    </row>
    <row customHeight="1" ht="14.4" r="3178" s="106" spans="1:21">
      <c r="C3178" s="153">
        <f>SUM(C3174:C3177)</f>
        <v/>
      </c>
      <c r="D3178" s="153">
        <f>SUM(D3174:D3177)</f>
        <v/>
      </c>
      <c r="E3178" s="153">
        <f>SUM(E3174:E3177)</f>
        <v/>
      </c>
      <c r="F3178" s="153">
        <f>SUM(F3174:F3177)</f>
        <v/>
      </c>
      <c r="G3178" s="153">
        <f>SUM(G3174:G3177)</f>
        <v/>
      </c>
      <c r="H3178" s="153">
        <f>SUM(H3174:H3177)</f>
        <v/>
      </c>
      <c r="I3178" s="161">
        <f>SUM(D3178-F3178)</f>
        <v/>
      </c>
      <c r="J3178" s="161">
        <f>SUM(G3178/G3169*100-100)</f>
        <v/>
      </c>
    </row>
    <row customHeight="1" ht="14.4" r="3180" s="106" spans="1:21">
      <c r="B3180" s="151" t="s">
        <v>903</v>
      </c>
    </row>
    <row customHeight="1" ht="14.4" r="3181" s="106" spans="1:21">
      <c r="B3181" s="153" t="n"/>
      <c r="C3181" s="154" t="s">
        <v>529</v>
      </c>
      <c r="E3181" s="154" t="s">
        <v>530</v>
      </c>
      <c r="G3181" s="154" t="s">
        <v>531</v>
      </c>
      <c r="I3181" s="183" t="n"/>
      <c r="J3181" s="184" t="n"/>
    </row>
    <row customHeight="1" ht="28.8" r="3182" s="106" spans="1:21">
      <c r="B3182" s="153" t="n"/>
      <c r="C3182" s="155" t="s">
        <v>533</v>
      </c>
      <c r="D3182" s="155" t="s">
        <v>534</v>
      </c>
      <c r="E3182" s="155" t="s">
        <v>533</v>
      </c>
      <c r="F3182" s="155" t="s">
        <v>534</v>
      </c>
      <c r="G3182" s="155" t="s">
        <v>533</v>
      </c>
      <c r="H3182" s="155" t="s">
        <v>534</v>
      </c>
      <c r="I3182" s="163" t="s">
        <v>535</v>
      </c>
      <c r="J3182" s="163" t="s">
        <v>536</v>
      </c>
    </row>
    <row customHeight="1" ht="14.4" r="3183" s="106" spans="1:21">
      <c r="B3183" s="153" t="s">
        <v>540</v>
      </c>
      <c r="C3183" s="153" t="n">
        <v>108400</v>
      </c>
      <c r="D3183" s="157" t="n">
        <v>6826.7742</v>
      </c>
      <c r="E3183" s="153" t="n">
        <v>81846</v>
      </c>
      <c r="F3183" s="157" t="n">
        <v>5198.5299</v>
      </c>
      <c r="G3183" s="153" t="n">
        <v>269965</v>
      </c>
      <c r="H3183" s="157" t="n">
        <v>16667.857</v>
      </c>
      <c r="I3183" s="161">
        <f>SUM(D3183-F3183)</f>
        <v/>
      </c>
      <c r="J3183" s="161">
        <f>SUM(G3183/G3174*100-100)</f>
        <v/>
      </c>
    </row>
    <row customHeight="1" ht="14.4" r="3184" s="106" spans="1:21">
      <c r="B3184" s="153" t="s">
        <v>541</v>
      </c>
      <c r="C3184" s="153" t="n">
        <v>872303</v>
      </c>
      <c r="D3184" s="157" t="n">
        <v>55616.8106</v>
      </c>
      <c r="E3184" s="153" t="n">
        <v>868692</v>
      </c>
      <c r="F3184" s="157" t="n">
        <v>55332.0648</v>
      </c>
      <c r="G3184" s="153" t="n">
        <v>1207687</v>
      </c>
      <c r="H3184" s="157" t="n">
        <v>74212.4115</v>
      </c>
      <c r="I3184" s="161">
        <f>SUM(D3184-F3184)</f>
        <v/>
      </c>
      <c r="J3184" s="161">
        <f>SUM(G3184/G3175*100-100)</f>
        <v/>
      </c>
    </row>
    <row customHeight="1" ht="14.4" r="3185" s="106" spans="1:21">
      <c r="B3185" s="153" t="s">
        <v>542</v>
      </c>
      <c r="C3185" s="153" t="n">
        <v>382070</v>
      </c>
      <c r="D3185" s="157" t="n">
        <v>22772.965</v>
      </c>
      <c r="E3185" s="153" t="n">
        <v>366209</v>
      </c>
      <c r="F3185" s="157" t="n">
        <v>21953.9304</v>
      </c>
      <c r="G3185" s="153" t="n">
        <v>980748</v>
      </c>
      <c r="H3185" s="157" t="n">
        <v>57843.7591</v>
      </c>
      <c r="I3185" s="161">
        <f>SUM(D3185-F3185)</f>
        <v/>
      </c>
      <c r="J3185" s="161">
        <f>SUM(G3185/G3176*100-100)</f>
        <v/>
      </c>
    </row>
    <row customHeight="1" ht="14.4" r="3186" s="106" spans="1:21">
      <c r="B3186" s="153" t="s">
        <v>543</v>
      </c>
      <c r="C3186" s="153" t="n">
        <v>53660</v>
      </c>
      <c r="D3186" s="157" t="n">
        <v>3720.0845</v>
      </c>
      <c r="E3186" s="153" t="n">
        <v>50938</v>
      </c>
      <c r="F3186" s="157" t="n">
        <v>3541.8384</v>
      </c>
      <c r="G3186" s="153" t="n">
        <v>95262</v>
      </c>
      <c r="H3186" s="157" t="n">
        <v>5893.4991</v>
      </c>
      <c r="I3186" s="161">
        <f>SUM(D3186-F3186)</f>
        <v/>
      </c>
      <c r="J3186" s="161">
        <f>SUM(G3186/G3177*100-100)</f>
        <v/>
      </c>
    </row>
    <row customHeight="1" ht="14.4" r="3187" s="106" spans="1:21">
      <c r="C3187" s="153">
        <f>SUM(C3183:C3186)</f>
        <v/>
      </c>
      <c r="D3187" s="153">
        <f>SUM(D3183:D3186)</f>
        <v/>
      </c>
      <c r="E3187" s="153">
        <f>SUM(E3183:E3186)</f>
        <v/>
      </c>
      <c r="F3187" s="153">
        <f>SUM(F3183:F3186)</f>
        <v/>
      </c>
      <c r="G3187" s="153">
        <f>SUM(G3183:G3186)</f>
        <v/>
      </c>
      <c r="H3187" s="153">
        <f>SUM(H3183:H3186)</f>
        <v/>
      </c>
      <c r="I3187" s="161">
        <f>SUM(D3187-F3187)</f>
        <v/>
      </c>
      <c r="J3187" s="161">
        <f>SUM(G3187/G3178*100-100)</f>
        <v/>
      </c>
    </row>
    <row customHeight="1" ht="14.4" r="3189" s="106" spans="1:21">
      <c r="B3189" s="105" t="s">
        <v>904</v>
      </c>
    </row>
    <row customHeight="1" ht="14.4" r="3190" s="106" spans="1:21">
      <c r="C3190" s="105" t="s">
        <v>529</v>
      </c>
      <c r="E3190" s="105" t="s">
        <v>530</v>
      </c>
      <c r="G3190" s="105" t="s">
        <v>531</v>
      </c>
      <c r="I3190" s="183" t="n"/>
      <c r="J3190" s="184" t="n"/>
    </row>
    <row customHeight="1" ht="14.4" r="3191" s="106" spans="1:21">
      <c r="C3191" s="105" t="s">
        <v>533</v>
      </c>
      <c r="D3191" s="105" t="s">
        <v>534</v>
      </c>
      <c r="E3191" s="105" t="s">
        <v>533</v>
      </c>
      <c r="F3191" s="105" t="s">
        <v>534</v>
      </c>
      <c r="G3191" s="105" t="s">
        <v>533</v>
      </c>
      <c r="H3191" s="105" t="s">
        <v>534</v>
      </c>
      <c r="I3191" s="163" t="s">
        <v>535</v>
      </c>
      <c r="J3191" s="163" t="s">
        <v>536</v>
      </c>
    </row>
    <row customHeight="1" ht="14.4" r="3192" s="106" spans="1:21">
      <c r="B3192" s="105" t="s">
        <v>540</v>
      </c>
      <c r="C3192" s="105" t="n">
        <v>62341</v>
      </c>
      <c r="D3192" s="105" t="n">
        <v>3945.71</v>
      </c>
      <c r="E3192" s="105" t="n">
        <v>51398</v>
      </c>
      <c r="F3192" s="105" t="n">
        <v>3242.48</v>
      </c>
      <c r="G3192" s="105" t="n">
        <v>153444</v>
      </c>
      <c r="H3192" s="105" t="n">
        <v>9592.85</v>
      </c>
      <c r="I3192" s="161">
        <f>SUM(D3192-F3192)</f>
        <v/>
      </c>
      <c r="J3192" s="161">
        <f>SUM(G3192/G3183*100-100)</f>
        <v/>
      </c>
    </row>
    <row customHeight="1" ht="14.4" r="3193" s="106" spans="1:21">
      <c r="B3193" s="105" t="s">
        <v>541</v>
      </c>
      <c r="C3193" s="105" t="n">
        <v>1318996</v>
      </c>
      <c r="D3193" s="105" t="n">
        <v>38587.71</v>
      </c>
      <c r="E3193" s="105" t="n">
        <v>1391178</v>
      </c>
      <c r="F3193" s="105" t="n">
        <v>39067.33</v>
      </c>
      <c r="G3193" s="105" t="n">
        <v>661028</v>
      </c>
      <c r="H3193" s="105" t="n">
        <v>40475.59</v>
      </c>
      <c r="I3193" s="161">
        <f>SUM(D3193-F3193)</f>
        <v/>
      </c>
      <c r="J3193" s="161">
        <f>SUM(G3193/G3184*100-100)</f>
        <v/>
      </c>
    </row>
    <row customHeight="1" ht="14.4" r="3194" s="106" spans="1:21">
      <c r="B3194" s="105" t="s">
        <v>542</v>
      </c>
      <c r="C3194" s="105" t="n">
        <v>276108</v>
      </c>
      <c r="D3194" s="105" t="n">
        <v>16703.34</v>
      </c>
      <c r="E3194" s="105" t="n">
        <v>267698</v>
      </c>
      <c r="F3194" s="105" t="n">
        <v>16232.04</v>
      </c>
      <c r="G3194" s="105" t="n">
        <v>828751</v>
      </c>
      <c r="H3194" s="105" t="n">
        <v>49513.18</v>
      </c>
      <c r="I3194" s="161">
        <f>SUM(D3194-F3194)</f>
        <v/>
      </c>
      <c r="J3194" s="161">
        <f>SUM(G3194/G3185*100-100)</f>
        <v/>
      </c>
    </row>
    <row customHeight="1" ht="14.4" r="3195" s="106" spans="1:21">
      <c r="B3195" s="105" t="s">
        <v>543</v>
      </c>
      <c r="C3195" s="105" t="n">
        <v>31783</v>
      </c>
      <c r="D3195" s="105" t="n">
        <v>2181.2</v>
      </c>
      <c r="E3195" s="105" t="n">
        <v>30918</v>
      </c>
      <c r="F3195" s="105" t="n">
        <v>2122</v>
      </c>
      <c r="G3195" s="105" t="n">
        <v>2515</v>
      </c>
      <c r="H3195" s="105" t="n">
        <v>151.78</v>
      </c>
      <c r="I3195" s="161">
        <f>SUM(D3195-F3195)</f>
        <v/>
      </c>
      <c r="J3195" s="161">
        <f>SUM(G3195/G3186*100-100)</f>
        <v/>
      </c>
    </row>
    <row customHeight="1" ht="14.4" r="3196" s="106" spans="1:21">
      <c r="C3196" s="153">
        <f>SUM(C3192:C3195)</f>
        <v/>
      </c>
      <c r="D3196" s="153">
        <f>SUM(D3192:D3195)</f>
        <v/>
      </c>
      <c r="E3196" s="153">
        <f>SUM(E3192:E3195)</f>
        <v/>
      </c>
      <c r="F3196" s="153">
        <f>SUM(F3192:F3195)</f>
        <v/>
      </c>
      <c r="G3196" s="153">
        <f>SUM(G3192:G3195)</f>
        <v/>
      </c>
      <c r="H3196" s="153">
        <f>SUM(H3192:H3195)</f>
        <v/>
      </c>
      <c r="I3196" s="161">
        <f>SUM(D3196-F3196)</f>
        <v/>
      </c>
      <c r="J3196" s="161">
        <f>SUM(G3196/G3187*100-100)</f>
        <v/>
      </c>
    </row>
    <row customHeight="1" ht="14.4" r="3198" s="106" spans="1:21">
      <c r="B3198" s="105" t="s">
        <v>905</v>
      </c>
    </row>
    <row customHeight="1" ht="14.4" r="3199" s="106" spans="1:21">
      <c r="C3199" s="105" t="s">
        <v>529</v>
      </c>
      <c r="E3199" s="105" t="s">
        <v>530</v>
      </c>
      <c r="G3199" s="105" t="s">
        <v>531</v>
      </c>
    </row>
    <row customHeight="1" ht="14.4" r="3200" s="106" spans="1:21">
      <c r="C3200" s="105" t="s">
        <v>533</v>
      </c>
      <c r="D3200" s="105" t="s">
        <v>534</v>
      </c>
      <c r="E3200" s="105" t="s">
        <v>533</v>
      </c>
      <c r="F3200" s="105" t="s">
        <v>534</v>
      </c>
      <c r="G3200" s="105" t="s">
        <v>533</v>
      </c>
      <c r="H3200" s="105" t="s">
        <v>534</v>
      </c>
      <c r="I3200" s="163" t="s">
        <v>535</v>
      </c>
      <c r="J3200" s="163" t="s">
        <v>536</v>
      </c>
    </row>
    <row customHeight="1" ht="14.4" r="3201" s="106" spans="1:21">
      <c r="B3201" s="105" t="s">
        <v>540</v>
      </c>
      <c r="C3201" s="105" t="n">
        <v>10318</v>
      </c>
      <c r="D3201" s="105" t="n">
        <v>684.29</v>
      </c>
      <c r="E3201" s="105" t="n">
        <v>17260</v>
      </c>
      <c r="F3201" s="105" t="n">
        <v>1145.51</v>
      </c>
      <c r="G3201" s="105" t="n">
        <v>162524</v>
      </c>
      <c r="H3201" s="105" t="n">
        <v>10234.6</v>
      </c>
      <c r="I3201" s="161">
        <f>SUM(D3201-F3201)</f>
        <v/>
      </c>
      <c r="J3201" s="161">
        <f>SUM(G3201/G3192*100-100)</f>
        <v/>
      </c>
    </row>
    <row customHeight="1" ht="14.4" r="3202" s="106" spans="1:21">
      <c r="B3202" s="105" t="s">
        <v>541</v>
      </c>
      <c r="C3202" s="105" t="n">
        <v>432680</v>
      </c>
      <c r="D3202" s="105" t="n">
        <v>28283.09</v>
      </c>
      <c r="E3202" s="105" t="n">
        <v>405001</v>
      </c>
      <c r="F3202" s="105" t="n">
        <v>26625.18</v>
      </c>
      <c r="G3202" s="105" t="n">
        <v>784462</v>
      </c>
      <c r="H3202" s="105" t="n">
        <v>48780.61</v>
      </c>
      <c r="I3202" s="161">
        <f>SUM(D3202-F3202)</f>
        <v/>
      </c>
      <c r="J3202" s="161">
        <f>SUM(G3202/G3193*100-100)</f>
        <v/>
      </c>
    </row>
    <row customHeight="1" ht="14.4" r="3203" s="106" spans="1:21">
      <c r="B3203" s="105" t="s">
        <v>542</v>
      </c>
      <c r="C3203" s="105" t="n">
        <v>68957</v>
      </c>
      <c r="D3203" s="105" t="n">
        <v>4331.34</v>
      </c>
      <c r="E3203" s="105" t="n">
        <v>71363</v>
      </c>
      <c r="F3203" s="105" t="n">
        <v>4498.83</v>
      </c>
      <c r="G3203" s="105" t="n">
        <v>849750</v>
      </c>
      <c r="H3203" s="105" t="n">
        <v>51615.67</v>
      </c>
      <c r="I3203" s="161">
        <f>SUM(D3203-F3203)</f>
        <v/>
      </c>
      <c r="J3203" s="161">
        <f>SUM(G3203/G3194*100-100)</f>
        <v/>
      </c>
    </row>
    <row customHeight="1" ht="14.4" r="3204" s="106" spans="1:21">
      <c r="B3204" s="105" t="s">
        <v>543</v>
      </c>
      <c r="C3204" s="105" t="n">
        <v>40153</v>
      </c>
      <c r="D3204" s="105" t="n">
        <v>2674.96</v>
      </c>
      <c r="E3204" s="105" t="n">
        <v>39817</v>
      </c>
      <c r="F3204" s="105" t="n">
        <v>2652.24</v>
      </c>
      <c r="G3204" s="105" t="n">
        <v>26152</v>
      </c>
      <c r="H3204" s="105" t="n">
        <v>1619.99</v>
      </c>
      <c r="I3204" s="161">
        <f>SUM(D3204-F3204)</f>
        <v/>
      </c>
      <c r="J3204" s="161">
        <f>SUM(G3204/G3195*100-100)</f>
        <v/>
      </c>
    </row>
    <row customHeight="1" ht="14.4" r="3205" s="106" spans="1:21">
      <c r="C3205" s="153">
        <f>SUM(C3201:C3204)</f>
        <v/>
      </c>
      <c r="D3205" s="153">
        <f>SUM(D3201:D3204)</f>
        <v/>
      </c>
      <c r="E3205" s="153">
        <f>SUM(E3201:E3204)</f>
        <v/>
      </c>
      <c r="F3205" s="153">
        <f>SUM(F3201:F3204)</f>
        <v/>
      </c>
      <c r="G3205" s="153">
        <f>SUM(G3201:G3204)</f>
        <v/>
      </c>
      <c r="H3205" s="153">
        <f>SUM(H3201:H3204)</f>
        <v/>
      </c>
      <c r="I3205" s="161">
        <f>SUM(D3205-F3205)</f>
        <v/>
      </c>
      <c r="J3205" s="161">
        <f>SUM(G3205/G3196*100-100)</f>
        <v/>
      </c>
    </row>
    <row customHeight="1" ht="14.4" r="3207" s="106" spans="1:21">
      <c r="B3207" s="105" t="s">
        <v>906</v>
      </c>
    </row>
    <row customHeight="1" ht="14.4" r="3208" s="106" spans="1:21">
      <c r="C3208" s="105" t="s">
        <v>529</v>
      </c>
      <c r="E3208" s="105" t="s">
        <v>530</v>
      </c>
      <c r="G3208" s="105" t="s">
        <v>531</v>
      </c>
    </row>
    <row customHeight="1" ht="14.4" r="3209" s="106" spans="1:21">
      <c r="C3209" s="105" t="s">
        <v>533</v>
      </c>
      <c r="D3209" s="105" t="s">
        <v>534</v>
      </c>
      <c r="E3209" s="105" t="s">
        <v>533</v>
      </c>
      <c r="F3209" s="105" t="s">
        <v>534</v>
      </c>
      <c r="G3209" s="105" t="s">
        <v>533</v>
      </c>
      <c r="H3209" s="105" t="s">
        <v>534</v>
      </c>
      <c r="I3209" s="163" t="s">
        <v>535</v>
      </c>
      <c r="J3209" s="163" t="s">
        <v>536</v>
      </c>
    </row>
    <row customHeight="1" ht="14.4" r="3210" s="106" spans="1:21">
      <c r="B3210" s="105" t="s">
        <v>540</v>
      </c>
      <c r="C3210" s="105" t="n">
        <v>25697</v>
      </c>
      <c r="D3210" s="105" t="n">
        <v>1665.08</v>
      </c>
      <c r="E3210" s="105" t="n">
        <v>26049</v>
      </c>
      <c r="F3210" s="105" t="n">
        <v>1707.28</v>
      </c>
      <c r="G3210" s="105" t="n">
        <v>161484</v>
      </c>
      <c r="H3210" s="105" t="n">
        <v>10139.99</v>
      </c>
      <c r="I3210" s="161">
        <f>SUM(D3210-F3210)</f>
        <v/>
      </c>
      <c r="J3210" s="161">
        <f>SUM(G3210/G3201*100-100)</f>
        <v/>
      </c>
    </row>
    <row customHeight="1" ht="14.4" r="3211" s="106" spans="1:21">
      <c r="B3211" s="105" t="s">
        <v>541</v>
      </c>
      <c r="C3211" s="105" t="n">
        <v>538032</v>
      </c>
      <c r="D3211" s="105" t="n">
        <v>35472</v>
      </c>
      <c r="E3211" s="105" t="n">
        <v>515228</v>
      </c>
      <c r="F3211" s="105" t="n">
        <v>34098.9</v>
      </c>
      <c r="G3211" s="105" t="n">
        <v>824950</v>
      </c>
      <c r="H3211" s="105" t="n">
        <v>51546.07</v>
      </c>
      <c r="I3211" s="161">
        <f>SUM(D3211-F3211)</f>
        <v/>
      </c>
      <c r="J3211" s="161">
        <f>SUM(G3211/G3202*100-100)</f>
        <v/>
      </c>
    </row>
    <row customHeight="1" ht="14.4" r="3212" s="106" spans="1:21">
      <c r="B3212" s="105" t="s">
        <v>542</v>
      </c>
      <c r="C3212" s="105" t="n">
        <v>105274</v>
      </c>
      <c r="D3212" s="105" t="n">
        <v>6781.31</v>
      </c>
      <c r="E3212" s="105" t="n">
        <v>95804</v>
      </c>
      <c r="F3212" s="105" t="n">
        <v>6156.4</v>
      </c>
      <c r="G3212" s="105" t="n">
        <v>851478</v>
      </c>
      <c r="H3212" s="105" t="n">
        <v>51813.77</v>
      </c>
      <c r="I3212" s="161">
        <f>SUM(D3212-F3212)</f>
        <v/>
      </c>
      <c r="J3212" s="161">
        <f>SUM(G3212/G3203*100-100)</f>
        <v/>
      </c>
    </row>
    <row customHeight="1" ht="14.4" r="3213" s="106" spans="1:21">
      <c r="B3213" s="105" t="s">
        <v>543</v>
      </c>
      <c r="C3213" s="105" t="n">
        <v>40644</v>
      </c>
      <c r="D3213" s="105" t="n">
        <v>2710.94</v>
      </c>
      <c r="E3213" s="105" t="n">
        <v>40941</v>
      </c>
      <c r="F3213" s="105" t="n">
        <v>2729.87</v>
      </c>
      <c r="G3213" s="105" t="n">
        <v>32973</v>
      </c>
      <c r="H3213" s="105" t="n">
        <v>2065.38</v>
      </c>
      <c r="I3213" s="161">
        <f>SUM(D3213-F3213)</f>
        <v/>
      </c>
      <c r="J3213" s="161">
        <f>SUM(G3213/G3204*100-100)</f>
        <v/>
      </c>
    </row>
    <row customHeight="1" ht="14.4" r="3214" s="106" spans="1:21">
      <c r="C3214" s="153">
        <f>SUM(C3210:C3213)</f>
        <v/>
      </c>
      <c r="D3214" s="153">
        <f>SUM(D3210:D3213)</f>
        <v/>
      </c>
      <c r="E3214" s="153">
        <f>SUM(E3210:E3213)</f>
        <v/>
      </c>
      <c r="F3214" s="153">
        <f>SUM(F3210:F3213)</f>
        <v/>
      </c>
      <c r="G3214" s="153">
        <f>SUM(G3210:G3213)</f>
        <v/>
      </c>
      <c r="H3214" s="153">
        <f>SUM(H3210:H3213)</f>
        <v/>
      </c>
      <c r="I3214" s="161">
        <f>SUM(D3214-F3214)</f>
        <v/>
      </c>
      <c r="J3214" s="161">
        <f>SUM(G3214/G3205*100-100)</f>
        <v/>
      </c>
    </row>
    <row customHeight="1" ht="14.4" r="3216" s="106" spans="1:21">
      <c r="B3216" s="105" t="s">
        <v>907</v>
      </c>
    </row>
    <row customHeight="1" ht="14.4" r="3217" s="106" spans="1:21">
      <c r="C3217" s="105" t="s">
        <v>529</v>
      </c>
      <c r="E3217" s="105" t="s">
        <v>530</v>
      </c>
      <c r="G3217" s="105" t="s">
        <v>531</v>
      </c>
    </row>
    <row customHeight="1" ht="14.4" r="3218" s="106" spans="1:21">
      <c r="C3218" s="105" t="s">
        <v>533</v>
      </c>
      <c r="D3218" s="105" t="s">
        <v>534</v>
      </c>
      <c r="E3218" s="105" t="s">
        <v>533</v>
      </c>
      <c r="F3218" s="105" t="s">
        <v>534</v>
      </c>
      <c r="G3218" s="105" t="s">
        <v>533</v>
      </c>
      <c r="H3218" s="105" t="s">
        <v>534</v>
      </c>
      <c r="I3218" s="163" t="s">
        <v>535</v>
      </c>
      <c r="J3218" s="163" t="s">
        <v>536</v>
      </c>
    </row>
    <row customHeight="1" ht="14.4" r="3219" s="106" spans="1:21">
      <c r="B3219" s="105" t="s">
        <v>540</v>
      </c>
      <c r="C3219" s="105" t="n">
        <v>24791</v>
      </c>
      <c r="D3219" s="105" t="n">
        <v>1618.81</v>
      </c>
      <c r="E3219" s="105" t="n">
        <v>21997</v>
      </c>
      <c r="F3219" s="105" t="n">
        <v>1437.35</v>
      </c>
      <c r="G3219" s="105" t="n">
        <v>166622</v>
      </c>
      <c r="H3219" s="105" t="n">
        <v>10487.07</v>
      </c>
      <c r="I3219" s="161">
        <f>SUM(D3219-F3219)</f>
        <v/>
      </c>
      <c r="J3219" s="161">
        <f>SUM(G3219/G3210*100-100)</f>
        <v/>
      </c>
    </row>
    <row customHeight="1" ht="14.4" r="3220" s="106" spans="1:21">
      <c r="B3220" s="105" t="s">
        <v>541</v>
      </c>
      <c r="C3220" s="105" t="n">
        <v>447941</v>
      </c>
      <c r="D3220" s="105" t="n">
        <v>29864.16</v>
      </c>
      <c r="E3220" s="105" t="n">
        <v>435218</v>
      </c>
      <c r="F3220" s="105" t="n">
        <v>28977.46</v>
      </c>
      <c r="G3220" s="105" t="n">
        <v>861383</v>
      </c>
      <c r="H3220" s="105" t="n">
        <v>53825.74</v>
      </c>
      <c r="I3220" s="161">
        <f>SUM(D3220-F3220)</f>
        <v/>
      </c>
      <c r="J3220" s="161">
        <f>SUM(G3220/G3211*100-100)</f>
        <v/>
      </c>
    </row>
    <row customHeight="1" ht="14.4" r="3221" s="106" spans="1:21">
      <c r="B3221" s="105" t="s">
        <v>542</v>
      </c>
      <c r="C3221" s="105" t="n">
        <v>99427</v>
      </c>
      <c r="D3221" s="105" t="n">
        <v>6339.35</v>
      </c>
      <c r="E3221" s="105" t="n">
        <v>93314</v>
      </c>
      <c r="F3221" s="105" t="n">
        <v>6021.61</v>
      </c>
      <c r="G3221" s="105" t="n">
        <v>852499</v>
      </c>
      <c r="H3221" s="105" t="n">
        <v>52026.54</v>
      </c>
      <c r="I3221" s="161">
        <f>SUM(D3221-F3221)</f>
        <v/>
      </c>
      <c r="J3221" s="161">
        <f>SUM(G3221/G3212*100-100)</f>
        <v/>
      </c>
    </row>
    <row customHeight="1" ht="14.4" r="3222" s="106" spans="1:21">
      <c r="B3222" s="105" t="s">
        <v>543</v>
      </c>
      <c r="C3222" s="105" t="n">
        <v>37660</v>
      </c>
      <c r="D3222" s="105" t="n">
        <v>2512.63</v>
      </c>
      <c r="E3222" s="105" t="n">
        <v>37554</v>
      </c>
      <c r="F3222" s="105" t="n">
        <v>2525.15</v>
      </c>
      <c r="G3222" s="105" t="n">
        <v>42437</v>
      </c>
      <c r="H3222" s="105" t="n">
        <v>2684.04</v>
      </c>
      <c r="I3222" s="161">
        <f>SUM(D3222-F3222)</f>
        <v/>
      </c>
      <c r="J3222" s="161">
        <f>SUM(G3222/G3213*100-100)</f>
        <v/>
      </c>
    </row>
    <row customHeight="1" ht="14.4" r="3223" s="106" spans="1:21">
      <c r="C3223" s="153">
        <f>SUM(C3219:C3222)</f>
        <v/>
      </c>
      <c r="D3223" s="153">
        <f>SUM(D3219:D3222)</f>
        <v/>
      </c>
      <c r="E3223" s="153">
        <f>SUM(E3219:E3222)</f>
        <v/>
      </c>
      <c r="F3223" s="153">
        <f>SUM(F3219:F3222)</f>
        <v/>
      </c>
      <c r="G3223" s="153">
        <f>SUM(G3219:G3222)</f>
        <v/>
      </c>
      <c r="H3223" s="153">
        <f>SUM(H3219:H3222)</f>
        <v/>
      </c>
      <c r="I3223" s="161">
        <f>SUM(D3223-F3223)</f>
        <v/>
      </c>
      <c r="J3223" s="161">
        <f>SUM(G3223/G3214*100-100)</f>
        <v/>
      </c>
    </row>
    <row customHeight="1" ht="14.4" r="3225" s="106" spans="1:21">
      <c r="B3225" s="105" t="s">
        <v>908</v>
      </c>
    </row>
    <row customHeight="1" ht="14.4" r="3226" s="106" spans="1:21">
      <c r="C3226" s="105" t="s">
        <v>529</v>
      </c>
      <c r="E3226" s="105" t="s">
        <v>530</v>
      </c>
      <c r="G3226" s="105" t="s">
        <v>531</v>
      </c>
    </row>
    <row customHeight="1" ht="14.4" r="3227" s="106" spans="1:21">
      <c r="C3227" s="105" t="s">
        <v>533</v>
      </c>
      <c r="D3227" s="105" t="s">
        <v>534</v>
      </c>
      <c r="E3227" s="105" t="s">
        <v>533</v>
      </c>
      <c r="F3227" s="105" t="s">
        <v>534</v>
      </c>
      <c r="G3227" s="105" t="s">
        <v>533</v>
      </c>
      <c r="H3227" s="105" t="s">
        <v>534</v>
      </c>
      <c r="I3227" s="163" t="s">
        <v>535</v>
      </c>
      <c r="J3227" s="163" t="s">
        <v>536</v>
      </c>
    </row>
    <row customHeight="1" ht="14.4" r="3228" s="106" spans="1:21">
      <c r="B3228" s="105" t="s">
        <v>540</v>
      </c>
      <c r="C3228" s="105" t="n">
        <v>63553</v>
      </c>
      <c r="D3228" s="105" t="n">
        <v>4015.4</v>
      </c>
      <c r="E3228" s="105" t="n">
        <v>36735</v>
      </c>
      <c r="F3228" s="105" t="n">
        <v>2341.8</v>
      </c>
      <c r="G3228" s="105" t="n">
        <v>195090</v>
      </c>
      <c r="H3228" s="105" t="n">
        <v>12371.25</v>
      </c>
      <c r="I3228" s="161">
        <f>SUM(D3228-F3228)</f>
        <v/>
      </c>
      <c r="J3228" s="161">
        <f>SUM(G3228/G3219*100-100)</f>
        <v/>
      </c>
    </row>
    <row customHeight="1" ht="14.4" r="3229" s="106" spans="1:21">
      <c r="B3229" s="105" t="s">
        <v>541</v>
      </c>
      <c r="C3229" s="105" t="n">
        <v>525653</v>
      </c>
      <c r="D3229" s="105" t="n">
        <v>34505.55</v>
      </c>
      <c r="E3229" s="105" t="n">
        <v>504864</v>
      </c>
      <c r="F3229" s="105" t="n">
        <v>32964.11</v>
      </c>
      <c r="G3229" s="105" t="n">
        <v>887584</v>
      </c>
      <c r="H3229" s="105" t="n">
        <v>55962.15</v>
      </c>
      <c r="I3229" s="161">
        <f>SUM(D3229-F3229)</f>
        <v/>
      </c>
      <c r="J3229" s="161">
        <f>SUM(G3229/G3220*100-100)</f>
        <v/>
      </c>
    </row>
    <row customHeight="1" ht="14.4" r="3230" s="106" spans="1:21">
      <c r="B3230" s="105" t="s">
        <v>542</v>
      </c>
      <c r="C3230" s="105" t="n">
        <v>110432</v>
      </c>
      <c r="D3230" s="105" t="n">
        <v>7106.8</v>
      </c>
      <c r="E3230" s="105" t="n">
        <v>106273</v>
      </c>
      <c r="F3230" s="105" t="n">
        <v>6759.22</v>
      </c>
      <c r="G3230" s="105" t="n">
        <v>856014</v>
      </c>
      <c r="H3230" s="105" t="n">
        <v>53121.5</v>
      </c>
      <c r="I3230" s="161">
        <f>SUM(D3230-F3230)</f>
        <v/>
      </c>
      <c r="J3230" s="161">
        <f>SUM(G3230/G3221*100-100)</f>
        <v/>
      </c>
    </row>
    <row customHeight="1" ht="14.4" r="3231" s="106" spans="1:21">
      <c r="B3231" s="105" t="s">
        <v>543</v>
      </c>
      <c r="C3231" s="105" t="n">
        <v>47717</v>
      </c>
      <c r="D3231" s="105" t="n">
        <v>3231.79</v>
      </c>
      <c r="E3231" s="105" t="n">
        <v>48433</v>
      </c>
      <c r="F3231" s="105" t="n">
        <v>3285.32</v>
      </c>
      <c r="G3231" s="105" t="n">
        <v>48267</v>
      </c>
      <c r="H3231" s="105" t="n">
        <v>3114.62</v>
      </c>
      <c r="I3231" s="161">
        <f>SUM(D3231-F3231)</f>
        <v/>
      </c>
      <c r="J3231" s="161">
        <f>SUM(G3231/G3222*100-100)</f>
        <v/>
      </c>
    </row>
    <row customHeight="1" ht="14.4" r="3232" s="106" spans="1:21">
      <c r="C3232" s="153">
        <f>SUM(C3228:C3231)</f>
        <v/>
      </c>
      <c r="D3232" s="153">
        <f>SUM(D3228:D3231)</f>
        <v/>
      </c>
      <c r="E3232" s="153">
        <f>SUM(E3228:E3231)</f>
        <v/>
      </c>
      <c r="F3232" s="153">
        <f>SUM(F3228:F3231)</f>
        <v/>
      </c>
      <c r="G3232" s="153">
        <f>SUM(G3228:G3231)</f>
        <v/>
      </c>
      <c r="H3232" s="153">
        <f>SUM(H3228:H3231)</f>
        <v/>
      </c>
      <c r="I3232" s="161">
        <f>SUM(D3232-F3232)</f>
        <v/>
      </c>
      <c r="J3232" s="161">
        <f>SUM(G3232/G3223*100-100)</f>
        <v/>
      </c>
    </row>
    <row customHeight="1" ht="14.4" r="3234" s="106" spans="1:21">
      <c r="B3234" s="151" t="s">
        <v>909</v>
      </c>
    </row>
    <row customHeight="1" ht="14.4" r="3235" s="106" spans="1:21">
      <c r="B3235" s="153" t="n"/>
      <c r="C3235" s="154" t="s">
        <v>529</v>
      </c>
      <c r="E3235" s="154" t="s">
        <v>530</v>
      </c>
      <c r="G3235" s="154" t="s">
        <v>531</v>
      </c>
    </row>
    <row customHeight="1" ht="28.8" r="3236" s="106" spans="1:21">
      <c r="B3236" s="153" t="n"/>
      <c r="C3236" s="155" t="s">
        <v>533</v>
      </c>
      <c r="D3236" s="155" t="s">
        <v>534</v>
      </c>
      <c r="E3236" s="155" t="s">
        <v>533</v>
      </c>
      <c r="F3236" s="155" t="s">
        <v>534</v>
      </c>
      <c r="G3236" s="155" t="s">
        <v>533</v>
      </c>
      <c r="H3236" s="155" t="s">
        <v>534</v>
      </c>
      <c r="I3236" s="163" t="s">
        <v>535</v>
      </c>
      <c r="J3236" s="163" t="s">
        <v>536</v>
      </c>
    </row>
    <row customHeight="1" ht="14.4" r="3237" s="106" spans="1:21">
      <c r="B3237" s="153" t="s">
        <v>540</v>
      </c>
      <c r="C3237" s="153" t="n">
        <v>24001</v>
      </c>
      <c r="D3237" s="157" t="n">
        <v>1542.756</v>
      </c>
      <c r="E3237" s="153" t="n">
        <v>15870</v>
      </c>
      <c r="F3237" s="157" t="n">
        <v>1032.354</v>
      </c>
      <c r="G3237" s="153" t="n">
        <v>205421</v>
      </c>
      <c r="H3237" s="157" t="n">
        <v>13002.5968</v>
      </c>
      <c r="I3237" s="161">
        <f>SUM(D3237-F3237)</f>
        <v/>
      </c>
      <c r="J3237" s="161">
        <f>SUM(G3237/G3228*100-100)</f>
        <v/>
      </c>
    </row>
    <row customHeight="1" ht="14.4" r="3238" s="106" spans="1:21">
      <c r="B3238" s="153" t="s">
        <v>541</v>
      </c>
      <c r="C3238" s="153" t="n">
        <v>413147</v>
      </c>
      <c r="D3238" s="157" t="n">
        <v>26894.7987</v>
      </c>
      <c r="E3238" s="153" t="n">
        <v>401455</v>
      </c>
      <c r="F3238" s="157" t="n">
        <v>26063.9615</v>
      </c>
      <c r="G3238" s="153" t="n">
        <v>921622</v>
      </c>
      <c r="H3238" s="157" t="n">
        <v>58035.8007</v>
      </c>
      <c r="I3238" s="161">
        <f>SUM(D3238-F3238)</f>
        <v/>
      </c>
      <c r="J3238" s="161">
        <f>SUM(G3238/G3229*100-100)</f>
        <v/>
      </c>
    </row>
    <row customHeight="1" ht="14.4" r="3239" s="106" spans="1:21">
      <c r="B3239" s="153" t="s">
        <v>542</v>
      </c>
      <c r="C3239" s="153" t="n">
        <v>109624</v>
      </c>
      <c r="D3239" s="157" t="n">
        <v>7041.3902</v>
      </c>
      <c r="E3239" s="153" t="n">
        <v>107759</v>
      </c>
      <c r="F3239" s="157" t="n">
        <v>6872.2868</v>
      </c>
      <c r="G3239" s="153" t="n">
        <v>855849</v>
      </c>
      <c r="H3239" s="157" t="n">
        <v>52929.8099</v>
      </c>
      <c r="I3239" s="161">
        <f>SUM(D3239-F3239)</f>
        <v/>
      </c>
      <c r="J3239" s="161">
        <f>SUM(G3239/G3230*100-100)</f>
        <v/>
      </c>
    </row>
    <row customHeight="1" ht="14.4" r="3240" s="106" spans="1:21">
      <c r="B3240" s="153" t="s">
        <v>543</v>
      </c>
      <c r="C3240" s="153" t="n">
        <v>47447</v>
      </c>
      <c r="D3240" s="157" t="n">
        <v>3212.1585</v>
      </c>
      <c r="E3240" s="153" t="n">
        <v>47767</v>
      </c>
      <c r="F3240" s="157" t="n">
        <v>3231.5695</v>
      </c>
      <c r="G3240" s="153" t="n">
        <v>53033</v>
      </c>
      <c r="H3240" s="157" t="n">
        <v>3421.9267</v>
      </c>
      <c r="I3240" s="161">
        <f>SUM(D3240-F3240)</f>
        <v/>
      </c>
      <c r="J3240" s="161">
        <f>SUM(G3240/G3231*100-100)</f>
        <v/>
      </c>
    </row>
    <row customHeight="1" ht="14.4" r="3241" s="106" spans="1:21">
      <c r="C3241" s="153">
        <f>SUM(C3237:C3240)</f>
        <v/>
      </c>
      <c r="D3241" s="153">
        <f>SUM(D3237:D3240)</f>
        <v/>
      </c>
      <c r="E3241" s="153">
        <f>SUM(E3237:E3240)</f>
        <v/>
      </c>
      <c r="F3241" s="153">
        <f>SUM(F3237:F3240)</f>
        <v/>
      </c>
      <c r="G3241" s="153">
        <f>SUM(G3237:G3240)</f>
        <v/>
      </c>
      <c r="H3241" s="153">
        <f>SUM(H3237:H3240)</f>
        <v/>
      </c>
      <c r="I3241" s="161">
        <f>SUM(D3241-F3241)</f>
        <v/>
      </c>
      <c r="J3241" s="161">
        <f>SUM(G3241/G3232*100-100)</f>
        <v/>
      </c>
    </row>
    <row customHeight="1" ht="14.4" r="3243" s="106" spans="1:21">
      <c r="B3243" s="151" t="s">
        <v>910</v>
      </c>
    </row>
    <row customHeight="1" ht="14.4" r="3244" s="106" spans="1:21">
      <c r="B3244" s="153" t="n"/>
      <c r="C3244" s="154" t="s">
        <v>529</v>
      </c>
      <c r="E3244" s="154" t="s">
        <v>530</v>
      </c>
      <c r="G3244" s="154" t="s">
        <v>531</v>
      </c>
    </row>
    <row customHeight="1" ht="28.8" r="3245" s="106" spans="1:21">
      <c r="B3245" s="153" t="n"/>
      <c r="C3245" s="155" t="s">
        <v>533</v>
      </c>
      <c r="D3245" s="155" t="s">
        <v>534</v>
      </c>
      <c r="E3245" s="155" t="s">
        <v>533</v>
      </c>
      <c r="F3245" s="155" t="s">
        <v>534</v>
      </c>
      <c r="G3245" s="155" t="s">
        <v>533</v>
      </c>
      <c r="H3245" s="155" t="s">
        <v>534</v>
      </c>
      <c r="I3245" s="163" t="s">
        <v>535</v>
      </c>
      <c r="J3245" s="163" t="s">
        <v>536</v>
      </c>
    </row>
    <row customHeight="1" ht="14.4" r="3246" s="106" spans="1:21">
      <c r="B3246" s="153" t="s">
        <v>540</v>
      </c>
      <c r="C3246" s="153" t="n">
        <v>10796</v>
      </c>
      <c r="D3246" s="157" t="n">
        <v>694.378</v>
      </c>
      <c r="E3246" s="153" t="n">
        <v>13474</v>
      </c>
      <c r="F3246" s="157" t="n">
        <v>867.8148</v>
      </c>
      <c r="G3246" s="153" t="n">
        <v>203005</v>
      </c>
      <c r="H3246" s="157" t="n">
        <v>12831.849</v>
      </c>
      <c r="I3246" s="161">
        <f>SUM(D3246-F3246)</f>
        <v/>
      </c>
      <c r="J3246" s="161">
        <f>SUM(G3246/G3237*100-100)</f>
        <v/>
      </c>
    </row>
    <row customHeight="1" ht="14.4" r="3247" s="106" spans="1:21">
      <c r="B3247" s="153" t="s">
        <v>541</v>
      </c>
      <c r="C3247" s="153" t="n">
        <v>269845</v>
      </c>
      <c r="D3247" s="157" t="n">
        <v>17948.4563</v>
      </c>
      <c r="E3247" s="153" t="n">
        <v>260943</v>
      </c>
      <c r="F3247" s="157" t="n">
        <v>17376.7782</v>
      </c>
      <c r="G3247" s="153" t="n">
        <v>937950</v>
      </c>
      <c r="H3247" s="157" t="n">
        <v>59050.4572</v>
      </c>
      <c r="I3247" s="161">
        <f>SUM(D3247-F3247)</f>
        <v/>
      </c>
      <c r="J3247" s="161">
        <f>SUM(G3247/G3238*100-100)</f>
        <v/>
      </c>
    </row>
    <row customHeight="1" ht="14.4" r="3248" s="106" spans="1:21">
      <c r="B3248" s="153" t="s">
        <v>542</v>
      </c>
      <c r="C3248" s="153" t="n">
        <v>68036</v>
      </c>
      <c r="D3248" s="157" t="n">
        <v>4295.8235</v>
      </c>
      <c r="E3248" s="153" t="n">
        <v>70659</v>
      </c>
      <c r="F3248" s="157" t="n">
        <v>4436.6454</v>
      </c>
      <c r="G3248" s="153" t="n">
        <v>858090</v>
      </c>
      <c r="H3248" s="157" t="n">
        <v>53078.3441</v>
      </c>
      <c r="I3248" s="161">
        <f>SUM(D3248-F3248)</f>
        <v/>
      </c>
      <c r="J3248" s="161">
        <f>SUM(G3248/G3239*100-100)</f>
        <v/>
      </c>
    </row>
    <row customHeight="1" ht="14.4" r="3249" s="106" spans="1:21">
      <c r="B3249" s="153" t="s">
        <v>543</v>
      </c>
      <c r="C3249" s="153" t="n">
        <v>36273</v>
      </c>
      <c r="D3249" s="157" t="n">
        <v>2475.6535</v>
      </c>
      <c r="E3249" s="153" t="n">
        <v>36211</v>
      </c>
      <c r="F3249" s="157" t="n">
        <v>2474.9281</v>
      </c>
      <c r="G3249" s="153" t="n">
        <v>58901</v>
      </c>
      <c r="H3249" s="157" t="n">
        <v>3823.1868</v>
      </c>
      <c r="I3249" s="161">
        <f>SUM(D3249-F3249)</f>
        <v/>
      </c>
      <c r="J3249" s="161">
        <f>SUM(G3249/G3240*100-100)</f>
        <v/>
      </c>
    </row>
    <row customHeight="1" ht="14.4" r="3250" s="106" spans="1:21">
      <c r="C3250" s="153">
        <f>SUM(C3246:C3249)</f>
        <v/>
      </c>
      <c r="D3250" s="153">
        <f>SUM(D3246:D3249)</f>
        <v/>
      </c>
      <c r="E3250" s="153">
        <f>SUM(E3246:E3249)</f>
        <v/>
      </c>
      <c r="F3250" s="153">
        <f>SUM(F3246:F3249)</f>
        <v/>
      </c>
      <c r="G3250" s="153">
        <f>SUM(G3246:G3249)</f>
        <v/>
      </c>
      <c r="H3250" s="153">
        <f>SUM(H3246:H3249)</f>
        <v/>
      </c>
      <c r="I3250" s="161">
        <f>SUM(D3250-F3250)</f>
        <v/>
      </c>
      <c r="J3250" s="161">
        <f>SUM(G3250/G3241*100-100)</f>
        <v/>
      </c>
    </row>
    <row customHeight="1" ht="14.4" r="3252" s="106" spans="1:21">
      <c r="B3252" s="105" t="s">
        <v>911</v>
      </c>
    </row>
    <row customHeight="1" ht="14.4" r="3253" s="106" spans="1:21">
      <c r="C3253" s="105" t="s">
        <v>529</v>
      </c>
      <c r="E3253" s="105" t="s">
        <v>530</v>
      </c>
      <c r="G3253" s="105" t="s">
        <v>531</v>
      </c>
    </row>
    <row customHeight="1" ht="14.4" r="3254" s="106" spans="1:21">
      <c r="C3254" s="105" t="s">
        <v>533</v>
      </c>
      <c r="D3254" s="105" t="s">
        <v>534</v>
      </c>
      <c r="E3254" s="105" t="s">
        <v>533</v>
      </c>
      <c r="F3254" s="105" t="s">
        <v>534</v>
      </c>
      <c r="G3254" s="105" t="s">
        <v>533</v>
      </c>
      <c r="H3254" s="105" t="s">
        <v>534</v>
      </c>
      <c r="I3254" s="163" t="s">
        <v>535</v>
      </c>
      <c r="J3254" s="163" t="s">
        <v>536</v>
      </c>
    </row>
    <row customHeight="1" ht="14.4" r="3255" s="106" spans="1:21">
      <c r="B3255" s="105" t="s">
        <v>540</v>
      </c>
      <c r="C3255" s="105" t="n">
        <v>12008</v>
      </c>
      <c r="D3255" s="105" t="n">
        <v>772.42</v>
      </c>
      <c r="E3255" s="105" t="n">
        <v>15110</v>
      </c>
      <c r="F3255" s="105" t="n">
        <v>976.0700000000001</v>
      </c>
      <c r="G3255" s="105" t="n">
        <v>202085</v>
      </c>
      <c r="H3255" s="105" t="n">
        <v>12857.46</v>
      </c>
      <c r="I3255" s="161">
        <f>SUM(D3255-F3255)</f>
        <v/>
      </c>
      <c r="J3255" s="161">
        <f>SUM(G3255/G3246*100-100)</f>
        <v/>
      </c>
    </row>
    <row customHeight="1" ht="14.4" r="3256" s="106" spans="1:21">
      <c r="B3256" s="105" t="s">
        <v>541</v>
      </c>
      <c r="C3256" s="105" t="n">
        <v>191574</v>
      </c>
      <c r="D3256" s="105" t="n">
        <v>12895.71</v>
      </c>
      <c r="E3256" s="105" t="n">
        <v>194171</v>
      </c>
      <c r="F3256" s="105" t="n">
        <v>13014.76</v>
      </c>
      <c r="G3256" s="105" t="n">
        <v>956953</v>
      </c>
      <c r="H3256" s="105" t="n">
        <v>60655.05</v>
      </c>
      <c r="I3256" s="161">
        <f>SUM(D3256-F3256)</f>
        <v/>
      </c>
      <c r="J3256" s="161">
        <f>SUM(G3256/G3247*100-100)</f>
        <v/>
      </c>
    </row>
    <row customHeight="1" ht="14.4" r="3257" s="106" spans="1:21">
      <c r="B3257" s="105" t="s">
        <v>542</v>
      </c>
      <c r="C3257" s="105" t="n">
        <v>97513</v>
      </c>
      <c r="D3257" s="105" t="n">
        <v>6200.64</v>
      </c>
      <c r="E3257" s="105" t="n">
        <v>89512</v>
      </c>
      <c r="F3257" s="105" t="n">
        <v>5765.08</v>
      </c>
      <c r="G3257" s="105" t="n">
        <v>862651</v>
      </c>
      <c r="H3257" s="105" t="n">
        <v>53726.55</v>
      </c>
      <c r="I3257" s="161">
        <f>SUM(D3257-F3257)</f>
        <v/>
      </c>
      <c r="J3257" s="161">
        <f>SUM(G3257/G3248*100-100)</f>
        <v/>
      </c>
    </row>
    <row customHeight="1" ht="14.4" r="3258" s="106" spans="1:21">
      <c r="B3258" s="105" t="s">
        <v>543</v>
      </c>
      <c r="C3258" s="105" t="n">
        <v>44803</v>
      </c>
      <c r="D3258" s="105" t="n">
        <v>3027.73</v>
      </c>
      <c r="E3258" s="105" t="n">
        <v>45685</v>
      </c>
      <c r="F3258" s="105" t="n">
        <v>3072.16</v>
      </c>
      <c r="G3258" s="105" t="n">
        <v>65007</v>
      </c>
      <c r="H3258" s="105" t="n">
        <v>4253.16</v>
      </c>
      <c r="I3258" s="161">
        <f>SUM(D3258-F3258)</f>
        <v/>
      </c>
      <c r="J3258" s="161">
        <f>SUM(G3258/G3249*100-100)</f>
        <v/>
      </c>
    </row>
    <row customHeight="1" ht="14.4" r="3259" s="106" spans="1:21">
      <c r="C3259" s="153">
        <f>SUM(C3255:C3258)</f>
        <v/>
      </c>
      <c r="D3259" s="153">
        <f>SUM(D3255:D3258)</f>
        <v/>
      </c>
      <c r="E3259" s="153">
        <f>SUM(E3255:E3258)</f>
        <v/>
      </c>
      <c r="F3259" s="153">
        <f>SUM(F3255:F3258)</f>
        <v/>
      </c>
      <c r="G3259" s="153">
        <f>SUM(G3255:G3258)</f>
        <v/>
      </c>
      <c r="H3259" s="153">
        <f>SUM(H3255:H3258)</f>
        <v/>
      </c>
      <c r="I3259" s="161">
        <f>SUM(D3259-F3259)</f>
        <v/>
      </c>
      <c r="J3259" s="161">
        <f>SUM(G3259/G3250*100-100)</f>
        <v/>
      </c>
    </row>
    <row customHeight="1" ht="14.4" r="3261" s="106" spans="1:21">
      <c r="B3261" s="151" t="s">
        <v>912</v>
      </c>
    </row>
    <row customHeight="1" ht="14.4" r="3262" s="106" spans="1:21">
      <c r="B3262" s="153" t="n"/>
      <c r="C3262" s="154" t="s">
        <v>529</v>
      </c>
      <c r="E3262" s="154" t="s">
        <v>530</v>
      </c>
      <c r="G3262" s="154" t="s">
        <v>531</v>
      </c>
    </row>
    <row customHeight="1" ht="28.8" r="3263" s="106" spans="1:21">
      <c r="B3263" s="153" t="n"/>
      <c r="C3263" s="155" t="s">
        <v>533</v>
      </c>
      <c r="D3263" s="155" t="s">
        <v>534</v>
      </c>
      <c r="E3263" s="155" t="s">
        <v>533</v>
      </c>
      <c r="F3263" s="155" t="s">
        <v>534</v>
      </c>
      <c r="G3263" s="155" t="s">
        <v>533</v>
      </c>
      <c r="H3263" s="155" t="s">
        <v>534</v>
      </c>
      <c r="I3263" s="163" t="s">
        <v>535</v>
      </c>
      <c r="J3263" s="163" t="s">
        <v>536</v>
      </c>
    </row>
    <row customHeight="1" ht="14.4" r="3264" s="106" spans="1:21">
      <c r="B3264" s="153" t="s">
        <v>540</v>
      </c>
      <c r="C3264" s="153" t="n">
        <v>35720</v>
      </c>
      <c r="D3264" s="157" t="n">
        <v>2355.4957</v>
      </c>
      <c r="E3264" s="153" t="n">
        <v>23631</v>
      </c>
      <c r="F3264" s="157" t="n">
        <v>1611.5053</v>
      </c>
      <c r="G3264" s="153" t="n">
        <v>214454</v>
      </c>
      <c r="H3264" s="157" t="n">
        <v>13850.9935</v>
      </c>
      <c r="I3264" s="161">
        <f>SUM(D3264-F3264)</f>
        <v/>
      </c>
      <c r="J3264" s="161">
        <f>SUM(G3264/G3255*100-100)</f>
        <v/>
      </c>
    </row>
    <row customHeight="1" ht="14.4" r="3265" s="106" spans="1:21">
      <c r="B3265" s="153" t="s">
        <v>541</v>
      </c>
      <c r="C3265" s="153" t="n">
        <v>566274</v>
      </c>
      <c r="D3265" s="157" t="n">
        <v>38776.175</v>
      </c>
      <c r="E3265" s="153" t="n">
        <v>552596</v>
      </c>
      <c r="F3265" s="157" t="n">
        <v>37732.031</v>
      </c>
      <c r="G3265" s="153" t="n">
        <v>997765</v>
      </c>
      <c r="H3265" s="157" t="n">
        <v>64147.0072</v>
      </c>
      <c r="I3265" s="161">
        <f>SUM(D3265-F3265)</f>
        <v/>
      </c>
      <c r="J3265" s="161">
        <f>SUM(G3265/G3256*100-100)</f>
        <v/>
      </c>
    </row>
    <row customHeight="1" ht="14.4" r="3266" s="106" spans="1:21">
      <c r="B3266" s="153" t="s">
        <v>542</v>
      </c>
      <c r="C3266" s="153" t="n">
        <v>123952</v>
      </c>
      <c r="D3266" s="157" t="n">
        <v>8216.5772</v>
      </c>
      <c r="E3266" s="153" t="n">
        <v>99706</v>
      </c>
      <c r="F3266" s="157" t="n">
        <v>6566.7363</v>
      </c>
      <c r="G3266" s="153" t="n">
        <v>868135</v>
      </c>
      <c r="H3266" s="157" t="n">
        <v>54919.0416</v>
      </c>
      <c r="I3266" s="161">
        <f>SUM(D3266-F3266)</f>
        <v/>
      </c>
      <c r="J3266" s="161">
        <f>SUM(G3266/G3257*100-100)</f>
        <v/>
      </c>
    </row>
    <row customHeight="1" ht="14.4" r="3267" s="106" spans="1:21">
      <c r="B3267" s="153" t="s">
        <v>543</v>
      </c>
      <c r="C3267" s="153" t="n">
        <v>68818</v>
      </c>
      <c r="D3267" s="157" t="n">
        <v>4853.5195</v>
      </c>
      <c r="E3267" s="153" t="n">
        <v>67900</v>
      </c>
      <c r="F3267" s="157" t="n">
        <v>4742.934</v>
      </c>
      <c r="G3267" s="153" t="n">
        <v>76483</v>
      </c>
      <c r="H3267" s="157" t="n">
        <v>5096.5167</v>
      </c>
      <c r="I3267" s="161">
        <f>SUM(D3267-F3267)</f>
        <v/>
      </c>
      <c r="J3267" s="161">
        <f>SUM(G3267/G3258*100-100)</f>
        <v/>
      </c>
    </row>
    <row customHeight="1" ht="14.4" r="3268" s="106" spans="1:21">
      <c r="C3268" s="153">
        <f>SUM(C3264:C3267)</f>
        <v/>
      </c>
      <c r="D3268" s="153">
        <f>SUM(D3264:D3267)</f>
        <v/>
      </c>
      <c r="E3268" s="153">
        <f>SUM(E3264:E3267)</f>
        <v/>
      </c>
      <c r="F3268" s="153">
        <f>SUM(F3264:F3267)</f>
        <v/>
      </c>
      <c r="G3268" s="153">
        <f>SUM(G3264:G3267)</f>
        <v/>
      </c>
      <c r="H3268" s="153">
        <f>SUM(H3264:H3267)</f>
        <v/>
      </c>
      <c r="I3268" s="161">
        <f>SUM(D3268-F3268)</f>
        <v/>
      </c>
      <c r="J3268" s="161">
        <f>SUM(G3268/G3259*100-100)</f>
        <v/>
      </c>
    </row>
    <row customHeight="1" ht="14.4" r="3270" s="106" spans="1:21">
      <c r="B3270" s="105" t="s">
        <v>913</v>
      </c>
    </row>
    <row customHeight="1" ht="14.4" r="3271" s="106" spans="1:21">
      <c r="C3271" s="105" t="s">
        <v>529</v>
      </c>
      <c r="E3271" s="105" t="s">
        <v>530</v>
      </c>
      <c r="G3271" s="105" t="s">
        <v>531</v>
      </c>
    </row>
    <row customHeight="1" ht="14.4" r="3272" s="106" spans="1:21">
      <c r="C3272" s="105" t="s">
        <v>533</v>
      </c>
      <c r="D3272" s="105" t="s">
        <v>534</v>
      </c>
      <c r="E3272" s="105" t="s">
        <v>533</v>
      </c>
      <c r="F3272" s="105" t="s">
        <v>534</v>
      </c>
      <c r="G3272" s="105" t="s">
        <v>533</v>
      </c>
      <c r="H3272" s="105" t="s">
        <v>534</v>
      </c>
      <c r="I3272" s="163" t="s">
        <v>535</v>
      </c>
      <c r="J3272" s="163" t="s">
        <v>536</v>
      </c>
    </row>
    <row customHeight="1" ht="14.4" r="3273" s="106" spans="1:21">
      <c r="B3273" s="105" t="s">
        <v>540</v>
      </c>
      <c r="C3273" s="105" t="n">
        <v>38394</v>
      </c>
      <c r="D3273" s="105" t="n">
        <v>2496.5</v>
      </c>
      <c r="E3273" s="105" t="n">
        <v>21545</v>
      </c>
      <c r="F3273" s="105" t="n">
        <v>1444.86</v>
      </c>
      <c r="G3273" s="105" t="n">
        <v>235437</v>
      </c>
      <c r="H3273" s="105" t="n">
        <v>15304.74</v>
      </c>
      <c r="I3273" s="161">
        <f>SUM(D3273-F3273)</f>
        <v/>
      </c>
      <c r="J3273" s="161">
        <f>SUM(G3273/G3264*100-100)</f>
        <v/>
      </c>
    </row>
    <row customHeight="1" ht="14.4" r="3274" s="106" spans="1:21">
      <c r="B3274" s="105" t="s">
        <v>541</v>
      </c>
      <c r="C3274" s="105" t="n">
        <v>573891</v>
      </c>
      <c r="D3274" s="105" t="n">
        <v>39818.22</v>
      </c>
      <c r="E3274" s="105" t="n">
        <v>579215</v>
      </c>
      <c r="F3274" s="105" t="n">
        <v>40120.49</v>
      </c>
      <c r="G3274" s="105" t="n">
        <v>1032553</v>
      </c>
      <c r="H3274" s="105" t="n">
        <v>66585.53999999999</v>
      </c>
      <c r="I3274" s="161">
        <f>SUM(D3274-F3274)</f>
        <v/>
      </c>
      <c r="J3274" s="161">
        <f>SUM(G3274/G3265*100-100)</f>
        <v/>
      </c>
    </row>
    <row customHeight="1" ht="14.4" r="3275" s="106" spans="1:21">
      <c r="B3275" s="105" t="s">
        <v>542</v>
      </c>
      <c r="C3275" s="105" t="n">
        <v>116586</v>
      </c>
      <c r="D3275" s="105" t="n">
        <v>7599.99</v>
      </c>
      <c r="E3275" s="105" t="n">
        <v>101682</v>
      </c>
      <c r="F3275" s="105" t="n">
        <v>6672.64</v>
      </c>
      <c r="G3275" s="105" t="n">
        <v>881417</v>
      </c>
      <c r="H3275" s="105" t="n">
        <v>55778.22</v>
      </c>
      <c r="I3275" s="161">
        <f>SUM(D3275-F3275)</f>
        <v/>
      </c>
      <c r="J3275" s="161">
        <f>SUM(G3275/G3266*100-100)</f>
        <v/>
      </c>
    </row>
    <row customHeight="1" ht="14.4" r="3276" s="106" spans="1:21">
      <c r="B3276" s="105" t="s">
        <v>543</v>
      </c>
      <c r="C3276" s="105" t="n">
        <v>63824</v>
      </c>
      <c r="D3276" s="105" t="n">
        <v>4302.07</v>
      </c>
      <c r="E3276" s="105" t="n">
        <v>63067</v>
      </c>
      <c r="F3276" s="105" t="n">
        <v>4225.91</v>
      </c>
      <c r="G3276" s="105" t="n">
        <v>86530</v>
      </c>
      <c r="H3276" s="105" t="n">
        <v>5763.16</v>
      </c>
      <c r="I3276" s="161">
        <f>SUM(D3276-F3276)</f>
        <v/>
      </c>
      <c r="J3276" s="161">
        <f>SUM(G3276/G3267*100-100)</f>
        <v/>
      </c>
    </row>
    <row customHeight="1" ht="14.4" r="3277" s="106" spans="1:21">
      <c r="C3277" s="153">
        <f>SUM(C3273:C3276)</f>
        <v/>
      </c>
      <c r="D3277" s="153">
        <f>SUM(D3273:D3276)</f>
        <v/>
      </c>
      <c r="E3277" s="153">
        <f>SUM(E3273:E3276)</f>
        <v/>
      </c>
      <c r="F3277" s="153">
        <f>SUM(F3273:F3276)</f>
        <v/>
      </c>
      <c r="G3277" s="153">
        <f>SUM(G3273:G3276)</f>
        <v/>
      </c>
      <c r="H3277" s="153">
        <f>SUM(H3273:H3276)</f>
        <v/>
      </c>
      <c r="I3277" s="161">
        <f>SUM(D3277-F3277)</f>
        <v/>
      </c>
      <c r="J3277" s="161">
        <f>SUM(G3277/G3268*100-100)</f>
        <v/>
      </c>
    </row>
    <row customHeight="1" ht="14.4" r="3279" s="106" spans="1:21">
      <c r="B3279" s="151" t="s">
        <v>914</v>
      </c>
    </row>
    <row customHeight="1" ht="14.4" r="3280" s="106" spans="1:21">
      <c r="B3280" s="153" t="n"/>
      <c r="C3280" s="154" t="s">
        <v>529</v>
      </c>
      <c r="E3280" s="154" t="s">
        <v>530</v>
      </c>
      <c r="G3280" s="154" t="s">
        <v>531</v>
      </c>
    </row>
    <row customHeight="1" ht="28.8" r="3281" s="106" spans="1:21">
      <c r="B3281" s="153" t="n"/>
      <c r="C3281" s="155" t="s">
        <v>533</v>
      </c>
      <c r="D3281" s="155" t="s">
        <v>534</v>
      </c>
      <c r="E3281" s="155" t="s">
        <v>533</v>
      </c>
      <c r="F3281" s="155" t="s">
        <v>534</v>
      </c>
      <c r="G3281" s="155" t="s">
        <v>533</v>
      </c>
      <c r="H3281" s="155" t="s">
        <v>534</v>
      </c>
      <c r="I3281" s="163" t="s">
        <v>535</v>
      </c>
      <c r="J3281" s="163" t="s">
        <v>536</v>
      </c>
    </row>
    <row customHeight="1" ht="14.4" r="3282" s="106" spans="1:21">
      <c r="B3282" s="153" t="s">
        <v>540</v>
      </c>
      <c r="C3282" s="153" t="n">
        <v>27697</v>
      </c>
      <c r="D3282" s="157" t="n">
        <v>1814.6372</v>
      </c>
      <c r="E3282" s="153" t="n">
        <v>25987</v>
      </c>
      <c r="F3282" s="157" t="n">
        <v>1723.9629</v>
      </c>
      <c r="G3282" s="153" t="n">
        <v>239643</v>
      </c>
      <c r="H3282" s="157" t="n">
        <v>15620.5286</v>
      </c>
      <c r="I3282" s="161">
        <f>SUM(D3282-F3282)</f>
        <v/>
      </c>
      <c r="J3282" s="161">
        <f>SUM(G3282/G3273*100-100)</f>
        <v/>
      </c>
    </row>
    <row customHeight="1" ht="14.4" r="3283" s="106" spans="1:21">
      <c r="B3283" s="153" t="s">
        <v>541</v>
      </c>
      <c r="C3283" s="153" t="n">
        <v>384047</v>
      </c>
      <c r="D3283" s="157" t="n">
        <v>25854.6826</v>
      </c>
      <c r="E3283" s="153" t="n">
        <v>387613</v>
      </c>
      <c r="F3283" s="157" t="n">
        <v>26084.1727</v>
      </c>
      <c r="G3283" s="153" t="n">
        <v>1070891</v>
      </c>
      <c r="H3283" s="157" t="n">
        <v>69067.429</v>
      </c>
      <c r="I3283" s="161">
        <f>SUM(D3283-F3283)</f>
        <v/>
      </c>
      <c r="J3283" s="161">
        <f>SUM(G3283/G3274*100-100)</f>
        <v/>
      </c>
    </row>
    <row customHeight="1" ht="14.4" r="3284" s="106" spans="1:21">
      <c r="B3284" s="153" t="s">
        <v>542</v>
      </c>
      <c r="C3284" s="153" t="n">
        <v>114620</v>
      </c>
      <c r="D3284" s="157" t="n">
        <v>7405.1548</v>
      </c>
      <c r="E3284" s="153" t="n">
        <v>117583</v>
      </c>
      <c r="F3284" s="157" t="n">
        <v>7577.1875</v>
      </c>
      <c r="G3284" s="153" t="n">
        <v>897558</v>
      </c>
      <c r="H3284" s="157" t="n">
        <v>56582.1344</v>
      </c>
      <c r="I3284" s="161">
        <f>SUM(D3284-F3284)</f>
        <v/>
      </c>
      <c r="J3284" s="161">
        <f>SUM(G3284/G3275*100-100)</f>
        <v/>
      </c>
    </row>
    <row customHeight="1" ht="14.4" r="3285" s="106" spans="1:21">
      <c r="B3285" s="153" t="s">
        <v>543</v>
      </c>
      <c r="C3285" s="153" t="n">
        <v>81552</v>
      </c>
      <c r="D3285" s="157" t="n">
        <v>5185.0951</v>
      </c>
      <c r="E3285" s="153" t="n">
        <v>80937</v>
      </c>
      <c r="F3285" s="157" t="n">
        <v>5121.4778</v>
      </c>
      <c r="G3285" s="153" t="n">
        <v>92261</v>
      </c>
      <c r="H3285" s="157" t="n">
        <v>6093.9012</v>
      </c>
      <c r="I3285" s="161">
        <f>SUM(D3285-F3285)</f>
        <v/>
      </c>
      <c r="J3285" s="161">
        <f>SUM(G3285/G3276*100-100)</f>
        <v/>
      </c>
    </row>
    <row customHeight="1" ht="14.4" r="3286" s="106" spans="1:21">
      <c r="C3286" s="153">
        <f>SUM(C3282:C3285)</f>
        <v/>
      </c>
      <c r="D3286" s="153">
        <f>SUM(D3282:D3285)</f>
        <v/>
      </c>
      <c r="E3286" s="153">
        <f>SUM(E3282:E3285)</f>
        <v/>
      </c>
      <c r="F3286" s="153">
        <f>SUM(F3282:F3285)</f>
        <v/>
      </c>
      <c r="G3286" s="153">
        <f>SUM(G3282:G3285)</f>
        <v/>
      </c>
      <c r="H3286" s="153">
        <f>SUM(H3282:H3285)</f>
        <v/>
      </c>
      <c r="I3286" s="161">
        <f>SUM(D3286-F3286)</f>
        <v/>
      </c>
      <c r="J3286" s="161">
        <f>SUM(G3286/G3277*100-100)</f>
        <v/>
      </c>
    </row>
    <row customHeight="1" ht="14.4" r="3288" s="106" spans="1:21">
      <c r="B3288" s="151" t="s">
        <v>915</v>
      </c>
    </row>
    <row customHeight="1" ht="14.4" r="3289" s="106" spans="1:21">
      <c r="B3289" s="153" t="n"/>
      <c r="C3289" s="154" t="s">
        <v>529</v>
      </c>
      <c r="E3289" s="154" t="s">
        <v>530</v>
      </c>
      <c r="G3289" s="154" t="s">
        <v>531</v>
      </c>
    </row>
    <row customHeight="1" ht="28.8" r="3290" s="106" spans="1:21">
      <c r="B3290" s="153" t="n"/>
      <c r="C3290" s="155" t="s">
        <v>533</v>
      </c>
      <c r="D3290" s="155" t="s">
        <v>534</v>
      </c>
      <c r="E3290" s="155" t="s">
        <v>533</v>
      </c>
      <c r="F3290" s="155" t="s">
        <v>534</v>
      </c>
      <c r="G3290" s="155" t="s">
        <v>533</v>
      </c>
      <c r="H3290" s="155" t="s">
        <v>534</v>
      </c>
      <c r="I3290" s="163" t="s">
        <v>535</v>
      </c>
      <c r="J3290" s="163" t="s">
        <v>536</v>
      </c>
    </row>
    <row customHeight="1" ht="14.4" r="3291" s="106" spans="1:21">
      <c r="B3291" s="153" t="s">
        <v>540</v>
      </c>
      <c r="C3291" s="153" t="n">
        <v>24084</v>
      </c>
      <c r="D3291" s="157" t="n">
        <v>1585.9368</v>
      </c>
      <c r="E3291" s="153" t="n">
        <v>24425</v>
      </c>
      <c r="F3291" s="157" t="n">
        <v>1704.8559</v>
      </c>
      <c r="G3291" s="153" t="n">
        <v>259196</v>
      </c>
      <c r="H3291" s="157" t="n">
        <v>17048.5797</v>
      </c>
      <c r="I3291" s="161">
        <f>SUM(D3291-F3291)</f>
        <v/>
      </c>
      <c r="J3291" s="161">
        <f>SUM(G3291/G3282*100-100)</f>
        <v/>
      </c>
    </row>
    <row customHeight="1" ht="14.4" r="3292" s="106" spans="1:21">
      <c r="B3292" s="153" t="s">
        <v>541</v>
      </c>
      <c r="C3292" s="153" t="n">
        <v>444880</v>
      </c>
      <c r="D3292" s="157" t="n">
        <v>30448.4585</v>
      </c>
      <c r="E3292" s="153" t="n">
        <v>451930</v>
      </c>
      <c r="F3292" s="157" t="n">
        <v>30789.0411</v>
      </c>
      <c r="G3292" s="153" t="n">
        <v>1122405</v>
      </c>
      <c r="H3292" s="157" t="n">
        <v>72646.44839999999</v>
      </c>
      <c r="I3292" s="161">
        <f>SUM(D3292-F3292)</f>
        <v/>
      </c>
      <c r="J3292" s="161">
        <f>SUM(G3292/G3283*100-100)</f>
        <v/>
      </c>
    </row>
    <row customHeight="1" ht="14.4" r="3293" s="106" spans="1:21">
      <c r="B3293" s="153" t="s">
        <v>542</v>
      </c>
      <c r="C3293" s="153" t="n">
        <v>94065</v>
      </c>
      <c r="D3293" s="157" t="n">
        <v>6295.5719</v>
      </c>
      <c r="E3293" s="153" t="n">
        <v>98968</v>
      </c>
      <c r="F3293" s="157" t="n">
        <v>6495.5142</v>
      </c>
      <c r="G3293" s="153" t="n">
        <v>898335</v>
      </c>
      <c r="H3293" s="157" t="n">
        <v>57038.3867</v>
      </c>
      <c r="I3293" s="161">
        <f>SUM(D3293-F3293)</f>
        <v/>
      </c>
      <c r="J3293" s="161">
        <f>SUM(G3293/G3284*100-100)</f>
        <v/>
      </c>
    </row>
    <row customHeight="1" ht="14.4" r="3294" s="106" spans="1:21">
      <c r="B3294" s="153" t="s">
        <v>543</v>
      </c>
      <c r="C3294" s="153" t="n">
        <v>61072</v>
      </c>
      <c r="D3294" s="157" t="n">
        <v>4133.001</v>
      </c>
      <c r="E3294" s="153" t="n">
        <v>60612</v>
      </c>
      <c r="F3294" s="157" t="n">
        <v>4111.0988</v>
      </c>
      <c r="G3294" s="153" t="n">
        <v>98147</v>
      </c>
      <c r="H3294" s="157" t="n">
        <v>6528.4013</v>
      </c>
      <c r="I3294" s="161">
        <f>SUM(D3294-F3294)</f>
        <v/>
      </c>
      <c r="J3294" s="161">
        <f>SUM(G3294/G3285*100-100)</f>
        <v/>
      </c>
    </row>
    <row customHeight="1" ht="14.4" r="3295" s="106" spans="1:21">
      <c r="C3295" s="153">
        <f>SUM(C3291:C3294)</f>
        <v/>
      </c>
      <c r="D3295" s="153">
        <f>SUM(D3291:D3294)</f>
        <v/>
      </c>
      <c r="E3295" s="153">
        <f>SUM(E3291:E3294)</f>
        <v/>
      </c>
      <c r="F3295" s="153">
        <f>SUM(F3291:F3294)</f>
        <v/>
      </c>
      <c r="G3295" s="153">
        <f>SUM(G3291:G3294)</f>
        <v/>
      </c>
      <c r="H3295" s="153">
        <f>SUM(H3291:H3294)</f>
        <v/>
      </c>
      <c r="I3295" s="161">
        <f>SUM(D3295-F3295)</f>
        <v/>
      </c>
      <c r="J3295" s="161">
        <f>SUM(G3295/G3286*100-100)</f>
        <v/>
      </c>
    </row>
    <row customHeight="1" ht="14.4" r="3297" s="106" spans="1:21">
      <c r="B3297" s="151" t="s">
        <v>916</v>
      </c>
    </row>
    <row customHeight="1" ht="14.4" r="3298" s="106" spans="1:21">
      <c r="B3298" s="153" t="n"/>
      <c r="C3298" s="154" t="s">
        <v>529</v>
      </c>
      <c r="E3298" s="154" t="s">
        <v>530</v>
      </c>
      <c r="G3298" s="154" t="s">
        <v>531</v>
      </c>
    </row>
    <row customHeight="1" ht="28.8" r="3299" s="106" spans="1:21">
      <c r="B3299" s="153" t="n"/>
      <c r="C3299" s="155" t="s">
        <v>533</v>
      </c>
      <c r="D3299" s="155" t="s">
        <v>534</v>
      </c>
      <c r="E3299" s="155" t="s">
        <v>533</v>
      </c>
      <c r="F3299" s="155" t="s">
        <v>534</v>
      </c>
      <c r="G3299" s="155" t="s">
        <v>533</v>
      </c>
      <c r="H3299" s="155" t="s">
        <v>534</v>
      </c>
      <c r="I3299" s="163" t="s">
        <v>535</v>
      </c>
      <c r="J3299" s="163" t="s">
        <v>536</v>
      </c>
    </row>
    <row customHeight="1" ht="14.4" r="3300" s="106" spans="1:21">
      <c r="B3300" s="153" t="s">
        <v>540</v>
      </c>
      <c r="C3300" s="153" t="n">
        <v>25056</v>
      </c>
      <c r="D3300" s="157" t="n">
        <v>1619.9936</v>
      </c>
      <c r="E3300" s="153" t="n">
        <v>27169</v>
      </c>
      <c r="F3300" s="157" t="n">
        <v>1789.8171</v>
      </c>
      <c r="G3300" s="153" t="n">
        <v>258565</v>
      </c>
      <c r="H3300" s="157" t="n">
        <v>16995.1142</v>
      </c>
      <c r="I3300" s="161">
        <f>SUM(D3300-F3300)</f>
        <v/>
      </c>
      <c r="J3300" s="161">
        <f>SUM(G3300/G3291*100-100)</f>
        <v/>
      </c>
    </row>
    <row customHeight="1" ht="14.4" r="3301" s="106" spans="1:21">
      <c r="B3301" s="153" t="s">
        <v>541</v>
      </c>
      <c r="C3301" s="153" t="n">
        <v>446369</v>
      </c>
      <c r="D3301" s="157" t="n">
        <v>30510.3825</v>
      </c>
      <c r="E3301" s="153" t="n">
        <v>446573</v>
      </c>
      <c r="F3301" s="157" t="n">
        <v>30533.071</v>
      </c>
      <c r="G3301" s="153" t="n">
        <v>1154213</v>
      </c>
      <c r="H3301" s="157" t="n">
        <v>74606.2053</v>
      </c>
      <c r="I3301" s="161">
        <f>SUM(D3301-F3301)</f>
        <v/>
      </c>
      <c r="J3301" s="161">
        <f>SUM(G3301/G3292*100-100)</f>
        <v/>
      </c>
    </row>
    <row customHeight="1" ht="14.4" r="3302" s="106" spans="1:21">
      <c r="B3302" s="153" t="s">
        <v>542</v>
      </c>
      <c r="C3302" s="153" t="n">
        <v>103639</v>
      </c>
      <c r="D3302" s="157" t="n">
        <v>6977.7922</v>
      </c>
      <c r="E3302" s="153" t="n">
        <v>109206</v>
      </c>
      <c r="F3302" s="157" t="n">
        <v>7282.6085</v>
      </c>
      <c r="G3302" s="153" t="n">
        <v>913092</v>
      </c>
      <c r="H3302" s="157" t="n">
        <v>57947.3082</v>
      </c>
      <c r="I3302" s="161">
        <f>SUM(D3302-F3302)</f>
        <v/>
      </c>
      <c r="J3302" s="161">
        <f>SUM(G3302/G3293*100-100)</f>
        <v/>
      </c>
    </row>
    <row customHeight="1" ht="14.4" r="3303" s="106" spans="1:21">
      <c r="B3303" s="153" t="s">
        <v>543</v>
      </c>
      <c r="C3303" s="153" t="n">
        <v>60358</v>
      </c>
      <c r="D3303" s="157" t="n">
        <v>4099.0388</v>
      </c>
      <c r="E3303" s="153" t="n">
        <v>59270</v>
      </c>
      <c r="F3303" s="157" t="n">
        <v>4040.1412</v>
      </c>
      <c r="G3303" s="153" t="n">
        <v>105427</v>
      </c>
      <c r="H3303" s="157" t="n">
        <v>6962.7582</v>
      </c>
      <c r="I3303" s="161">
        <f>SUM(D3303-F3303)</f>
        <v/>
      </c>
      <c r="J3303" s="161">
        <f>SUM(G3303/G3294*100-100)</f>
        <v/>
      </c>
    </row>
    <row customHeight="1" ht="14.4" r="3304" s="106" spans="1:21">
      <c r="C3304" s="153">
        <f>SUM(C3300:C3303)</f>
        <v/>
      </c>
      <c r="D3304" s="153">
        <f>SUM(D3300:D3303)</f>
        <v/>
      </c>
      <c r="E3304" s="153">
        <f>SUM(E3300:E3303)</f>
        <v/>
      </c>
      <c r="F3304" s="153">
        <f>SUM(F3300:F3303)</f>
        <v/>
      </c>
      <c r="G3304" s="153">
        <f>SUM(G3300:G3303)</f>
        <v/>
      </c>
      <c r="H3304" s="153">
        <f>SUM(H3300:H3303)</f>
        <v/>
      </c>
      <c r="I3304" s="161">
        <f>SUM(D3304-F3304)</f>
        <v/>
      </c>
      <c r="J3304" s="161">
        <f>SUM(G3304/G3295*100-100)</f>
        <v/>
      </c>
    </row>
    <row customHeight="1" ht="14.4" r="3306" s="106" spans="1:21">
      <c r="B3306" s="105" t="s">
        <v>917</v>
      </c>
    </row>
    <row customHeight="1" ht="14.4" r="3307" s="106" spans="1:21">
      <c r="C3307" s="105" t="s">
        <v>529</v>
      </c>
      <c r="E3307" s="105" t="s">
        <v>530</v>
      </c>
      <c r="G3307" s="105" t="s">
        <v>531</v>
      </c>
    </row>
    <row customHeight="1" ht="14.4" r="3308" s="106" spans="1:21">
      <c r="C3308" s="105" t="s">
        <v>533</v>
      </c>
      <c r="D3308" s="105" t="s">
        <v>534</v>
      </c>
      <c r="E3308" s="105" t="s">
        <v>533</v>
      </c>
      <c r="F3308" s="105" t="s">
        <v>534</v>
      </c>
      <c r="G3308" s="105" t="s">
        <v>533</v>
      </c>
      <c r="H3308" s="105" t="s">
        <v>534</v>
      </c>
      <c r="I3308" s="163" t="s">
        <v>535</v>
      </c>
      <c r="J3308" s="163" t="s">
        <v>536</v>
      </c>
    </row>
    <row customHeight="1" ht="14.4" r="3309" s="106" spans="1:21">
      <c r="B3309" s="105" t="s">
        <v>540</v>
      </c>
      <c r="C3309" s="105" t="n">
        <v>23028</v>
      </c>
      <c r="D3309" s="105" t="n">
        <v>1518.9</v>
      </c>
      <c r="E3309" s="105" t="n">
        <v>36499</v>
      </c>
      <c r="F3309" s="105" t="n">
        <v>2414.41</v>
      </c>
      <c r="G3309" s="105" t="n">
        <v>283794</v>
      </c>
      <c r="H3309" s="105" t="n">
        <v>18695.59</v>
      </c>
      <c r="I3309" s="161">
        <f>SUM(D3309-F3309)</f>
        <v/>
      </c>
      <c r="J3309" s="161">
        <f>SUM(G3309/G3300*100-100)</f>
        <v/>
      </c>
    </row>
    <row customHeight="1" ht="14.4" r="3310" s="106" spans="1:21">
      <c r="B3310" s="105" t="s">
        <v>541</v>
      </c>
      <c r="C3310" s="105" t="n">
        <v>520118</v>
      </c>
      <c r="D3310" s="105" t="n">
        <v>35586.2</v>
      </c>
      <c r="E3310" s="105" t="n">
        <v>531730</v>
      </c>
      <c r="F3310" s="105" t="n">
        <v>36293.79</v>
      </c>
      <c r="G3310" s="105" t="n">
        <v>1157625</v>
      </c>
      <c r="H3310" s="105" t="n">
        <v>75051.59</v>
      </c>
      <c r="I3310" s="161">
        <f>SUM(D3310-F3310)</f>
        <v/>
      </c>
      <c r="J3310" s="161">
        <f>SUM(G3310/G3301*100-100)</f>
        <v/>
      </c>
    </row>
    <row customHeight="1" ht="14.4" r="3311" s="106" spans="1:21">
      <c r="B3311" s="105" t="s">
        <v>542</v>
      </c>
      <c r="C3311" s="105" t="n">
        <v>133700</v>
      </c>
      <c r="D3311" s="105" t="n">
        <v>8970.9</v>
      </c>
      <c r="E3311" s="105" t="n">
        <v>132146</v>
      </c>
      <c r="F3311" s="105" t="n">
        <v>8804.200000000001</v>
      </c>
      <c r="G3311" s="105" t="n">
        <v>922304</v>
      </c>
      <c r="H3311" s="105" t="n">
        <v>58977.48</v>
      </c>
      <c r="I3311" s="161">
        <f>SUM(D3311-F3311)</f>
        <v/>
      </c>
      <c r="J3311" s="161">
        <f>SUM(G3311/G3302*100-100)</f>
        <v/>
      </c>
    </row>
    <row customHeight="1" ht="14.4" r="3312" s="106" spans="1:21">
      <c r="B3312" s="105" t="s">
        <v>543</v>
      </c>
      <c r="C3312" s="105" t="n">
        <v>56643</v>
      </c>
      <c r="D3312" s="105" t="n">
        <v>3956.3</v>
      </c>
      <c r="E3312" s="105" t="n">
        <v>58299</v>
      </c>
      <c r="F3312" s="105" t="n">
        <v>4052.74</v>
      </c>
      <c r="G3312" s="105" t="n">
        <v>109667</v>
      </c>
      <c r="H3312" s="105" t="n">
        <v>7307.63</v>
      </c>
      <c r="I3312" s="161">
        <f>SUM(D3312-F3312)</f>
        <v/>
      </c>
      <c r="J3312" s="161">
        <f>SUM(G3312/G3303*100-100)</f>
        <v/>
      </c>
    </row>
    <row customHeight="1" ht="14.4" r="3313" s="106" spans="1:21">
      <c r="C3313" s="153">
        <f>SUM(C3309:C3312)</f>
        <v/>
      </c>
      <c r="D3313" s="153">
        <f>SUM(D3309:D3312)</f>
        <v/>
      </c>
      <c r="E3313" s="153">
        <f>SUM(E3309:E3312)</f>
        <v/>
      </c>
      <c r="F3313" s="153">
        <f>SUM(F3309:F3312)</f>
        <v/>
      </c>
      <c r="G3313" s="153">
        <f>SUM(G3309:G3312)</f>
        <v/>
      </c>
      <c r="H3313" s="153">
        <f>SUM(H3309:H3312)</f>
        <v/>
      </c>
      <c r="I3313" s="161">
        <f>SUM(D3313-F3313)</f>
        <v/>
      </c>
      <c r="J3313" s="161">
        <f>SUM(G3313/G3304*100-100)</f>
        <v/>
      </c>
    </row>
    <row customHeight="1" ht="14.4" r="3315" s="106" spans="1:21">
      <c r="B3315" s="151" t="s">
        <v>918</v>
      </c>
    </row>
    <row customHeight="1" ht="14.4" r="3316" s="106" spans="1:21">
      <c r="B3316" s="153" t="n"/>
      <c r="C3316" s="154" t="s">
        <v>529</v>
      </c>
      <c r="E3316" s="154" t="s">
        <v>530</v>
      </c>
      <c r="G3316" s="154" t="s">
        <v>531</v>
      </c>
    </row>
    <row customHeight="1" ht="28.8" r="3317" s="106" spans="1:21">
      <c r="B3317" s="153" t="n"/>
      <c r="C3317" s="155" t="s">
        <v>533</v>
      </c>
      <c r="D3317" s="155" t="s">
        <v>534</v>
      </c>
      <c r="E3317" s="155" t="s">
        <v>533</v>
      </c>
      <c r="F3317" s="155" t="s">
        <v>534</v>
      </c>
      <c r="G3317" s="155" t="s">
        <v>533</v>
      </c>
      <c r="H3317" s="155" t="s">
        <v>534</v>
      </c>
      <c r="I3317" s="163" t="s">
        <v>535</v>
      </c>
      <c r="J3317" s="163" t="s">
        <v>536</v>
      </c>
    </row>
    <row customHeight="1" ht="14.4" r="3318" s="106" spans="1:21">
      <c r="B3318" s="153" t="s">
        <v>540</v>
      </c>
      <c r="C3318" s="153" t="n">
        <v>17470</v>
      </c>
      <c r="D3318" s="157" t="n">
        <v>1184.7525</v>
      </c>
      <c r="E3318" s="153" t="n">
        <v>21078</v>
      </c>
      <c r="F3318" s="157" t="n">
        <v>1394.462</v>
      </c>
      <c r="G3318" s="153" t="n">
        <v>287528</v>
      </c>
      <c r="H3318" s="157" t="n">
        <v>18950.1308</v>
      </c>
      <c r="I3318" s="161">
        <f>SUM(D3318-F3318)</f>
        <v/>
      </c>
      <c r="J3318" s="161">
        <f>SUM(G3318/G3309*100-100)</f>
        <v/>
      </c>
    </row>
    <row customHeight="1" ht="14.4" r="3319" s="106" spans="1:21">
      <c r="B3319" s="153" t="s">
        <v>541</v>
      </c>
      <c r="C3319" s="153" t="n">
        <v>431011</v>
      </c>
      <c r="D3319" s="157" t="n">
        <v>30322.8738</v>
      </c>
      <c r="E3319" s="153" t="n">
        <v>429469</v>
      </c>
      <c r="F3319" s="157" t="n">
        <v>30202.5942</v>
      </c>
      <c r="G3319" s="153" t="n">
        <v>1171896</v>
      </c>
      <c r="H3319" s="157" t="n">
        <v>76103.5134</v>
      </c>
      <c r="I3319" s="161">
        <f>SUM(D3319-F3319)</f>
        <v/>
      </c>
      <c r="J3319" s="161">
        <f>SUM(G3319/G3310*100-100)</f>
        <v/>
      </c>
    </row>
    <row customHeight="1" ht="14.4" r="3320" s="106" spans="1:21">
      <c r="B3320" s="153" t="s">
        <v>542</v>
      </c>
      <c r="C3320" s="153" t="n">
        <v>159930</v>
      </c>
      <c r="D3320" s="157" t="n">
        <v>10537.8241</v>
      </c>
      <c r="E3320" s="153" t="n">
        <v>152035</v>
      </c>
      <c r="F3320" s="157" t="n">
        <v>9948.6654</v>
      </c>
      <c r="G3320" s="153" t="n">
        <v>926895</v>
      </c>
      <c r="H3320" s="157" t="n">
        <v>59422.8113</v>
      </c>
      <c r="I3320" s="161">
        <f>SUM(D3320-F3320)</f>
        <v/>
      </c>
      <c r="J3320" s="161">
        <f>SUM(G3320/G3311*100-100)</f>
        <v/>
      </c>
    </row>
    <row customHeight="1" ht="14.4" r="3321" s="106" spans="1:21">
      <c r="B3321" s="153" t="s">
        <v>543</v>
      </c>
      <c r="C3321" s="153" t="n">
        <v>63077</v>
      </c>
      <c r="D3321" s="157" t="n">
        <v>4643.5625</v>
      </c>
      <c r="E3321" s="153" t="n">
        <v>64261</v>
      </c>
      <c r="F3321" s="157" t="n">
        <v>4714.2489</v>
      </c>
      <c r="G3321" s="153" t="n">
        <v>112543</v>
      </c>
      <c r="H3321" s="157" t="n">
        <v>7535.1251</v>
      </c>
      <c r="I3321" s="161">
        <f>SUM(D3321-F3321)</f>
        <v/>
      </c>
      <c r="J3321" s="161">
        <f>SUM(G3321/G3312*100-100)</f>
        <v/>
      </c>
    </row>
    <row customHeight="1" ht="14.4" r="3322" s="106" spans="1:21">
      <c r="C3322" s="153">
        <f>SUM(C3318:C3321)</f>
        <v/>
      </c>
      <c r="D3322" s="153">
        <f>SUM(D3318:D3321)</f>
        <v/>
      </c>
      <c r="E3322" s="153">
        <f>SUM(E3318:E3321)</f>
        <v/>
      </c>
      <c r="F3322" s="153">
        <f>SUM(F3318:F3321)</f>
        <v/>
      </c>
      <c r="G3322" s="153">
        <f>SUM(G3318:G3321)</f>
        <v/>
      </c>
      <c r="H3322" s="153">
        <f>SUM(H3318:H3321)</f>
        <v/>
      </c>
      <c r="I3322" s="161">
        <f>SUM(D3322-F3322)</f>
        <v/>
      </c>
      <c r="J3322" s="161">
        <f>SUM(G3322/G3313*100-100)</f>
        <v/>
      </c>
    </row>
    <row customHeight="1" ht="14.4" r="3324" s="106" spans="1:21">
      <c r="B3324" s="105" t="s">
        <v>919</v>
      </c>
    </row>
    <row customHeight="1" ht="14.4" r="3325" s="106" spans="1:21">
      <c r="C3325" s="105" t="s">
        <v>529</v>
      </c>
      <c r="E3325" s="105" t="s">
        <v>530</v>
      </c>
      <c r="G3325" s="105" t="s">
        <v>531</v>
      </c>
    </row>
    <row customHeight="1" ht="14.4" r="3326" s="106" spans="1:21">
      <c r="C3326" s="105" t="s">
        <v>533</v>
      </c>
      <c r="D3326" s="105" t="s">
        <v>534</v>
      </c>
      <c r="E3326" s="105" t="s">
        <v>533</v>
      </c>
      <c r="F3326" s="105" t="s">
        <v>534</v>
      </c>
      <c r="G3326" s="105" t="s">
        <v>533</v>
      </c>
      <c r="H3326" s="105" t="s">
        <v>534</v>
      </c>
      <c r="I3326" s="163" t="s">
        <v>535</v>
      </c>
      <c r="J3326" s="163" t="s">
        <v>536</v>
      </c>
    </row>
    <row customHeight="1" ht="14.4" r="3327" s="106" spans="1:21">
      <c r="B3327" s="105" t="s">
        <v>540</v>
      </c>
      <c r="C3327" s="105" t="n">
        <v>92967</v>
      </c>
      <c r="D3327" s="105" t="n">
        <v>6219.85</v>
      </c>
      <c r="E3327" s="105" t="n">
        <v>88777</v>
      </c>
      <c r="F3327" s="105" t="n">
        <v>5867.19</v>
      </c>
      <c r="G3327" s="105" t="n">
        <v>286044</v>
      </c>
      <c r="H3327" s="105" t="n">
        <v>18638.36</v>
      </c>
      <c r="I3327" s="161">
        <f>SUM(D3327-F3327)</f>
        <v/>
      </c>
      <c r="J3327" s="161">
        <f>SUM(G3327/G3318*100-100)</f>
        <v/>
      </c>
    </row>
    <row customHeight="1" ht="14.4" r="3328" s="106" spans="1:21">
      <c r="B3328" s="105" t="s">
        <v>541</v>
      </c>
      <c r="C3328" s="105" t="n">
        <v>749592</v>
      </c>
      <c r="D3328" s="105" t="n">
        <v>50457.83</v>
      </c>
      <c r="E3328" s="105" t="n">
        <v>757189</v>
      </c>
      <c r="F3328" s="105" t="n">
        <v>51031.74</v>
      </c>
      <c r="G3328" s="105" t="n">
        <v>1152165</v>
      </c>
      <c r="H3328" s="105" t="n">
        <v>74507.78</v>
      </c>
      <c r="I3328" s="161">
        <f>SUM(D3328-F3328)</f>
        <v/>
      </c>
      <c r="J3328" s="161">
        <f>SUM(G3328/G3319*100-100)</f>
        <v/>
      </c>
    </row>
    <row customHeight="1" ht="14.4" r="3329" s="106" spans="1:21">
      <c r="B3329" s="105" t="s">
        <v>542</v>
      </c>
      <c r="C3329" s="105" t="n">
        <v>414067</v>
      </c>
      <c r="D3329" s="105" t="n">
        <v>26335.01</v>
      </c>
      <c r="E3329" s="105" t="n">
        <v>416216</v>
      </c>
      <c r="F3329" s="105" t="n">
        <v>26361.04</v>
      </c>
      <c r="G3329" s="105" t="n">
        <v>1041350</v>
      </c>
      <c r="H3329" s="105" t="n">
        <v>66219.3</v>
      </c>
      <c r="I3329" s="161">
        <f>SUM(D3329-F3329)</f>
        <v/>
      </c>
      <c r="J3329" s="161">
        <f>SUM(G3329/G3320*100-100)</f>
        <v/>
      </c>
    </row>
    <row customHeight="1" ht="14.4" r="3330" s="106" spans="1:21">
      <c r="B3330" s="105" t="s">
        <v>543</v>
      </c>
      <c r="C3330" s="105" t="n">
        <v>66276</v>
      </c>
      <c r="D3330" s="105" t="n">
        <v>4608.45</v>
      </c>
      <c r="E3330" s="105" t="n">
        <v>67635</v>
      </c>
      <c r="F3330" s="105" t="n">
        <v>4696.81</v>
      </c>
      <c r="G3330" s="105" t="n">
        <v>113996</v>
      </c>
      <c r="H3330" s="105" t="n">
        <v>7517.39</v>
      </c>
      <c r="I3330" s="161">
        <f>SUM(D3330-F3330)</f>
        <v/>
      </c>
      <c r="J3330" s="161">
        <f>SUM(G3330/G3321*100-100)</f>
        <v/>
      </c>
    </row>
    <row customHeight="1" ht="14.4" r="3331" s="106" spans="1:21">
      <c r="C3331" s="153">
        <f>SUM(C3327:C3330)</f>
        <v/>
      </c>
      <c r="D3331" s="153">
        <f>SUM(D3327:D3330)</f>
        <v/>
      </c>
      <c r="E3331" s="153">
        <f>SUM(E3327:E3330)</f>
        <v/>
      </c>
      <c r="F3331" s="153">
        <f>SUM(F3327:F3330)</f>
        <v/>
      </c>
      <c r="G3331" s="153">
        <f>SUM(G3327:G3330)</f>
        <v/>
      </c>
      <c r="H3331" s="153">
        <f>SUM(H3327:H3330)</f>
        <v/>
      </c>
      <c r="I3331" s="161">
        <f>SUM(D3331-F3331)</f>
        <v/>
      </c>
      <c r="J3331" s="161">
        <f>SUM(G3331/G3322*100-100)</f>
        <v/>
      </c>
    </row>
    <row customHeight="1" ht="14.4" r="3333" s="106" spans="1:21">
      <c r="B3333" s="105" t="s">
        <v>920</v>
      </c>
    </row>
    <row customHeight="1" ht="14.4" r="3334" s="106" spans="1:21">
      <c r="C3334" s="105" t="s">
        <v>529</v>
      </c>
      <c r="E3334" s="105" t="s">
        <v>530</v>
      </c>
      <c r="G3334" s="105" t="s">
        <v>531</v>
      </c>
    </row>
    <row customHeight="1" ht="14.4" r="3335" s="106" spans="1:21">
      <c r="C3335" s="105" t="s">
        <v>533</v>
      </c>
      <c r="D3335" s="105" t="s">
        <v>534</v>
      </c>
      <c r="E3335" s="105" t="s">
        <v>533</v>
      </c>
      <c r="F3335" s="105" t="s">
        <v>534</v>
      </c>
      <c r="G3335" s="105" t="s">
        <v>533</v>
      </c>
      <c r="H3335" s="105" t="s">
        <v>534</v>
      </c>
      <c r="I3335" s="163" t="s">
        <v>535</v>
      </c>
      <c r="J3335" s="163" t="s">
        <v>536</v>
      </c>
    </row>
    <row customHeight="1" ht="14.4" r="3336" s="106" spans="1:21">
      <c r="B3336" s="105" t="s">
        <v>540</v>
      </c>
      <c r="C3336" s="105" t="n">
        <v>123463</v>
      </c>
      <c r="D3336" s="105" t="n">
        <v>8127.84</v>
      </c>
      <c r="E3336" s="105" t="n">
        <v>117844</v>
      </c>
      <c r="F3336" s="105" t="n">
        <v>7756.57</v>
      </c>
      <c r="G3336" s="105" t="n">
        <v>320157</v>
      </c>
      <c r="H3336" s="105" t="n">
        <v>21143.05</v>
      </c>
      <c r="I3336" s="161">
        <f>SUM(D3336-F3336)</f>
        <v/>
      </c>
      <c r="J3336" s="161">
        <f>SUM(G3336/G3327*100-100)</f>
        <v/>
      </c>
    </row>
    <row customHeight="1" ht="14.4" r="3337" s="106" spans="1:21">
      <c r="B3337" s="105" t="s">
        <v>541</v>
      </c>
      <c r="C3337" s="105" t="n">
        <v>595228</v>
      </c>
      <c r="D3337" s="105" t="n">
        <v>40789.66</v>
      </c>
      <c r="E3337" s="105" t="n">
        <v>596367</v>
      </c>
      <c r="F3337" s="105" t="n">
        <v>41139.33</v>
      </c>
      <c r="G3337" s="105" t="n">
        <v>1127782</v>
      </c>
      <c r="H3337" s="105" t="n">
        <v>73482.44</v>
      </c>
      <c r="I3337" s="161">
        <f>SUM(D3337-F3337)</f>
        <v/>
      </c>
      <c r="J3337" s="161">
        <f>SUM(G3337/G3328*100-100)</f>
        <v/>
      </c>
    </row>
    <row customHeight="1" ht="14.4" r="3338" s="106" spans="1:21">
      <c r="B3338" s="105" t="s">
        <v>542</v>
      </c>
      <c r="C3338" s="105" t="n">
        <v>426745</v>
      </c>
      <c r="D3338" s="105" t="n">
        <v>27653.86</v>
      </c>
      <c r="E3338" s="105" t="n">
        <v>428239</v>
      </c>
      <c r="F3338" s="105" t="n">
        <v>27700.17</v>
      </c>
      <c r="G3338" s="105" t="n">
        <v>1145900</v>
      </c>
      <c r="H3338" s="105" t="n">
        <v>73745.97</v>
      </c>
      <c r="I3338" s="161">
        <f>SUM(D3338-F3338)</f>
        <v/>
      </c>
      <c r="J3338" s="161">
        <f>SUM(G3338/G3329*100-100)</f>
        <v/>
      </c>
    </row>
    <row customHeight="1" ht="14.4" r="3339" s="106" spans="1:21">
      <c r="B3339" s="105" t="s">
        <v>543</v>
      </c>
      <c r="C3339" s="105" t="n">
        <v>72828</v>
      </c>
      <c r="D3339" s="105" t="n">
        <v>5337.38</v>
      </c>
      <c r="E3339" s="105" t="n">
        <v>74921</v>
      </c>
      <c r="F3339" s="105" t="n">
        <v>5474.42</v>
      </c>
      <c r="G3339" s="105" t="n">
        <v>110843</v>
      </c>
      <c r="H3339" s="105" t="n">
        <v>7366.91</v>
      </c>
      <c r="I3339" s="161">
        <f>SUM(D3339-F3339)</f>
        <v/>
      </c>
      <c r="J3339" s="161">
        <f>SUM(G3339/G3330*100-100)</f>
        <v/>
      </c>
    </row>
    <row customHeight="1" ht="14.4" r="3340" s="106" spans="1:21">
      <c r="C3340" s="153">
        <f>SUM(C3336:C3339)</f>
        <v/>
      </c>
      <c r="D3340" s="153">
        <f>SUM(D3336:D3339)</f>
        <v/>
      </c>
      <c r="E3340" s="153">
        <f>SUM(E3336:E3339)</f>
        <v/>
      </c>
      <c r="F3340" s="153">
        <f>SUM(F3336:F3339)</f>
        <v/>
      </c>
      <c r="G3340" s="153">
        <f>SUM(G3336:G3339)</f>
        <v/>
      </c>
      <c r="H3340" s="153">
        <f>SUM(H3336:H3339)</f>
        <v/>
      </c>
      <c r="I3340" s="161">
        <f>SUM(D3340-F3340)</f>
        <v/>
      </c>
      <c r="J3340" s="161">
        <f>SUM(G3340/G3331*100-100)</f>
        <v/>
      </c>
    </row>
    <row customHeight="1" ht="14.4" r="3342" s="106" spans="1:21">
      <c r="B3342" s="105" t="s">
        <v>921</v>
      </c>
    </row>
    <row customHeight="1" ht="14.4" r="3343" s="106" spans="1:21">
      <c r="C3343" s="105" t="s">
        <v>529</v>
      </c>
      <c r="E3343" s="105" t="s">
        <v>530</v>
      </c>
      <c r="G3343" s="105" t="s">
        <v>531</v>
      </c>
    </row>
    <row customHeight="1" ht="14.4" r="3344" s="106" spans="1:21">
      <c r="C3344" s="105" t="s">
        <v>533</v>
      </c>
      <c r="D3344" s="105" t="s">
        <v>534</v>
      </c>
      <c r="E3344" s="105" t="s">
        <v>533</v>
      </c>
      <c r="F3344" s="105" t="s">
        <v>534</v>
      </c>
      <c r="G3344" s="105" t="s">
        <v>533</v>
      </c>
      <c r="H3344" s="105" t="s">
        <v>534</v>
      </c>
      <c r="I3344" s="163" t="s">
        <v>535</v>
      </c>
      <c r="J3344" s="163" t="s">
        <v>536</v>
      </c>
    </row>
    <row customHeight="1" ht="14.4" r="3345" s="106" spans="1:21">
      <c r="B3345" s="105" t="s">
        <v>540</v>
      </c>
      <c r="C3345" s="105" t="n">
        <v>101270</v>
      </c>
      <c r="D3345" s="105" t="n">
        <v>6723.17</v>
      </c>
      <c r="E3345" s="105" t="n">
        <v>93605</v>
      </c>
      <c r="F3345" s="105" t="n">
        <v>6155.87</v>
      </c>
      <c r="G3345" s="105" t="n">
        <v>204278</v>
      </c>
      <c r="H3345" s="105" t="n">
        <v>13539.49</v>
      </c>
      <c r="I3345" s="161">
        <f>SUM(D3345-F3345)</f>
        <v/>
      </c>
      <c r="J3345" s="161">
        <f>SUM(G3345/G3336*100-100)</f>
        <v/>
      </c>
    </row>
    <row customHeight="1" ht="14.4" r="3346" s="106" spans="1:21">
      <c r="B3346" s="105" t="s">
        <v>541</v>
      </c>
      <c r="C3346" s="105" t="n">
        <v>648085</v>
      </c>
      <c r="D3346" s="105" t="n">
        <v>45042.92</v>
      </c>
      <c r="E3346" s="105" t="n">
        <v>657285</v>
      </c>
      <c r="F3346" s="105" t="n">
        <v>45407.2</v>
      </c>
      <c r="G3346" s="105" t="n">
        <v>655383</v>
      </c>
      <c r="H3346" s="105" t="n">
        <v>42643.96</v>
      </c>
      <c r="I3346" s="161">
        <f>SUM(D3346-F3346)</f>
        <v/>
      </c>
      <c r="J3346" s="161">
        <f>SUM(G3346/G3337*100-100)</f>
        <v/>
      </c>
    </row>
    <row customHeight="1" ht="14.4" r="3347" s="106" spans="1:21">
      <c r="B3347" s="105" t="s">
        <v>542</v>
      </c>
      <c r="C3347" s="105" t="n">
        <v>373256</v>
      </c>
      <c r="D3347" s="105" t="n">
        <v>24862.27</v>
      </c>
      <c r="E3347" s="105" t="n">
        <v>353986</v>
      </c>
      <c r="F3347" s="105" t="n">
        <v>23421.11</v>
      </c>
      <c r="G3347" s="105" t="n">
        <v>896342</v>
      </c>
      <c r="H3347" s="105" t="n">
        <v>58428.39</v>
      </c>
      <c r="I3347" s="161">
        <f>SUM(D3347-F3347)</f>
        <v/>
      </c>
      <c r="J3347" s="161">
        <f>SUM(G3347/G3338*100-100)</f>
        <v/>
      </c>
    </row>
    <row customHeight="1" ht="14.4" r="3348" s="106" spans="1:21">
      <c r="B3348" s="105" t="s">
        <v>543</v>
      </c>
      <c r="C3348" s="105" t="n">
        <v>77551</v>
      </c>
      <c r="D3348" s="105" t="n">
        <v>5692.98</v>
      </c>
      <c r="E3348" s="105" t="n">
        <v>71961</v>
      </c>
      <c r="F3348" s="105" t="n">
        <v>5340.49</v>
      </c>
      <c r="G3348" s="105" t="n">
        <v>1989</v>
      </c>
      <c r="H3348" s="105" t="n">
        <v>124.88</v>
      </c>
      <c r="I3348" s="161">
        <f>SUM(D3348-F3348)</f>
        <v/>
      </c>
      <c r="J3348" s="161">
        <f>SUM(G3348/G3339*100-100)</f>
        <v/>
      </c>
    </row>
    <row customHeight="1" ht="14.4" r="3349" s="106" spans="1:21">
      <c r="C3349" s="153">
        <f>SUM(C3345:C3348)</f>
        <v/>
      </c>
      <c r="D3349" s="153">
        <f>SUM(D3345:D3348)</f>
        <v/>
      </c>
      <c r="E3349" s="153">
        <f>SUM(E3345:E3348)</f>
        <v/>
      </c>
      <c r="F3349" s="153">
        <f>SUM(F3345:F3348)</f>
        <v/>
      </c>
      <c r="G3349" s="153">
        <f>SUM(G3345:G3348)</f>
        <v/>
      </c>
      <c r="H3349" s="153">
        <f>SUM(H3345:H3348)</f>
        <v/>
      </c>
      <c r="I3349" s="161">
        <f>SUM(D3349-F3349)</f>
        <v/>
      </c>
      <c r="J3349" s="161">
        <f>SUM(G3349/G3340*100-100)</f>
        <v/>
      </c>
    </row>
    <row customHeight="1" ht="14.4" r="3351" s="106" spans="1:21">
      <c r="B3351" s="105" t="s">
        <v>922</v>
      </c>
    </row>
    <row customHeight="1" ht="14.4" r="3352" s="106" spans="1:21">
      <c r="C3352" s="105" t="s">
        <v>529</v>
      </c>
      <c r="E3352" s="105" t="s">
        <v>530</v>
      </c>
      <c r="G3352" s="105" t="s">
        <v>531</v>
      </c>
    </row>
    <row customHeight="1" ht="14.4" r="3353" s="106" spans="1:21">
      <c r="C3353" s="105" t="s">
        <v>533</v>
      </c>
      <c r="D3353" s="105" t="s">
        <v>534</v>
      </c>
      <c r="E3353" s="105" t="s">
        <v>533</v>
      </c>
      <c r="F3353" s="105" t="s">
        <v>534</v>
      </c>
      <c r="G3353" s="105" t="s">
        <v>533</v>
      </c>
      <c r="H3353" s="105" t="s">
        <v>534</v>
      </c>
      <c r="I3353" s="163" t="s">
        <v>535</v>
      </c>
      <c r="J3353" s="163" t="s">
        <v>536</v>
      </c>
    </row>
    <row customHeight="1" ht="14.4" r="3354" s="106" spans="1:21">
      <c r="B3354" s="105" t="s">
        <v>540</v>
      </c>
      <c r="C3354" s="105" t="n">
        <v>31804</v>
      </c>
      <c r="D3354" s="105" t="n">
        <v>2139.2</v>
      </c>
      <c r="E3354" s="105" t="n">
        <v>22945</v>
      </c>
      <c r="F3354" s="105" t="n">
        <v>1553.16</v>
      </c>
      <c r="G3354" s="105" t="n">
        <v>230869</v>
      </c>
      <c r="H3354" s="105" t="n">
        <v>15393.21</v>
      </c>
      <c r="I3354" s="161">
        <f>SUM(D3354-F3354)</f>
        <v/>
      </c>
      <c r="J3354" s="161">
        <f>SUM(G3354/G3345*100-100)</f>
        <v/>
      </c>
    </row>
    <row customHeight="1" ht="14.4" r="3355" s="106" spans="1:21">
      <c r="B3355" s="105" t="s">
        <v>541</v>
      </c>
      <c r="C3355" s="105" t="n">
        <v>396618</v>
      </c>
      <c r="D3355" s="105" t="n">
        <v>27580.14</v>
      </c>
      <c r="E3355" s="105" t="n">
        <v>403083</v>
      </c>
      <c r="F3355" s="105" t="n">
        <v>27844.51</v>
      </c>
      <c r="G3355" s="105" t="n">
        <v>736106</v>
      </c>
      <c r="H3355" s="105" t="n">
        <v>48347.76</v>
      </c>
      <c r="I3355" s="161">
        <f>SUM(D3355-F3355)</f>
        <v/>
      </c>
      <c r="J3355" s="161">
        <f>SUM(G3355/G3346*100-100)</f>
        <v/>
      </c>
    </row>
    <row customHeight="1" ht="14.4" r="3356" s="106" spans="1:21">
      <c r="B3356" s="105" t="s">
        <v>542</v>
      </c>
      <c r="C3356" s="105" t="n">
        <v>135888</v>
      </c>
      <c r="D3356" s="105" t="n">
        <v>9147.059999999999</v>
      </c>
      <c r="E3356" s="105" t="n">
        <v>136092</v>
      </c>
      <c r="F3356" s="105" t="n">
        <v>9076.459999999999</v>
      </c>
      <c r="G3356" s="105" t="n">
        <v>936528</v>
      </c>
      <c r="H3356" s="105" t="n">
        <v>61245.02</v>
      </c>
      <c r="I3356" s="161">
        <f>SUM(D3356-F3356)</f>
        <v/>
      </c>
      <c r="J3356" s="161">
        <f>SUM(G3356/G3347*100-100)</f>
        <v/>
      </c>
    </row>
    <row customHeight="1" ht="14.4" r="3357" s="106" spans="1:21">
      <c r="B3357" s="105" t="s">
        <v>543</v>
      </c>
      <c r="C3357" s="105" t="n">
        <v>54701</v>
      </c>
      <c r="D3357" s="105" t="n">
        <v>3923.49</v>
      </c>
      <c r="E3357" s="105" t="n">
        <v>55801</v>
      </c>
      <c r="F3357" s="105" t="n">
        <v>3959.37</v>
      </c>
      <c r="G3357" s="105" t="n">
        <v>31931</v>
      </c>
      <c r="H3357" s="105" t="n">
        <v>2184.94</v>
      </c>
      <c r="I3357" s="161">
        <f>SUM(D3357-F3357)</f>
        <v/>
      </c>
      <c r="J3357" s="161">
        <f>SUM(G3357/G3348*100-100)</f>
        <v/>
      </c>
    </row>
    <row customHeight="1" ht="14.4" r="3358" s="106" spans="1:21">
      <c r="C3358" s="153">
        <f>SUM(C3354:C3357)</f>
        <v/>
      </c>
      <c r="D3358" s="153">
        <f>SUM(D3354:D3357)</f>
        <v/>
      </c>
      <c r="E3358" s="153">
        <f>SUM(E3354:E3357)</f>
        <v/>
      </c>
      <c r="F3358" s="153">
        <f>SUM(F3354:F3357)</f>
        <v/>
      </c>
      <c r="G3358" s="153">
        <f>SUM(G3354:G3357)</f>
        <v/>
      </c>
      <c r="H3358" s="153">
        <f>SUM(H3354:H3357)</f>
        <v/>
      </c>
      <c r="I3358" s="161">
        <f>SUM(D3358-F3358)</f>
        <v/>
      </c>
      <c r="J3358" s="161">
        <f>SUM(G3358/G3349*100-100)</f>
        <v/>
      </c>
    </row>
    <row customHeight="1" ht="14.4" r="3360" s="106" spans="1:21">
      <c r="B3360" s="105" t="s">
        <v>923</v>
      </c>
    </row>
    <row customHeight="1" ht="14.4" r="3361" s="106" spans="1:21">
      <c r="C3361" s="105" t="s">
        <v>529</v>
      </c>
      <c r="E3361" s="105" t="s">
        <v>530</v>
      </c>
      <c r="G3361" s="105" t="s">
        <v>531</v>
      </c>
    </row>
    <row customHeight="1" ht="14.4" r="3362" s="106" spans="1:21">
      <c r="C3362" s="105" t="s">
        <v>533</v>
      </c>
      <c r="D3362" s="105" t="s">
        <v>534</v>
      </c>
      <c r="E3362" s="105" t="s">
        <v>533</v>
      </c>
      <c r="F3362" s="105" t="s">
        <v>534</v>
      </c>
      <c r="G3362" s="105" t="s">
        <v>533</v>
      </c>
      <c r="H3362" s="105" t="s">
        <v>534</v>
      </c>
      <c r="I3362" s="163" t="s">
        <v>535</v>
      </c>
      <c r="J3362" s="163" t="s">
        <v>536</v>
      </c>
    </row>
    <row customHeight="1" ht="14.4" r="3363" s="106" spans="1:21">
      <c r="B3363" s="105" t="s">
        <v>540</v>
      </c>
      <c r="C3363" s="105" t="n">
        <v>23947</v>
      </c>
      <c r="D3363" s="105" t="n">
        <v>1614.47</v>
      </c>
      <c r="E3363" s="105" t="n">
        <v>28874</v>
      </c>
      <c r="F3363" s="105" t="n">
        <v>1983.35</v>
      </c>
      <c r="G3363" s="105" t="n">
        <v>240534</v>
      </c>
      <c r="H3363" s="105" t="n">
        <v>15977.46</v>
      </c>
      <c r="I3363" s="161">
        <f>SUM(D3363-F3363)</f>
        <v/>
      </c>
      <c r="J3363" s="161">
        <f>SUM(G3363/G3354*100-100)</f>
        <v/>
      </c>
    </row>
    <row customHeight="1" ht="14.4" r="3364" s="106" spans="1:21">
      <c r="B3364" s="105" t="s">
        <v>541</v>
      </c>
      <c r="C3364" s="105" t="n">
        <v>346651</v>
      </c>
      <c r="D3364" s="105" t="n">
        <v>23960.03</v>
      </c>
      <c r="E3364" s="105" t="n">
        <v>347446</v>
      </c>
      <c r="F3364" s="105" t="n">
        <v>24096.96</v>
      </c>
      <c r="G3364" s="105" t="n">
        <v>854261</v>
      </c>
      <c r="H3364" s="105" t="n">
        <v>56159.8</v>
      </c>
      <c r="I3364" s="161">
        <f>SUM(D3364-F3364)</f>
        <v/>
      </c>
      <c r="J3364" s="161">
        <f>SUM(G3364/G3355*100-100)</f>
        <v/>
      </c>
    </row>
    <row customHeight="1" ht="14.4" r="3365" s="106" spans="1:21">
      <c r="B3365" s="105" t="s">
        <v>542</v>
      </c>
      <c r="C3365" s="105" t="n">
        <v>116295</v>
      </c>
      <c r="D3365" s="105" t="n">
        <v>7662.49</v>
      </c>
      <c r="E3365" s="105" t="n">
        <v>108201</v>
      </c>
      <c r="F3365" s="105" t="n">
        <v>7146.64</v>
      </c>
      <c r="G3365" s="105" t="n">
        <v>946538</v>
      </c>
      <c r="H3365" s="105" t="n">
        <v>62078.17</v>
      </c>
      <c r="I3365" s="161">
        <f>SUM(D3365-F3365)</f>
        <v/>
      </c>
      <c r="J3365" s="161">
        <f>SUM(G3365/G3356*100-100)</f>
        <v/>
      </c>
    </row>
    <row customHeight="1" ht="14.4" r="3366" s="106" spans="1:21">
      <c r="B3366" s="105" t="s">
        <v>543</v>
      </c>
      <c r="C3366" s="105" t="n">
        <v>50390</v>
      </c>
      <c r="D3366" s="105" t="n">
        <v>3449.76</v>
      </c>
      <c r="E3366" s="105" t="n">
        <v>48583</v>
      </c>
      <c r="F3366" s="105" t="n">
        <v>3321.23</v>
      </c>
      <c r="G3366" s="105" t="n">
        <v>42364</v>
      </c>
      <c r="H3366" s="105" t="n">
        <v>2908.09</v>
      </c>
      <c r="I3366" s="161">
        <f>SUM(D3366-F3366)</f>
        <v/>
      </c>
      <c r="J3366" s="161">
        <f>SUM(G3366/G3357*100-100)</f>
        <v/>
      </c>
    </row>
    <row customHeight="1" ht="14.4" r="3367" s="106" spans="1:21">
      <c r="C3367" s="153">
        <f>SUM(C3363:C3366)</f>
        <v/>
      </c>
      <c r="D3367" s="153">
        <f>SUM(D3363:D3366)</f>
        <v/>
      </c>
      <c r="E3367" s="153">
        <f>SUM(E3363:E3366)</f>
        <v/>
      </c>
      <c r="F3367" s="153">
        <f>SUM(F3363:F3366)</f>
        <v/>
      </c>
      <c r="G3367" s="153">
        <f>SUM(G3363:G3366)</f>
        <v/>
      </c>
      <c r="H3367" s="153">
        <f>SUM(H3363:H3366)</f>
        <v/>
      </c>
      <c r="I3367" s="161">
        <f>SUM(D3367-F3367)</f>
        <v/>
      </c>
      <c r="J3367" s="161">
        <f>SUM(G3367/G3358*100-100)</f>
        <v/>
      </c>
    </row>
    <row customHeight="1" ht="14.4" r="3369" s="106" spans="1:21">
      <c r="B3369" s="105" t="s">
        <v>924</v>
      </c>
    </row>
    <row customHeight="1" ht="14.4" r="3370" s="106" spans="1:21">
      <c r="C3370" s="105" t="s">
        <v>529</v>
      </c>
      <c r="E3370" s="105" t="s">
        <v>530</v>
      </c>
      <c r="G3370" s="105" t="s">
        <v>531</v>
      </c>
    </row>
    <row customHeight="1" ht="14.4" r="3371" s="106" spans="1:21">
      <c r="C3371" s="105" t="s">
        <v>533</v>
      </c>
      <c r="D3371" s="105" t="s">
        <v>534</v>
      </c>
      <c r="E3371" s="105" t="s">
        <v>533</v>
      </c>
      <c r="F3371" s="105" t="s">
        <v>534</v>
      </c>
      <c r="G3371" s="105" t="s">
        <v>533</v>
      </c>
      <c r="H3371" s="105" t="s">
        <v>534</v>
      </c>
      <c r="I3371" s="163" t="s">
        <v>535</v>
      </c>
      <c r="J3371" s="163" t="s">
        <v>536</v>
      </c>
    </row>
    <row customHeight="1" ht="14.4" r="3372" s="106" spans="1:21">
      <c r="B3372" s="105" t="s">
        <v>540</v>
      </c>
      <c r="C3372" s="105" t="n">
        <v>36363</v>
      </c>
      <c r="D3372" s="105" t="n">
        <v>2435.02</v>
      </c>
      <c r="E3372" s="105" t="n">
        <v>40685</v>
      </c>
      <c r="F3372" s="105" t="n">
        <v>2755.02</v>
      </c>
      <c r="G3372" s="105" t="n">
        <v>231626</v>
      </c>
      <c r="H3372" s="105" t="n">
        <v>15278.23</v>
      </c>
      <c r="I3372" s="161">
        <f>SUM(D3372-F3372)</f>
        <v/>
      </c>
      <c r="J3372" s="161">
        <f>SUM(G3372/G3363*100-100)</f>
        <v/>
      </c>
    </row>
    <row customHeight="1" ht="14.4" r="3373" s="106" spans="1:21">
      <c r="B3373" s="105" t="s">
        <v>541</v>
      </c>
      <c r="C3373" s="105" t="n">
        <v>491856</v>
      </c>
      <c r="D3373" s="105" t="n">
        <v>33161.54</v>
      </c>
      <c r="E3373" s="105" t="n">
        <v>480718</v>
      </c>
      <c r="F3373" s="105" t="n">
        <v>32661.26</v>
      </c>
      <c r="G3373" s="105" t="n">
        <v>945741</v>
      </c>
      <c r="H3373" s="105" t="n">
        <v>61709.28</v>
      </c>
      <c r="I3373" s="161">
        <f>SUM(D3373-F3373)</f>
        <v/>
      </c>
      <c r="J3373" s="161">
        <f>SUM(G3373/G3364*100-100)</f>
        <v/>
      </c>
    </row>
    <row customHeight="1" ht="14.4" r="3374" s="106" spans="1:21">
      <c r="B3374" s="105" t="s">
        <v>542</v>
      </c>
      <c r="C3374" s="105" t="n">
        <v>134563</v>
      </c>
      <c r="D3374" s="105" t="n">
        <v>8912.110000000001</v>
      </c>
      <c r="E3374" s="105" t="n">
        <v>151540</v>
      </c>
      <c r="F3374" s="105" t="n">
        <v>9908.34</v>
      </c>
      <c r="G3374" s="105" t="n">
        <v>956673</v>
      </c>
      <c r="H3374" s="105" t="n">
        <v>61953.26</v>
      </c>
      <c r="I3374" s="161">
        <f>SUM(D3374-F3374)</f>
        <v/>
      </c>
      <c r="J3374" s="161">
        <f>SUM(G3374/G3365*100-100)</f>
        <v/>
      </c>
    </row>
    <row customHeight="1" ht="14.4" r="3375" s="106" spans="1:21">
      <c r="B3375" s="105" t="s">
        <v>543</v>
      </c>
      <c r="C3375" s="105" t="n">
        <v>67675</v>
      </c>
      <c r="D3375" s="105" t="n">
        <v>4579.8</v>
      </c>
      <c r="E3375" s="105" t="n">
        <v>68743</v>
      </c>
      <c r="F3375" s="105" t="n">
        <v>4654.61</v>
      </c>
      <c r="G3375" s="105" t="n">
        <v>53260</v>
      </c>
      <c r="H3375" s="105" t="n">
        <v>3575.96</v>
      </c>
      <c r="I3375" s="161">
        <f>SUM(D3375-F3375)</f>
        <v/>
      </c>
      <c r="J3375" s="161">
        <f>SUM(G3375/G3366*100-100)</f>
        <v/>
      </c>
    </row>
    <row customHeight="1" ht="14.4" r="3376" s="106" spans="1:21">
      <c r="C3376" s="153">
        <f>SUM(C3372:C3375)</f>
        <v/>
      </c>
      <c r="D3376" s="153">
        <f>SUM(D3372:D3375)</f>
        <v/>
      </c>
      <c r="E3376" s="153">
        <f>SUM(E3372:E3375)</f>
        <v/>
      </c>
      <c r="F3376" s="153">
        <f>SUM(F3372:F3375)</f>
        <v/>
      </c>
      <c r="G3376" s="153">
        <f>SUM(G3372:G3375)</f>
        <v/>
      </c>
      <c r="H3376" s="153">
        <f>SUM(H3372:H3375)</f>
        <v/>
      </c>
      <c r="I3376" s="161">
        <f>SUM(D3376-F3376)</f>
        <v/>
      </c>
      <c r="J3376" s="161">
        <f>SUM(G3376/G3367*100-100)</f>
        <v/>
      </c>
    </row>
    <row customHeight="1" ht="14.4" r="3378" s="106" spans="1:21">
      <c r="B3378" s="105" t="s">
        <v>925</v>
      </c>
    </row>
    <row customHeight="1" ht="14.4" r="3379" s="106" spans="1:21">
      <c r="C3379" s="105" t="s">
        <v>529</v>
      </c>
      <c r="E3379" s="105" t="s">
        <v>530</v>
      </c>
      <c r="G3379" s="105" t="s">
        <v>531</v>
      </c>
    </row>
    <row customHeight="1" ht="14.4" r="3380" s="106" spans="1:21">
      <c r="C3380" s="105" t="s">
        <v>533</v>
      </c>
      <c r="D3380" s="105" t="s">
        <v>534</v>
      </c>
      <c r="E3380" s="105" t="s">
        <v>533</v>
      </c>
      <c r="F3380" s="105" t="s">
        <v>534</v>
      </c>
      <c r="G3380" s="105" t="s">
        <v>533</v>
      </c>
      <c r="H3380" s="105" t="s">
        <v>534</v>
      </c>
      <c r="I3380" s="163" t="s">
        <v>535</v>
      </c>
      <c r="J3380" s="163" t="s">
        <v>536</v>
      </c>
    </row>
    <row customHeight="1" ht="14.4" r="3381" s="106" spans="1:21">
      <c r="B3381" s="105" t="s">
        <v>540</v>
      </c>
      <c r="C3381" s="105" t="n">
        <v>49797</v>
      </c>
      <c r="D3381" s="105" t="n">
        <v>3380.92</v>
      </c>
      <c r="E3381" s="105" t="n">
        <v>47094</v>
      </c>
      <c r="F3381" s="105" t="n">
        <v>3261.7</v>
      </c>
      <c r="G3381" s="105" t="n">
        <v>251447</v>
      </c>
      <c r="H3381" s="105" t="n">
        <v>16938.52</v>
      </c>
      <c r="I3381" s="161">
        <f>SUM(D3381-F3381)</f>
        <v/>
      </c>
      <c r="J3381" s="161">
        <f>SUM(G3381/G3372*100-100)</f>
        <v/>
      </c>
    </row>
    <row customHeight="1" ht="14.4" r="3382" s="106" spans="1:21">
      <c r="B3382" s="105" t="s">
        <v>541</v>
      </c>
      <c r="C3382" s="105" t="n">
        <v>1248215</v>
      </c>
      <c r="D3382" s="105" t="n">
        <v>87032</v>
      </c>
      <c r="E3382" s="105" t="n">
        <v>1216536</v>
      </c>
      <c r="F3382" s="105" t="n">
        <v>84821.63</v>
      </c>
      <c r="G3382" s="105" t="n">
        <v>956130</v>
      </c>
      <c r="H3382" s="105" t="n">
        <v>63789.86</v>
      </c>
      <c r="I3382" s="161">
        <f>SUM(D3382-F3382)</f>
        <v/>
      </c>
      <c r="J3382" s="161">
        <f>SUM(G3382/G3373*100-100)</f>
        <v/>
      </c>
    </row>
    <row customHeight="1" ht="14.4" r="3383" s="106" spans="1:21">
      <c r="B3383" s="105" t="s">
        <v>542</v>
      </c>
      <c r="C3383" s="105" t="n">
        <v>162290</v>
      </c>
      <c r="D3383" s="105" t="n">
        <v>11083.2</v>
      </c>
      <c r="E3383" s="105" t="n">
        <v>171908</v>
      </c>
      <c r="F3383" s="105" t="n">
        <v>11530.22</v>
      </c>
      <c r="G3383" s="105" t="n">
        <v>975951</v>
      </c>
      <c r="H3383" s="105" t="n">
        <v>64433.39</v>
      </c>
      <c r="I3383" s="161">
        <f>SUM(D3383-F3383)</f>
        <v/>
      </c>
      <c r="J3383" s="161">
        <f>SUM(G3383/G3374*100-100)</f>
        <v/>
      </c>
    </row>
    <row customHeight="1" ht="14.4" r="3384" s="106" spans="1:21">
      <c r="B3384" s="105" t="s">
        <v>543</v>
      </c>
      <c r="C3384" s="105" t="n">
        <v>89768</v>
      </c>
      <c r="D3384" s="105" t="n">
        <v>6461.41</v>
      </c>
      <c r="E3384" s="105" t="n">
        <v>88851</v>
      </c>
      <c r="F3384" s="105" t="n">
        <v>6387.98</v>
      </c>
      <c r="G3384" s="105" t="n">
        <v>59217</v>
      </c>
      <c r="H3384" s="105" t="n">
        <v>4078.95</v>
      </c>
      <c r="I3384" s="161">
        <f>SUM(D3384-F3384)</f>
        <v/>
      </c>
      <c r="J3384" s="161">
        <f>SUM(G3384/G3375*100-100)</f>
        <v/>
      </c>
    </row>
    <row customHeight="1" ht="14.4" r="3385" s="106" spans="1:21">
      <c r="C3385" s="153">
        <f>SUM(C3381:C3384)</f>
        <v/>
      </c>
      <c r="D3385" s="153">
        <f>SUM(D3381:D3384)</f>
        <v/>
      </c>
      <c r="E3385" s="153">
        <f>SUM(E3381:E3384)</f>
        <v/>
      </c>
      <c r="F3385" s="153">
        <f>SUM(F3381:F3384)</f>
        <v/>
      </c>
      <c r="G3385" s="153">
        <f>SUM(G3381:G3384)</f>
        <v/>
      </c>
      <c r="H3385" s="153">
        <f>SUM(H3381:H3384)</f>
        <v/>
      </c>
      <c r="I3385" s="161">
        <f>SUM(D3385-F3385)</f>
        <v/>
      </c>
      <c r="J3385" s="161">
        <f>SUM(G3385/G3376*100-100)</f>
        <v/>
      </c>
    </row>
    <row customHeight="1" ht="14.4" r="3387" s="106" spans="1:21">
      <c r="B3387" s="105" t="s">
        <v>926</v>
      </c>
    </row>
    <row customHeight="1" ht="14.4" r="3388" s="106" spans="1:21">
      <c r="C3388" s="105" t="s">
        <v>529</v>
      </c>
      <c r="E3388" s="105" t="s">
        <v>530</v>
      </c>
      <c r="G3388" s="105" t="s">
        <v>531</v>
      </c>
    </row>
    <row customHeight="1" ht="14.4" r="3389" s="106" spans="1:21">
      <c r="C3389" s="105" t="s">
        <v>533</v>
      </c>
      <c r="D3389" s="105" t="s">
        <v>534</v>
      </c>
      <c r="E3389" s="105" t="s">
        <v>533</v>
      </c>
      <c r="F3389" s="105" t="s">
        <v>534</v>
      </c>
      <c r="G3389" s="105" t="s">
        <v>533</v>
      </c>
      <c r="H3389" s="105" t="s">
        <v>534</v>
      </c>
      <c r="I3389" s="163" t="s">
        <v>535</v>
      </c>
      <c r="J3389" s="163" t="s">
        <v>536</v>
      </c>
    </row>
    <row customHeight="1" ht="14.4" r="3390" s="106" spans="1:21">
      <c r="B3390" s="105" t="s">
        <v>540</v>
      </c>
      <c r="C3390" s="105" t="n">
        <v>35136</v>
      </c>
      <c r="D3390" s="105" t="n">
        <v>2477.38</v>
      </c>
      <c r="E3390" s="105" t="n">
        <v>39358</v>
      </c>
      <c r="F3390" s="105" t="n">
        <v>2736.22</v>
      </c>
      <c r="G3390" s="105" t="n">
        <v>268825</v>
      </c>
      <c r="H3390" s="105" t="n">
        <v>18146.07</v>
      </c>
      <c r="I3390" s="161">
        <f>SUM(D3390-F3390)</f>
        <v/>
      </c>
      <c r="J3390" s="161">
        <f>SUM(G3390/G3381*100-100)</f>
        <v/>
      </c>
    </row>
    <row customHeight="1" ht="14.4" r="3391" s="106" spans="1:21">
      <c r="B3391" s="105" t="s">
        <v>541</v>
      </c>
      <c r="C3391" s="105" t="n">
        <v>686712</v>
      </c>
      <c r="D3391" s="105" t="n">
        <v>49952.18</v>
      </c>
      <c r="E3391" s="105" t="n">
        <v>638334</v>
      </c>
      <c r="F3391" s="105" t="n">
        <v>46613.76</v>
      </c>
      <c r="G3391" s="105" t="n">
        <v>978881</v>
      </c>
      <c r="H3391" s="105" t="n">
        <v>65652.48</v>
      </c>
      <c r="I3391" s="161">
        <f>SUM(D3391-F3391)</f>
        <v/>
      </c>
      <c r="J3391" s="161">
        <f>SUM(G3391/G3382*100-100)</f>
        <v/>
      </c>
    </row>
    <row customHeight="1" ht="14.4" r="3392" s="106" spans="1:21">
      <c r="B3392" s="105" t="s">
        <v>542</v>
      </c>
      <c r="C3392" s="105" t="n">
        <v>128972</v>
      </c>
      <c r="D3392" s="105" t="n">
        <v>8744.77</v>
      </c>
      <c r="E3392" s="105" t="n">
        <v>141119</v>
      </c>
      <c r="F3392" s="105" t="n">
        <v>9603.24</v>
      </c>
      <c r="G3392" s="105" t="n">
        <v>989538</v>
      </c>
      <c r="H3392" s="105" t="n">
        <v>65461.41</v>
      </c>
      <c r="I3392" s="161">
        <f>SUM(D3392-F3392)</f>
        <v/>
      </c>
      <c r="J3392" s="161">
        <f>SUM(G3392/G3383*100-100)</f>
        <v/>
      </c>
    </row>
    <row customHeight="1" ht="14.4" r="3393" s="106" spans="1:21">
      <c r="B3393" s="105" t="s">
        <v>543</v>
      </c>
      <c r="C3393" s="105" t="n">
        <v>63553</v>
      </c>
      <c r="D3393" s="105" t="n">
        <v>4544.02</v>
      </c>
      <c r="E3393" s="105" t="n">
        <v>63612</v>
      </c>
      <c r="F3393" s="105" t="n">
        <v>4508.25</v>
      </c>
      <c r="G3393" s="105" t="n">
        <v>67398</v>
      </c>
      <c r="H3393" s="105" t="n">
        <v>4667.96</v>
      </c>
      <c r="I3393" s="161">
        <f>SUM(D3393-F3393)</f>
        <v/>
      </c>
      <c r="J3393" s="161">
        <f>SUM(G3393/G3384*100-100)</f>
        <v/>
      </c>
    </row>
    <row customHeight="1" ht="14.4" r="3394" s="106" spans="1:21">
      <c r="C3394" s="153">
        <f>SUM(C3390:C3393)</f>
        <v/>
      </c>
      <c r="D3394" s="153">
        <f>SUM(D3390:D3393)</f>
        <v/>
      </c>
      <c r="E3394" s="153">
        <f>SUM(E3390:E3393)</f>
        <v/>
      </c>
      <c r="F3394" s="153">
        <f>SUM(F3390:F3393)</f>
        <v/>
      </c>
      <c r="G3394" s="153">
        <f>SUM(G3390:G3393)</f>
        <v/>
      </c>
      <c r="H3394" s="153">
        <f>SUM(H3390:H3393)</f>
        <v/>
      </c>
      <c r="I3394" s="161">
        <f>SUM(D3394-F3394)</f>
        <v/>
      </c>
      <c r="J3394" s="161">
        <f>SUM(G3394/G3385*100-100)</f>
        <v/>
      </c>
    </row>
    <row customHeight="1" ht="14.4" r="3396" s="106" spans="1:21">
      <c r="B3396" s="105" t="s">
        <v>927</v>
      </c>
    </row>
    <row customHeight="1" ht="14.4" r="3397" s="106" spans="1:21">
      <c r="C3397" s="105" t="s">
        <v>529</v>
      </c>
      <c r="E3397" s="105" t="s">
        <v>530</v>
      </c>
      <c r="G3397" s="105" t="s">
        <v>531</v>
      </c>
    </row>
    <row customHeight="1" ht="14.4" r="3398" s="106" spans="1:21">
      <c r="C3398" s="105" t="s">
        <v>533</v>
      </c>
      <c r="D3398" s="105" t="s">
        <v>534</v>
      </c>
      <c r="E3398" s="105" t="s">
        <v>533</v>
      </c>
      <c r="F3398" s="105" t="s">
        <v>534</v>
      </c>
      <c r="G3398" s="105" t="s">
        <v>533</v>
      </c>
      <c r="H3398" s="105" t="s">
        <v>534</v>
      </c>
      <c r="I3398" s="163" t="s">
        <v>535</v>
      </c>
      <c r="J3398" s="163" t="s">
        <v>536</v>
      </c>
    </row>
    <row customHeight="1" ht="14.4" r="3399" s="106" spans="1:21">
      <c r="B3399" s="105" t="s">
        <v>540</v>
      </c>
      <c r="C3399" s="105" t="n">
        <v>23908</v>
      </c>
      <c r="D3399" s="105" t="n">
        <v>1664.82</v>
      </c>
      <c r="E3399" s="105" t="n">
        <v>27896</v>
      </c>
      <c r="F3399" s="105" t="n">
        <v>1939.76</v>
      </c>
      <c r="G3399" s="105" t="n">
        <v>274079</v>
      </c>
      <c r="H3399" s="105" t="n">
        <v>18578.93</v>
      </c>
      <c r="I3399" s="161">
        <f>SUM(D3399-F3399)</f>
        <v/>
      </c>
      <c r="J3399" s="161">
        <f>SUM(G3399/G3390*100-100)</f>
        <v/>
      </c>
    </row>
    <row customHeight="1" ht="14.4" r="3400" s="106" spans="1:21">
      <c r="B3400" s="105" t="s">
        <v>541</v>
      </c>
      <c r="C3400" s="105" t="n">
        <v>397513</v>
      </c>
      <c r="D3400" s="105" t="n">
        <v>27899.34</v>
      </c>
      <c r="E3400" s="105" t="n">
        <v>420043</v>
      </c>
      <c r="F3400" s="105" t="n">
        <v>29220.65</v>
      </c>
      <c r="G3400" s="105" t="n">
        <v>1025531</v>
      </c>
      <c r="H3400" s="105" t="n">
        <v>68941.92</v>
      </c>
      <c r="I3400" s="161">
        <f>SUM(D3400-F3400)</f>
        <v/>
      </c>
      <c r="J3400" s="161">
        <f>SUM(G3400/G3391*100-100)</f>
        <v/>
      </c>
    </row>
    <row customHeight="1" ht="14.4" r="3401" s="106" spans="1:21">
      <c r="B3401" s="105" t="s">
        <v>542</v>
      </c>
      <c r="C3401" s="105" t="n">
        <v>120148</v>
      </c>
      <c r="D3401" s="105" t="n">
        <v>8439.1</v>
      </c>
      <c r="E3401" s="105" t="n">
        <v>123267</v>
      </c>
      <c r="F3401" s="105" t="n">
        <v>8497.93</v>
      </c>
      <c r="G3401" s="105" t="n">
        <v>999451</v>
      </c>
      <c r="H3401" s="105" t="n">
        <v>66374.14</v>
      </c>
      <c r="I3401" s="161">
        <f>SUM(D3401-F3401)</f>
        <v/>
      </c>
      <c r="J3401" s="161">
        <f>SUM(G3401/G3392*100-100)</f>
        <v/>
      </c>
    </row>
    <row customHeight="1" ht="14.4" r="3402" s="106" spans="1:21">
      <c r="B3402" s="105" t="s">
        <v>543</v>
      </c>
      <c r="C3402" s="105" t="n">
        <v>63663</v>
      </c>
      <c r="D3402" s="105" t="n">
        <v>4585.84</v>
      </c>
      <c r="E3402" s="105" t="n">
        <v>62776</v>
      </c>
      <c r="F3402" s="105" t="n">
        <v>4491.23</v>
      </c>
      <c r="G3402" s="105" t="n">
        <v>75767</v>
      </c>
      <c r="H3402" s="105" t="n">
        <v>5267.77</v>
      </c>
      <c r="I3402" s="161">
        <f>SUM(D3402-F3402)</f>
        <v/>
      </c>
      <c r="J3402" s="161">
        <f>SUM(G3402/G3393*100-100)</f>
        <v/>
      </c>
    </row>
    <row customHeight="1" ht="14.4" r="3403" s="106" spans="1:21">
      <c r="C3403" s="153">
        <f>SUM(C3399:C3402)</f>
        <v/>
      </c>
      <c r="D3403" s="153">
        <f>SUM(D3399:D3402)</f>
        <v/>
      </c>
      <c r="E3403" s="153">
        <f>SUM(E3399:E3402)</f>
        <v/>
      </c>
      <c r="F3403" s="153">
        <f>SUM(F3399:F3402)</f>
        <v/>
      </c>
      <c r="G3403" s="153">
        <f>SUM(G3399:G3402)</f>
        <v/>
      </c>
      <c r="H3403" s="153">
        <f>SUM(H3399:H3402)</f>
        <v/>
      </c>
      <c r="I3403" s="161">
        <f>SUM(D3403-F3403)</f>
        <v/>
      </c>
      <c r="J3403" s="161">
        <f>SUM(G3403/G3394*100-100)</f>
        <v/>
      </c>
    </row>
    <row customHeight="1" ht="14.4" r="3405" s="106" spans="1:21">
      <c r="B3405" s="105" t="s">
        <v>928</v>
      </c>
    </row>
    <row customHeight="1" ht="14.4" r="3406" s="106" spans="1:21">
      <c r="C3406" s="105" t="s">
        <v>529</v>
      </c>
      <c r="E3406" s="105" t="s">
        <v>530</v>
      </c>
      <c r="G3406" s="105" t="s">
        <v>531</v>
      </c>
    </row>
    <row customHeight="1" ht="14.4" r="3407" s="106" spans="1:21">
      <c r="C3407" s="105" t="s">
        <v>533</v>
      </c>
      <c r="D3407" s="105" t="s">
        <v>534</v>
      </c>
      <c r="E3407" s="105" t="s">
        <v>533</v>
      </c>
      <c r="F3407" s="105" t="s">
        <v>534</v>
      </c>
      <c r="G3407" s="105" t="s">
        <v>533</v>
      </c>
      <c r="H3407" s="105" t="s">
        <v>534</v>
      </c>
      <c r="I3407" s="163" t="s">
        <v>535</v>
      </c>
      <c r="J3407" s="163" t="s">
        <v>536</v>
      </c>
    </row>
    <row customHeight="1" ht="14.4" r="3408" s="106" spans="1:21">
      <c r="B3408" s="105" t="s">
        <v>540</v>
      </c>
      <c r="C3408" s="105" t="n">
        <v>26993</v>
      </c>
      <c r="D3408" s="105" t="n">
        <v>1871.45</v>
      </c>
      <c r="E3408" s="105" t="n">
        <v>23971</v>
      </c>
      <c r="F3408" s="105" t="n">
        <v>1701.7</v>
      </c>
      <c r="G3408" s="105" t="n">
        <v>290257</v>
      </c>
      <c r="H3408" s="105" t="n">
        <v>19854.58</v>
      </c>
      <c r="I3408" s="161">
        <f>SUM(D3408-F3408)</f>
        <v/>
      </c>
      <c r="J3408" s="161">
        <f>SUM(G3408/G3399*100-100)</f>
        <v/>
      </c>
    </row>
    <row customHeight="1" ht="14.4" r="3409" s="106" spans="1:21">
      <c r="B3409" s="105" t="s">
        <v>541</v>
      </c>
      <c r="C3409" s="105" t="n">
        <v>418396</v>
      </c>
      <c r="D3409" s="105" t="n">
        <v>29967.7</v>
      </c>
      <c r="E3409" s="105" t="n">
        <v>395841</v>
      </c>
      <c r="F3409" s="105" t="n">
        <v>28352.23</v>
      </c>
      <c r="G3409" s="105" t="n">
        <v>1055655</v>
      </c>
      <c r="H3409" s="105" t="n">
        <v>71573.60000000001</v>
      </c>
      <c r="I3409" s="161">
        <f>SUM(D3409-F3409)</f>
        <v/>
      </c>
      <c r="J3409" s="161">
        <f>SUM(G3409/G3400*100-100)</f>
        <v/>
      </c>
    </row>
    <row customHeight="1" ht="14.4" r="3410" s="106" spans="1:21">
      <c r="B3410" s="105" t="s">
        <v>542</v>
      </c>
      <c r="C3410" s="105" t="n">
        <v>118743</v>
      </c>
      <c r="D3410" s="105" t="n">
        <v>8027.55</v>
      </c>
      <c r="E3410" s="105" t="n">
        <v>126780</v>
      </c>
      <c r="F3410" s="105" t="n">
        <v>8532.93</v>
      </c>
      <c r="G3410" s="105" t="n">
        <v>1011154</v>
      </c>
      <c r="H3410" s="105" t="n">
        <v>67459.06</v>
      </c>
      <c r="I3410" s="161">
        <f>SUM(D3410-F3410)</f>
        <v/>
      </c>
      <c r="J3410" s="161">
        <f>SUM(G3410/G3401*100-100)</f>
        <v/>
      </c>
    </row>
    <row customHeight="1" ht="14.4" r="3411" s="106" spans="1:21">
      <c r="B3411" s="105" t="s">
        <v>543</v>
      </c>
      <c r="C3411" s="105" t="n">
        <v>58026</v>
      </c>
      <c r="D3411" s="105" t="n">
        <v>4133.04</v>
      </c>
      <c r="E3411" s="105" t="n">
        <v>57390</v>
      </c>
      <c r="F3411" s="105" t="n">
        <v>4071.87</v>
      </c>
      <c r="G3411" s="105" t="n">
        <v>80659</v>
      </c>
      <c r="H3411" s="105" t="n">
        <v>5620.74</v>
      </c>
      <c r="I3411" s="161">
        <f>SUM(D3411-F3411)</f>
        <v/>
      </c>
      <c r="J3411" s="161">
        <f>SUM(G3411/G3402*100-100)</f>
        <v/>
      </c>
    </row>
    <row customHeight="1" ht="14.4" r="3412" s="106" spans="1:21">
      <c r="C3412" s="153">
        <f>SUM(C3408:C3411)</f>
        <v/>
      </c>
      <c r="D3412" s="153">
        <f>SUM(D3408:D3411)</f>
        <v/>
      </c>
      <c r="E3412" s="153">
        <f>SUM(E3408:E3411)</f>
        <v/>
      </c>
      <c r="F3412" s="153">
        <f>SUM(F3408:F3411)</f>
        <v/>
      </c>
      <c r="G3412" s="153">
        <f>SUM(G3408:G3411)</f>
        <v/>
      </c>
      <c r="H3412" s="153">
        <f>SUM(H3408:H3411)</f>
        <v/>
      </c>
      <c r="I3412" s="161">
        <f>SUM(D3412-F3412)</f>
        <v/>
      </c>
      <c r="J3412" s="161">
        <f>SUM(G3412/G3403*100-100)</f>
        <v/>
      </c>
    </row>
    <row customHeight="1" ht="14.4" r="3414" s="106" spans="1:21">
      <c r="B3414" s="105" t="s">
        <v>929</v>
      </c>
    </row>
    <row customHeight="1" ht="14.4" r="3415" s="106" spans="1:21">
      <c r="C3415" s="105" t="s">
        <v>529</v>
      </c>
      <c r="E3415" s="105" t="s">
        <v>530</v>
      </c>
      <c r="G3415" s="105" t="s">
        <v>531</v>
      </c>
    </row>
    <row customHeight="1" ht="14.4" r="3416" s="106" spans="1:21">
      <c r="C3416" s="105" t="s">
        <v>533</v>
      </c>
      <c r="D3416" s="105" t="s">
        <v>534</v>
      </c>
      <c r="E3416" s="105" t="s">
        <v>533</v>
      </c>
      <c r="F3416" s="105" t="s">
        <v>534</v>
      </c>
      <c r="G3416" s="105" t="s">
        <v>533</v>
      </c>
      <c r="H3416" s="105" t="s">
        <v>534</v>
      </c>
      <c r="I3416" s="163" t="s">
        <v>535</v>
      </c>
      <c r="J3416" s="163" t="s">
        <v>536</v>
      </c>
    </row>
    <row customHeight="1" ht="14.4" r="3417" s="106" spans="1:21">
      <c r="B3417" s="105" t="s">
        <v>540</v>
      </c>
      <c r="C3417" s="105" t="n">
        <v>17583</v>
      </c>
      <c r="D3417" s="105" t="n">
        <v>1254.62</v>
      </c>
      <c r="E3417" s="105" t="n">
        <v>18307</v>
      </c>
      <c r="F3417" s="105" t="n">
        <v>1293.43</v>
      </c>
      <c r="G3417" s="105" t="n">
        <v>295039</v>
      </c>
      <c r="H3417" s="105" t="n">
        <v>20135.02</v>
      </c>
      <c r="I3417" s="161">
        <f>SUM(D3417-F3417)</f>
        <v/>
      </c>
      <c r="J3417" s="161">
        <f>SUM(G3417/G3408*100-100)</f>
        <v/>
      </c>
    </row>
    <row customHeight="1" ht="14.4" r="3418" s="106" spans="1:21">
      <c r="B3418" s="105" t="s">
        <v>541</v>
      </c>
      <c r="C3418" s="105" t="n">
        <v>342822</v>
      </c>
      <c r="D3418" s="105" t="n">
        <v>24798.52</v>
      </c>
      <c r="E3418" s="105" t="n">
        <v>344340</v>
      </c>
      <c r="F3418" s="105" t="n">
        <v>24909.12</v>
      </c>
      <c r="G3418" s="105" t="n">
        <v>1088369</v>
      </c>
      <c r="H3418" s="105" t="n">
        <v>73592.23</v>
      </c>
      <c r="I3418" s="161">
        <f>SUM(D3418-F3418)</f>
        <v/>
      </c>
      <c r="J3418" s="161">
        <f>SUM(G3418/G3409*100-100)</f>
        <v/>
      </c>
    </row>
    <row customHeight="1" ht="14.4" r="3419" s="106" spans="1:21">
      <c r="B3419" s="105" t="s">
        <v>542</v>
      </c>
      <c r="C3419" s="105" t="n">
        <v>104521</v>
      </c>
      <c r="D3419" s="122" t="n">
        <v>7339.62</v>
      </c>
      <c r="E3419" s="130" t="n">
        <v>115431</v>
      </c>
      <c r="F3419" s="122" t="n">
        <v>7925.46</v>
      </c>
      <c r="G3419" s="122" t="n">
        <v>1023996</v>
      </c>
      <c r="H3419" s="123" t="n">
        <v>67977.91</v>
      </c>
      <c r="I3419" s="161">
        <f>SUM(D3419-F3419)</f>
        <v/>
      </c>
      <c r="J3419" s="161">
        <f>SUM(G3419/G3410*100-100)</f>
        <v/>
      </c>
    </row>
    <row customHeight="1" ht="14.4" r="3420" s="106" spans="1:21">
      <c r="B3420" s="105" t="s">
        <v>543</v>
      </c>
      <c r="C3420" s="105" t="n">
        <v>65042</v>
      </c>
      <c r="D3420" s="105" t="n">
        <v>4909.6</v>
      </c>
      <c r="E3420" s="105" t="n">
        <v>65454</v>
      </c>
      <c r="F3420" s="105" t="n">
        <v>4899.67</v>
      </c>
      <c r="G3420" s="105" t="n">
        <v>87065</v>
      </c>
      <c r="H3420" s="105" t="n">
        <v>6100.09</v>
      </c>
      <c r="I3420" s="161">
        <f>SUM(D3420-F3420)</f>
        <v/>
      </c>
      <c r="J3420" s="161">
        <f>SUM(G3420/G3411*100-100)</f>
        <v/>
      </c>
    </row>
    <row customHeight="1" ht="14.4" r="3421" s="106" spans="1:21">
      <c r="C3421" s="153">
        <f>SUM(C3417:C3420)</f>
        <v/>
      </c>
      <c r="D3421" s="153">
        <f>SUM(D3417:D3420)</f>
        <v/>
      </c>
      <c r="E3421" s="153">
        <f>SUM(E3417:E3420)</f>
        <v/>
      </c>
      <c r="F3421" s="153">
        <f>SUM(F3417:F3420)</f>
        <v/>
      </c>
      <c r="G3421" s="153">
        <f>SUM(G3417:G3420)</f>
        <v/>
      </c>
      <c r="H3421" s="153">
        <f>SUM(H3417:H3420)</f>
        <v/>
      </c>
      <c r="I3421" s="161">
        <f>SUM(D3421-F3421)</f>
        <v/>
      </c>
      <c r="J3421" s="161">
        <f>SUM(G3421/G3412*100-100)</f>
        <v/>
      </c>
    </row>
    <row customHeight="1" ht="14.4" r="3423" s="106" spans="1:21">
      <c r="B3423" s="105" t="s">
        <v>930</v>
      </c>
    </row>
    <row customHeight="1" ht="14.4" r="3424" s="106" spans="1:21">
      <c r="C3424" s="105" t="s">
        <v>529</v>
      </c>
      <c r="E3424" s="105" t="s">
        <v>530</v>
      </c>
      <c r="G3424" s="105" t="s">
        <v>531</v>
      </c>
    </row>
    <row customHeight="1" ht="14.4" r="3425" s="106" spans="1:21">
      <c r="C3425" s="105" t="s">
        <v>533</v>
      </c>
      <c r="D3425" s="105" t="s">
        <v>534</v>
      </c>
      <c r="E3425" s="105" t="s">
        <v>533</v>
      </c>
      <c r="F3425" s="105" t="s">
        <v>534</v>
      </c>
      <c r="G3425" s="105" t="s">
        <v>533</v>
      </c>
      <c r="H3425" s="105" t="s">
        <v>534</v>
      </c>
      <c r="I3425" s="163" t="s">
        <v>535</v>
      </c>
      <c r="J3425" s="163" t="s">
        <v>536</v>
      </c>
    </row>
    <row customHeight="1" ht="14.4" r="3426" s="106" spans="1:21">
      <c r="B3426" s="105" t="s">
        <v>540</v>
      </c>
      <c r="C3426" s="105" t="n">
        <v>39956</v>
      </c>
      <c r="D3426" s="105" t="n">
        <v>2838.44</v>
      </c>
      <c r="E3426" s="105" t="n">
        <v>31471</v>
      </c>
      <c r="F3426" s="105" t="n">
        <v>2235.05</v>
      </c>
      <c r="G3426" s="105" t="n">
        <v>299706</v>
      </c>
      <c r="H3426" s="105" t="n">
        <v>20461.04</v>
      </c>
      <c r="I3426" s="161">
        <f>SUM(D3426-F3426)</f>
        <v/>
      </c>
      <c r="J3426" s="161">
        <f>SUM(G3426/G3417*100-100)</f>
        <v/>
      </c>
    </row>
    <row customHeight="1" ht="14.4" r="3427" s="106" spans="1:21">
      <c r="B3427" s="105" t="s">
        <v>541</v>
      </c>
      <c r="C3427" s="105" t="n">
        <v>561682</v>
      </c>
      <c r="D3427" s="105" t="n">
        <v>41492.87</v>
      </c>
      <c r="E3427" s="105" t="n">
        <v>565192</v>
      </c>
      <c r="F3427" s="105" t="n">
        <v>41750.5</v>
      </c>
      <c r="G3427" s="105" t="n">
        <v>1117759</v>
      </c>
      <c r="H3427" s="105" t="n">
        <v>75778.75</v>
      </c>
      <c r="I3427" s="161">
        <f>SUM(D3427-F3427)</f>
        <v/>
      </c>
      <c r="J3427" s="161">
        <f>SUM(G3427/G3418*100-100)</f>
        <v/>
      </c>
    </row>
    <row customHeight="1" ht="14.4" r="3428" s="106" spans="1:21">
      <c r="B3428" s="105" t="s">
        <v>542</v>
      </c>
      <c r="C3428" s="105" t="n">
        <v>106730</v>
      </c>
      <c r="D3428" s="105" t="n">
        <v>7444.21</v>
      </c>
      <c r="E3428" s="105" t="n">
        <v>120192</v>
      </c>
      <c r="F3428" s="105" t="n">
        <v>8240.889999999999</v>
      </c>
      <c r="G3428" s="105" t="n">
        <v>1030194</v>
      </c>
      <c r="H3428" s="105" t="n">
        <v>68730.98</v>
      </c>
      <c r="I3428" s="161">
        <f>SUM(D3428-F3428)</f>
        <v/>
      </c>
      <c r="J3428" s="161">
        <f>SUM(G3428/G3419*100-100)</f>
        <v/>
      </c>
    </row>
    <row customHeight="1" ht="14.4" r="3429" s="106" spans="1:21">
      <c r="B3429" s="105" t="s">
        <v>543</v>
      </c>
      <c r="C3429" s="105" t="n">
        <v>59134</v>
      </c>
      <c r="D3429" s="105" t="n">
        <v>4434.21</v>
      </c>
      <c r="E3429" s="105" t="n">
        <v>59405</v>
      </c>
      <c r="F3429" s="105" t="n">
        <v>4480.9</v>
      </c>
      <c r="G3429" s="105" t="n">
        <v>92376</v>
      </c>
      <c r="H3429" s="105" t="n">
        <v>6517.9</v>
      </c>
      <c r="I3429" s="161">
        <f>SUM(D3429-F3429)</f>
        <v/>
      </c>
      <c r="J3429" s="161">
        <f>SUM(G3429/G3420*100-100)</f>
        <v/>
      </c>
    </row>
    <row customHeight="1" ht="14.4" r="3430" s="106" spans="1:21">
      <c r="C3430" s="153">
        <f>SUM(C3426:C3429)</f>
        <v/>
      </c>
      <c r="D3430" s="153">
        <f>SUM(D3426:D3429)</f>
        <v/>
      </c>
      <c r="E3430" s="153">
        <f>SUM(E3426:E3429)</f>
        <v/>
      </c>
      <c r="F3430" s="153">
        <f>SUM(F3426:F3429)</f>
        <v/>
      </c>
      <c r="G3430" s="153">
        <f>SUM(G3426:G3429)</f>
        <v/>
      </c>
      <c r="H3430" s="153">
        <f>SUM(H3426:H3429)</f>
        <v/>
      </c>
      <c r="I3430" s="161">
        <f>SUM(D3430-F3430)</f>
        <v/>
      </c>
      <c r="J3430" s="161">
        <f>SUM(G3430/G3421*100-100)</f>
        <v/>
      </c>
    </row>
    <row customHeight="1" ht="14.4" r="3432" s="106" spans="1:21">
      <c r="B3432" s="105" t="s">
        <v>931</v>
      </c>
    </row>
    <row customHeight="1" ht="14.4" r="3433" s="106" spans="1:21">
      <c r="C3433" s="105" t="s">
        <v>529</v>
      </c>
      <c r="E3433" s="105" t="s">
        <v>530</v>
      </c>
      <c r="G3433" s="105" t="s">
        <v>531</v>
      </c>
    </row>
    <row customHeight="1" ht="14.4" r="3434" s="106" spans="1:21">
      <c r="C3434" s="105" t="s">
        <v>533</v>
      </c>
      <c r="D3434" s="105" t="s">
        <v>534</v>
      </c>
      <c r="E3434" s="105" t="s">
        <v>533</v>
      </c>
      <c r="F3434" s="105" t="s">
        <v>534</v>
      </c>
      <c r="G3434" s="105" t="s">
        <v>533</v>
      </c>
      <c r="H3434" s="105" t="s">
        <v>534</v>
      </c>
      <c r="I3434" s="163" t="s">
        <v>535</v>
      </c>
      <c r="J3434" s="163" t="s">
        <v>536</v>
      </c>
    </row>
    <row customHeight="1" ht="14.4" r="3435" s="106" spans="1:21">
      <c r="B3435" s="105" t="s">
        <v>540</v>
      </c>
      <c r="C3435" s="105" t="n">
        <v>40204</v>
      </c>
      <c r="D3435" s="105" t="n">
        <v>2810.59</v>
      </c>
      <c r="E3435" s="105" t="n">
        <v>30999</v>
      </c>
      <c r="F3435" s="105" t="n">
        <v>2210.48</v>
      </c>
      <c r="G3435" s="105" t="n">
        <v>307933</v>
      </c>
      <c r="H3435" s="105" t="n">
        <v>20949.87</v>
      </c>
      <c r="I3435" s="161">
        <f>SUM(D3435-F3435)</f>
        <v/>
      </c>
      <c r="J3435" s="161">
        <f>SUM(G3435/G3426*100-100)</f>
        <v/>
      </c>
    </row>
    <row customHeight="1" ht="14.4" r="3436" s="106" spans="1:21">
      <c r="B3436" s="105" t="s">
        <v>541</v>
      </c>
      <c r="C3436" s="105" t="n">
        <v>988718</v>
      </c>
      <c r="D3436" s="105" t="n">
        <v>72555.03999999999</v>
      </c>
      <c r="E3436" s="105" t="n">
        <v>968191</v>
      </c>
      <c r="F3436" s="105" t="n">
        <v>71181.78</v>
      </c>
      <c r="G3436" s="105" t="n">
        <v>1126880</v>
      </c>
      <c r="H3436" s="105" t="n">
        <v>76329.09</v>
      </c>
      <c r="I3436" s="161">
        <f>SUM(D3436-F3436)</f>
        <v/>
      </c>
      <c r="J3436" s="161">
        <f>SUM(G3436/G3427*100-100)</f>
        <v/>
      </c>
    </row>
    <row customHeight="1" ht="14.4" r="3437" s="106" spans="1:21">
      <c r="B3437" s="105" t="s">
        <v>542</v>
      </c>
      <c r="C3437" s="105" t="n">
        <v>116509</v>
      </c>
      <c r="D3437" s="105" t="n">
        <v>7987.5</v>
      </c>
      <c r="E3437" s="105" t="n">
        <v>116523</v>
      </c>
      <c r="F3437" s="105" t="n">
        <v>8152.74</v>
      </c>
      <c r="G3437" s="105" t="n">
        <v>1043168</v>
      </c>
      <c r="H3437" s="105" t="n">
        <v>69632.08</v>
      </c>
      <c r="I3437" s="161">
        <f>SUM(D3437-F3437)</f>
        <v/>
      </c>
      <c r="J3437" s="161">
        <f>SUM(G3437/G3428*100-100)</f>
        <v/>
      </c>
    </row>
    <row customHeight="1" ht="14.4" r="3438" s="106" spans="1:21">
      <c r="B3438" s="105" t="s">
        <v>543</v>
      </c>
      <c r="C3438" s="105" t="n">
        <v>70725</v>
      </c>
      <c r="D3438" s="105" t="n">
        <v>5276.35</v>
      </c>
      <c r="E3438" s="105" t="n">
        <v>68791</v>
      </c>
      <c r="F3438" s="105" t="n">
        <v>5126.66</v>
      </c>
      <c r="G3438" s="105" t="n">
        <v>98896</v>
      </c>
      <c r="H3438" s="105" t="n">
        <v>6966.5</v>
      </c>
      <c r="I3438" s="161">
        <f>SUM(D3438-F3438)</f>
        <v/>
      </c>
      <c r="J3438" s="161">
        <f>SUM(G3438/G3429*100-100)</f>
        <v/>
      </c>
    </row>
    <row customHeight="1" ht="14.4" r="3439" s="106" spans="1:21">
      <c r="C3439" s="153">
        <f>SUM(C3435:C3438)</f>
        <v/>
      </c>
      <c r="D3439" s="153">
        <f>SUM(D3435:D3438)</f>
        <v/>
      </c>
      <c r="E3439" s="153">
        <f>SUM(E3435:E3438)</f>
        <v/>
      </c>
      <c r="F3439" s="153">
        <f>SUM(F3435:F3438)</f>
        <v/>
      </c>
      <c r="G3439" s="153">
        <f>SUM(G3435:G3438)</f>
        <v/>
      </c>
      <c r="H3439" s="153">
        <f>SUM(H3435:H3438)</f>
        <v/>
      </c>
      <c r="I3439" s="161">
        <f>SUM(D3439-F3439)</f>
        <v/>
      </c>
      <c r="J3439" s="161">
        <f>SUM(G3439/G3430*100-100)</f>
        <v/>
      </c>
    </row>
    <row customHeight="1" ht="14.4" r="3441" s="106" spans="1:21">
      <c r="B3441" s="105" t="s">
        <v>932</v>
      </c>
    </row>
    <row customHeight="1" ht="14.4" r="3442" s="106" spans="1:21">
      <c r="C3442" s="105" t="s">
        <v>529</v>
      </c>
      <c r="E3442" s="105" t="s">
        <v>530</v>
      </c>
      <c r="G3442" s="105" t="s">
        <v>531</v>
      </c>
    </row>
    <row customHeight="1" ht="14.4" r="3443" s="106" spans="1:21">
      <c r="C3443" s="105" t="s">
        <v>533</v>
      </c>
      <c r="D3443" s="105" t="s">
        <v>534</v>
      </c>
      <c r="E3443" s="105" t="s">
        <v>533</v>
      </c>
      <c r="F3443" s="105" t="s">
        <v>534</v>
      </c>
      <c r="G3443" s="105" t="s">
        <v>533</v>
      </c>
      <c r="H3443" s="105" t="s">
        <v>534</v>
      </c>
      <c r="I3443" s="163" t="s">
        <v>535</v>
      </c>
      <c r="J3443" s="163" t="s">
        <v>536</v>
      </c>
    </row>
    <row customHeight="1" ht="14.4" r="3444" s="106" spans="1:21">
      <c r="B3444" s="105" t="s">
        <v>540</v>
      </c>
      <c r="C3444" s="105" t="n">
        <v>21128</v>
      </c>
      <c r="D3444" s="105" t="n">
        <v>1490.39</v>
      </c>
      <c r="E3444" s="105" t="n">
        <v>17297</v>
      </c>
      <c r="F3444" s="105" t="n">
        <v>1247.51</v>
      </c>
      <c r="G3444" s="105" t="n">
        <v>309646</v>
      </c>
      <c r="H3444" s="105" t="n">
        <v>21117.41</v>
      </c>
      <c r="I3444" s="161">
        <f>SUM(D3444-F3444)</f>
        <v/>
      </c>
      <c r="J3444" s="161">
        <f>SUM(G3444/G3435*100-100)</f>
        <v/>
      </c>
    </row>
    <row customHeight="1" ht="14.4" r="3445" s="106" spans="1:21">
      <c r="B3445" s="105" t="s">
        <v>541</v>
      </c>
      <c r="C3445" s="105" t="n">
        <v>397145</v>
      </c>
      <c r="D3445" s="105" t="n">
        <v>28600.86</v>
      </c>
      <c r="E3445" s="105" t="n">
        <v>385987</v>
      </c>
      <c r="F3445" s="105" t="n">
        <v>27749.32</v>
      </c>
      <c r="G3445" s="105" t="n">
        <v>1165756</v>
      </c>
      <c r="H3445" s="105" t="n">
        <v>79261.88</v>
      </c>
      <c r="I3445" s="161">
        <f>SUM(D3445-F3445)</f>
        <v/>
      </c>
      <c r="J3445" s="161">
        <f>SUM(G3445/G3436*100-100)</f>
        <v/>
      </c>
    </row>
    <row customHeight="1" ht="14.4" r="3446" s="106" spans="1:21">
      <c r="B3446" s="105" t="s">
        <v>542</v>
      </c>
      <c r="C3446" s="105" t="n">
        <v>108293</v>
      </c>
      <c r="D3446" s="105" t="n">
        <v>7512.52</v>
      </c>
      <c r="E3446" s="105" t="n">
        <v>106186</v>
      </c>
      <c r="F3446" s="105" t="n">
        <v>7436.72</v>
      </c>
      <c r="G3446" s="105" t="n">
        <v>1049655</v>
      </c>
      <c r="H3446" s="105" t="n">
        <v>70009.92999999999</v>
      </c>
      <c r="I3446" s="161">
        <f>SUM(D3446-F3446)</f>
        <v/>
      </c>
      <c r="J3446" s="161">
        <f>SUM(G3446/G3437*100-100)</f>
        <v/>
      </c>
    </row>
    <row customHeight="1" ht="14.4" r="3447" s="106" spans="1:21">
      <c r="B3447" s="105" t="s">
        <v>543</v>
      </c>
      <c r="C3447" s="105" t="n">
        <v>71714</v>
      </c>
      <c r="D3447" s="105" t="n">
        <v>5384.8</v>
      </c>
      <c r="E3447" s="105" t="n">
        <v>75313</v>
      </c>
      <c r="F3447" s="105" t="n">
        <v>5659.18</v>
      </c>
      <c r="G3447" s="105" t="n">
        <v>103097</v>
      </c>
      <c r="H3447" s="105" t="n">
        <v>7295.26</v>
      </c>
      <c r="I3447" s="161">
        <f>SUM(D3447-F3447)</f>
        <v/>
      </c>
      <c r="J3447" s="161">
        <f>SUM(G3447/G3438*100-100)</f>
        <v/>
      </c>
    </row>
    <row customHeight="1" ht="14.4" r="3448" s="106" spans="1:21">
      <c r="C3448" s="153">
        <f>SUM(C3444:C3447)</f>
        <v/>
      </c>
      <c r="D3448" s="153">
        <f>SUM(D3444:D3447)</f>
        <v/>
      </c>
      <c r="E3448" s="153">
        <f>SUM(E3444:E3447)</f>
        <v/>
      </c>
      <c r="F3448" s="153">
        <f>SUM(F3444:F3447)</f>
        <v/>
      </c>
      <c r="G3448" s="153">
        <f>SUM(G3444:G3447)</f>
        <v/>
      </c>
      <c r="H3448" s="153">
        <f>SUM(H3444:H3447)</f>
        <v/>
      </c>
      <c r="I3448" s="161">
        <f>SUM(D3448-F3448)</f>
        <v/>
      </c>
      <c r="J3448" s="161">
        <f>SUM(G3448/G3439*100-100)</f>
        <v/>
      </c>
    </row>
    <row customHeight="1" ht="14.4" r="3450" s="106" spans="1:21">
      <c r="B3450" s="105" t="s">
        <v>933</v>
      </c>
    </row>
    <row customHeight="1" ht="14.4" r="3451" s="106" spans="1:21">
      <c r="C3451" s="105" t="s">
        <v>529</v>
      </c>
      <c r="E3451" s="105" t="s">
        <v>530</v>
      </c>
      <c r="G3451" s="105" t="s">
        <v>531</v>
      </c>
    </row>
    <row customHeight="1" ht="14.4" r="3452" s="106" spans="1:21">
      <c r="C3452" s="105" t="s">
        <v>533</v>
      </c>
      <c r="D3452" s="105" t="s">
        <v>534</v>
      </c>
      <c r="E3452" s="105" t="s">
        <v>533</v>
      </c>
      <c r="F3452" s="105" t="s">
        <v>534</v>
      </c>
      <c r="G3452" s="105" t="s">
        <v>533</v>
      </c>
      <c r="H3452" s="105" t="s">
        <v>534</v>
      </c>
      <c r="I3452" s="163" t="s">
        <v>535</v>
      </c>
      <c r="J3452" s="163" t="s">
        <v>536</v>
      </c>
    </row>
    <row customHeight="1" ht="14.4" r="3453" s="106" spans="1:21">
      <c r="B3453" s="105" t="s">
        <v>540</v>
      </c>
      <c r="C3453" s="105" t="n">
        <v>28944</v>
      </c>
      <c r="D3453" s="105" t="n">
        <v>2006.69</v>
      </c>
      <c r="E3453" s="105" t="n">
        <v>17457</v>
      </c>
      <c r="F3453" s="105" t="n">
        <v>1252.38</v>
      </c>
      <c r="G3453" s="105" t="n">
        <v>323695</v>
      </c>
      <c r="H3453" s="105" t="n">
        <v>22068.76</v>
      </c>
      <c r="I3453" s="161">
        <f>SUM(D3453-F3453)</f>
        <v/>
      </c>
      <c r="J3453" s="161">
        <f>SUM(G3453/G3444*100-100)</f>
        <v/>
      </c>
    </row>
    <row customHeight="1" ht="14.4" r="3454" s="106" spans="1:21">
      <c r="B3454" s="105" t="s">
        <v>541</v>
      </c>
      <c r="C3454" s="105" t="n">
        <v>514597</v>
      </c>
      <c r="D3454" s="105" t="n">
        <v>36991.7</v>
      </c>
      <c r="E3454" s="105" t="n">
        <v>511766</v>
      </c>
      <c r="F3454" s="105" t="n">
        <v>36813.97</v>
      </c>
      <c r="G3454" s="105" t="n">
        <v>1172855</v>
      </c>
      <c r="H3454" s="105" t="n">
        <v>79880.53</v>
      </c>
      <c r="I3454" s="161">
        <f>SUM(D3454-F3454)</f>
        <v/>
      </c>
      <c r="J3454" s="161">
        <f>SUM(G3454/G3445*100-100)</f>
        <v/>
      </c>
    </row>
    <row customHeight="1" ht="14.4" r="3455" s="106" spans="1:21">
      <c r="B3455" s="105" t="s">
        <v>542</v>
      </c>
      <c r="C3455" s="105" t="n">
        <v>106016</v>
      </c>
      <c r="D3455" s="105" t="n">
        <v>7419.44</v>
      </c>
      <c r="E3455" s="105" t="n">
        <v>111403</v>
      </c>
      <c r="F3455" s="105" t="n">
        <v>7812.8</v>
      </c>
      <c r="G3455" s="105" t="n">
        <v>1059160</v>
      </c>
      <c r="H3455" s="105" t="n">
        <v>70404.11</v>
      </c>
      <c r="I3455" s="161">
        <f>SUM(D3455-F3455)</f>
        <v/>
      </c>
      <c r="J3455" s="161">
        <f>SUM(G3455/G3446*100-100)</f>
        <v/>
      </c>
    </row>
    <row customHeight="1" ht="14.4" r="3456" s="106" spans="1:21">
      <c r="B3456" s="105" t="s">
        <v>543</v>
      </c>
      <c r="C3456" s="105" t="n">
        <v>73388</v>
      </c>
      <c r="D3456" s="105" t="n">
        <v>5532.66</v>
      </c>
      <c r="E3456" s="105" t="n">
        <v>76655</v>
      </c>
      <c r="F3456" s="105" t="n">
        <v>5797.45</v>
      </c>
      <c r="G3456" s="105" t="n">
        <v>106874</v>
      </c>
      <c r="H3456" s="105" t="n">
        <v>7535.08</v>
      </c>
      <c r="I3456" s="161">
        <f>SUM(D3456-F3456)</f>
        <v/>
      </c>
      <c r="J3456" s="161">
        <f>SUM(G3456/G3447*100-100)</f>
        <v/>
      </c>
    </row>
    <row customHeight="1" ht="14.4" r="3457" s="106" spans="1:21">
      <c r="C3457" s="153">
        <f>SUM(C3453:C3456)</f>
        <v/>
      </c>
      <c r="D3457" s="153">
        <f>SUM(D3453:D3456)</f>
        <v/>
      </c>
      <c r="E3457" s="153">
        <f>SUM(E3453:E3456)</f>
        <v/>
      </c>
      <c r="F3457" s="153">
        <f>SUM(F3453:F3456)</f>
        <v/>
      </c>
      <c r="G3457" s="153">
        <f>SUM(G3453:G3456)</f>
        <v/>
      </c>
      <c r="H3457" s="153">
        <f>SUM(H3453:H3456)</f>
        <v/>
      </c>
      <c r="I3457" s="161">
        <f>SUM(D3457-F3457)</f>
        <v/>
      </c>
      <c r="J3457" s="161">
        <f>SUM(G3457/G3448*100-100)</f>
        <v/>
      </c>
    </row>
    <row customHeight="1" ht="14.4" r="3459" s="106" spans="1:21">
      <c r="B3459" s="105" t="s">
        <v>934</v>
      </c>
    </row>
    <row customHeight="1" ht="14.4" r="3460" s="106" spans="1:21">
      <c r="C3460" s="105" t="s">
        <v>529</v>
      </c>
      <c r="E3460" s="105" t="s">
        <v>530</v>
      </c>
      <c r="G3460" s="105" t="s">
        <v>531</v>
      </c>
    </row>
    <row customHeight="1" ht="14.4" r="3461" s="106" spans="1:21">
      <c r="C3461" s="105" t="s">
        <v>533</v>
      </c>
      <c r="D3461" s="105" t="s">
        <v>534</v>
      </c>
      <c r="E3461" s="105" t="s">
        <v>533</v>
      </c>
      <c r="F3461" s="105" t="s">
        <v>534</v>
      </c>
      <c r="G3461" s="105" t="s">
        <v>533</v>
      </c>
      <c r="H3461" s="105" t="s">
        <v>534</v>
      </c>
      <c r="I3461" s="163" t="s">
        <v>535</v>
      </c>
      <c r="J3461" s="163" t="s">
        <v>536</v>
      </c>
    </row>
    <row customHeight="1" ht="14.4" r="3462" s="106" spans="1:21">
      <c r="B3462" s="105" t="s">
        <v>540</v>
      </c>
      <c r="C3462" s="105" t="n">
        <v>32484</v>
      </c>
      <c r="D3462" s="105" t="n">
        <v>2232.85</v>
      </c>
      <c r="E3462" s="105" t="n">
        <v>12864</v>
      </c>
      <c r="F3462" s="105" t="n">
        <v>911.85</v>
      </c>
      <c r="G3462" s="105" t="n">
        <v>341899</v>
      </c>
      <c r="H3462" s="105" t="n">
        <v>23290.89</v>
      </c>
      <c r="I3462" s="161">
        <f>SUM(D3462-F3462)</f>
        <v/>
      </c>
      <c r="J3462" s="161">
        <f>SUM(G3462/G3453*100-100)</f>
        <v/>
      </c>
    </row>
    <row customHeight="1" ht="14.4" r="3463" s="106" spans="1:21">
      <c r="B3463" s="105" t="s">
        <v>541</v>
      </c>
      <c r="C3463" s="105" t="n">
        <v>424457</v>
      </c>
      <c r="D3463" s="105" t="n">
        <v>30641.54</v>
      </c>
      <c r="E3463" s="105" t="n">
        <v>422444</v>
      </c>
      <c r="F3463" s="105" t="n">
        <v>30503.86</v>
      </c>
      <c r="G3463" s="105" t="n">
        <v>1203053</v>
      </c>
      <c r="H3463" s="105" t="n">
        <v>81753.42</v>
      </c>
      <c r="I3463" s="161">
        <f>SUM(D3463-F3463)</f>
        <v/>
      </c>
      <c r="J3463" s="161">
        <f>SUM(G3463/G3454*100-100)</f>
        <v/>
      </c>
    </row>
    <row customHeight="1" ht="14.4" r="3464" s="106" spans="1:21">
      <c r="B3464" s="105" t="s">
        <v>542</v>
      </c>
      <c r="C3464" s="105" t="n">
        <v>97886</v>
      </c>
      <c r="D3464" s="105" t="n">
        <v>6925.58</v>
      </c>
      <c r="E3464" s="105" t="n">
        <v>106425</v>
      </c>
      <c r="F3464" s="105" t="n">
        <v>7615.99</v>
      </c>
      <c r="G3464" s="105" t="n">
        <v>1067629</v>
      </c>
      <c r="H3464" s="105" t="n">
        <v>70643.91</v>
      </c>
      <c r="I3464" s="161">
        <f>SUM(D3464-F3464)</f>
        <v/>
      </c>
      <c r="J3464" s="161">
        <f>SUM(G3464/G3455*100-100)</f>
        <v/>
      </c>
    </row>
    <row customHeight="1" ht="14.4" r="3465" s="106" spans="1:21">
      <c r="B3465" s="105" t="s">
        <v>543</v>
      </c>
      <c r="C3465" s="105" t="n">
        <v>78750</v>
      </c>
      <c r="D3465" s="105" t="n">
        <v>6002.82</v>
      </c>
      <c r="E3465" s="105" t="n">
        <v>78686</v>
      </c>
      <c r="F3465" s="105" t="n">
        <v>5982.78</v>
      </c>
      <c r="G3465" s="105" t="n">
        <v>111226</v>
      </c>
      <c r="H3465" s="105" t="n">
        <v>7802.96</v>
      </c>
      <c r="I3465" s="161">
        <f>SUM(D3465-F3465)</f>
        <v/>
      </c>
      <c r="J3465" s="161">
        <f>SUM(G3465/G3456*100-100)</f>
        <v/>
      </c>
    </row>
    <row customHeight="1" ht="14.4" r="3466" s="106" spans="1:21">
      <c r="C3466" s="153">
        <f>SUM(C3462:C3465)</f>
        <v/>
      </c>
      <c r="D3466" s="153">
        <f>SUM(D3462:D3465)</f>
        <v/>
      </c>
      <c r="E3466" s="153">
        <f>SUM(E3462:E3465)</f>
        <v/>
      </c>
      <c r="F3466" s="153">
        <f>SUM(F3462:F3465)</f>
        <v/>
      </c>
      <c r="G3466" s="153">
        <f>SUM(G3462:G3465)</f>
        <v/>
      </c>
      <c r="H3466" s="153">
        <f>SUM(H3462:H3465)</f>
        <v/>
      </c>
      <c r="I3466" s="161">
        <f>SUM(D3466-F3466)</f>
        <v/>
      </c>
      <c r="J3466" s="161">
        <f>SUM(G3466/G3457*100-100)</f>
        <v/>
      </c>
    </row>
    <row customHeight="1" ht="14.4" r="3468" s="106" spans="1:21">
      <c r="B3468" s="105" t="s">
        <v>935</v>
      </c>
    </row>
    <row customHeight="1" ht="14.4" r="3469" s="106" spans="1:21">
      <c r="C3469" s="105" t="s">
        <v>529</v>
      </c>
      <c r="E3469" s="105" t="s">
        <v>530</v>
      </c>
      <c r="G3469" s="105" t="s">
        <v>531</v>
      </c>
    </row>
    <row customHeight="1" ht="14.4" r="3470" s="106" spans="1:21">
      <c r="C3470" s="105" t="s">
        <v>533</v>
      </c>
      <c r="D3470" s="105" t="s">
        <v>534</v>
      </c>
      <c r="E3470" s="105" t="s">
        <v>533</v>
      </c>
      <c r="F3470" s="105" t="s">
        <v>534</v>
      </c>
      <c r="G3470" s="105" t="s">
        <v>533</v>
      </c>
      <c r="H3470" s="105" t="s">
        <v>534</v>
      </c>
      <c r="I3470" s="163" t="s">
        <v>535</v>
      </c>
      <c r="J3470" s="163" t="s">
        <v>536</v>
      </c>
    </row>
    <row customHeight="1" ht="14.4" r="3471" s="106" spans="1:21">
      <c r="B3471" s="105" t="s">
        <v>540</v>
      </c>
      <c r="C3471" s="105" t="n">
        <v>46566</v>
      </c>
      <c r="D3471" s="105" t="n">
        <v>3211.53</v>
      </c>
      <c r="E3471" s="105" t="n">
        <v>36696</v>
      </c>
      <c r="F3471" s="105" t="n">
        <v>2522.86</v>
      </c>
      <c r="G3471" s="105" t="n">
        <v>368295</v>
      </c>
      <c r="H3471" s="105" t="n">
        <v>24848.69</v>
      </c>
      <c r="I3471" s="161">
        <f>SUM(D3471-F3471)</f>
        <v/>
      </c>
      <c r="J3471" s="161">
        <f>SUM(G3471/G3462*100-100)</f>
        <v/>
      </c>
    </row>
    <row customHeight="1" ht="14.4" r="3472" s="106" spans="1:21">
      <c r="B3472" s="105" t="s">
        <v>541</v>
      </c>
      <c r="C3472" s="105" t="n">
        <v>770210</v>
      </c>
      <c r="D3472" s="105" t="n">
        <v>55428.45</v>
      </c>
      <c r="E3472" s="105" t="n">
        <v>760111</v>
      </c>
      <c r="F3472" s="105" t="n">
        <v>54686.85</v>
      </c>
      <c r="G3472" s="105" t="n">
        <v>1233227</v>
      </c>
      <c r="H3472" s="105" t="n">
        <v>83204.53</v>
      </c>
      <c r="I3472" s="161">
        <f>SUM(D3472-F3472)</f>
        <v/>
      </c>
      <c r="J3472" s="161">
        <f>SUM(G3472/G3463*100-100)</f>
        <v/>
      </c>
    </row>
    <row customHeight="1" ht="14.4" r="3473" s="106" spans="1:21">
      <c r="B3473" s="105" t="s">
        <v>542</v>
      </c>
      <c r="C3473" s="105" t="n">
        <v>117173</v>
      </c>
      <c r="D3473" s="105" t="n">
        <v>8044.81</v>
      </c>
      <c r="E3473" s="105" t="n">
        <v>143778</v>
      </c>
      <c r="F3473" s="105" t="n">
        <v>9711.719999999999</v>
      </c>
      <c r="G3473" s="105" t="n">
        <v>1085390</v>
      </c>
      <c r="H3473" s="105" t="n">
        <v>70585.34</v>
      </c>
      <c r="I3473" s="161">
        <f>SUM(D3473-F3473)</f>
        <v/>
      </c>
      <c r="J3473" s="161">
        <f>SUM(G3473/G3464*100-100)</f>
        <v/>
      </c>
    </row>
    <row customHeight="1" ht="14.4" r="3474" s="106" spans="1:21">
      <c r="B3474" s="105" t="s">
        <v>543</v>
      </c>
      <c r="C3474" s="105" t="n">
        <v>93024</v>
      </c>
      <c r="D3474" s="105" t="n">
        <v>6764.32</v>
      </c>
      <c r="E3474" s="105" t="n">
        <v>95733</v>
      </c>
      <c r="F3474" s="105" t="n">
        <v>6962.13</v>
      </c>
      <c r="G3474" s="105" t="n">
        <v>116729</v>
      </c>
      <c r="H3474" s="105" t="n">
        <v>8051.08</v>
      </c>
      <c r="I3474" s="161">
        <f>SUM(D3474-F3474)</f>
        <v/>
      </c>
      <c r="J3474" s="161">
        <f>SUM(G3474/G3465*100-100)</f>
        <v/>
      </c>
    </row>
    <row customHeight="1" ht="14.4" r="3475" s="106" spans="1:21">
      <c r="C3475" s="153">
        <f>SUM(C3471:C3474)</f>
        <v/>
      </c>
      <c r="D3475" s="153">
        <f>SUM(D3471:D3474)</f>
        <v/>
      </c>
      <c r="E3475" s="153">
        <f>SUM(E3471:E3474)</f>
        <v/>
      </c>
      <c r="F3475" s="153">
        <f>SUM(F3471:F3474)</f>
        <v/>
      </c>
      <c r="G3475" s="153">
        <f>SUM(G3471:G3474)</f>
        <v/>
      </c>
      <c r="H3475" s="153">
        <f>SUM(H3471:H3474)</f>
        <v/>
      </c>
      <c r="I3475" s="161">
        <f>SUM(D3475-F3475)</f>
        <v/>
      </c>
      <c r="J3475" s="161">
        <f>SUM(G3475/G3466*100-100)</f>
        <v/>
      </c>
    </row>
    <row customHeight="1" ht="14.4" r="3477" s="106" spans="1:21">
      <c r="B3477" s="105" t="s">
        <v>936</v>
      </c>
    </row>
    <row customHeight="1" ht="14.4" r="3478" s="106" spans="1:21">
      <c r="C3478" s="105" t="s">
        <v>529</v>
      </c>
      <c r="E3478" s="105" t="s">
        <v>530</v>
      </c>
      <c r="G3478" s="105" t="s">
        <v>531</v>
      </c>
    </row>
    <row customHeight="1" ht="14.4" r="3479" s="106" spans="1:21">
      <c r="C3479" s="105" t="s">
        <v>533</v>
      </c>
      <c r="D3479" s="105" t="s">
        <v>534</v>
      </c>
      <c r="E3479" s="105" t="s">
        <v>533</v>
      </c>
      <c r="F3479" s="105" t="s">
        <v>534</v>
      </c>
      <c r="G3479" s="105" t="s">
        <v>533</v>
      </c>
      <c r="H3479" s="105" t="s">
        <v>534</v>
      </c>
      <c r="I3479" s="163" t="s">
        <v>535</v>
      </c>
      <c r="J3479" s="163" t="s">
        <v>536</v>
      </c>
    </row>
    <row customHeight="1" ht="14.4" r="3480" s="106" spans="1:21">
      <c r="B3480" s="105" t="s">
        <v>540</v>
      </c>
      <c r="C3480" s="105" t="n">
        <v>27716</v>
      </c>
      <c r="D3480" s="105" t="n">
        <v>1967.99</v>
      </c>
      <c r="E3480" s="105" t="n">
        <v>26320</v>
      </c>
      <c r="F3480" s="105" t="n">
        <v>1865.15</v>
      </c>
      <c r="G3480" s="105" t="n">
        <v>371997</v>
      </c>
      <c r="H3480" s="105" t="n">
        <v>25212.49</v>
      </c>
      <c r="I3480" s="161">
        <f>SUM(D3480-F3480)</f>
        <v/>
      </c>
      <c r="J3480" s="161">
        <f>SUM(G3480/G3471*100-100)</f>
        <v/>
      </c>
    </row>
    <row customHeight="1" ht="14.4" r="3481" s="106" spans="1:21">
      <c r="B3481" s="105" t="s">
        <v>541</v>
      </c>
      <c r="C3481" s="105" t="n">
        <v>610149</v>
      </c>
      <c r="D3481" s="105" t="n">
        <v>45401.59</v>
      </c>
      <c r="E3481" s="105" t="n">
        <v>601510</v>
      </c>
      <c r="F3481" s="105" t="n">
        <v>44760.61</v>
      </c>
      <c r="G3481" s="105" t="n">
        <v>1234932</v>
      </c>
      <c r="H3481" s="105" t="n">
        <v>83738.38</v>
      </c>
      <c r="I3481" s="161">
        <f>SUM(D3481-F3481)</f>
        <v/>
      </c>
      <c r="J3481" s="161">
        <f>SUM(G3481/G3472*100-100)</f>
        <v/>
      </c>
    </row>
    <row customHeight="1" ht="14.4" r="3482" s="106" spans="1:21">
      <c r="B3482" s="105" t="s">
        <v>542</v>
      </c>
      <c r="C3482" s="105" t="n">
        <v>153832</v>
      </c>
      <c r="D3482" s="105" t="n">
        <v>10368.47</v>
      </c>
      <c r="E3482" s="105" t="n">
        <v>153348</v>
      </c>
      <c r="F3482" s="105" t="n">
        <v>10312</v>
      </c>
      <c r="G3482" s="105" t="n">
        <v>1082430</v>
      </c>
      <c r="H3482" s="105" t="n">
        <v>71353.50999999999</v>
      </c>
      <c r="I3482" s="161">
        <f>SUM(D3482-F3482)</f>
        <v/>
      </c>
      <c r="J3482" s="161">
        <f>SUM(G3482/G3473*100-100)</f>
        <v/>
      </c>
    </row>
    <row customHeight="1" ht="14.4" r="3483" s="106" spans="1:21">
      <c r="B3483" s="105" t="s">
        <v>543</v>
      </c>
      <c r="C3483" s="105" t="n">
        <v>80856</v>
      </c>
      <c r="D3483" s="105" t="n">
        <v>5930.64</v>
      </c>
      <c r="E3483" s="105" t="n">
        <v>79691</v>
      </c>
      <c r="F3483" s="105" t="n">
        <v>5829.37</v>
      </c>
      <c r="G3483" s="105" t="n">
        <v>118244</v>
      </c>
      <c r="H3483" s="105" t="n">
        <v>8268.17</v>
      </c>
      <c r="I3483" s="161">
        <f>SUM(D3483-F3483)</f>
        <v/>
      </c>
      <c r="J3483" s="161">
        <f>SUM(G3483/G3474*100-100)</f>
        <v/>
      </c>
    </row>
    <row customHeight="1" ht="14.4" r="3484" s="106" spans="1:21">
      <c r="C3484" s="153">
        <f>SUM(C3480:C3483)</f>
        <v/>
      </c>
      <c r="D3484" s="153">
        <f>SUM(D3480:D3483)</f>
        <v/>
      </c>
      <c r="E3484" s="153">
        <f>SUM(E3480:E3483)</f>
        <v/>
      </c>
      <c r="F3484" s="153">
        <f>SUM(F3480:F3483)</f>
        <v/>
      </c>
      <c r="G3484" s="153">
        <f>SUM(G3480:G3483)</f>
        <v/>
      </c>
      <c r="H3484" s="153">
        <f>SUM(H3480:H3483)</f>
        <v/>
      </c>
      <c r="I3484" s="161">
        <f>SUM(D3484-F3484)</f>
        <v/>
      </c>
      <c r="J3484" s="161">
        <f>SUM(G3484/G3475*100-100)</f>
        <v/>
      </c>
    </row>
    <row customHeight="1" ht="14.4" r="3486" s="106" spans="1:21">
      <c r="B3486" s="105" t="s">
        <v>937</v>
      </c>
    </row>
    <row customHeight="1" ht="14.4" r="3487" s="106" spans="1:21">
      <c r="C3487" s="105" t="s">
        <v>529</v>
      </c>
      <c r="E3487" s="105" t="s">
        <v>530</v>
      </c>
      <c r="G3487" s="105" t="s">
        <v>531</v>
      </c>
    </row>
    <row customHeight="1" ht="14.4" r="3488" s="106" spans="1:21">
      <c r="C3488" s="105" t="s">
        <v>533</v>
      </c>
      <c r="D3488" s="105" t="s">
        <v>534</v>
      </c>
      <c r="E3488" s="105" t="s">
        <v>533</v>
      </c>
      <c r="F3488" s="105" t="s">
        <v>534</v>
      </c>
      <c r="G3488" s="105" t="s">
        <v>533</v>
      </c>
      <c r="H3488" s="105" t="s">
        <v>534</v>
      </c>
      <c r="I3488" s="163" t="s">
        <v>535</v>
      </c>
      <c r="J3488" s="163" t="s">
        <v>536</v>
      </c>
    </row>
    <row customHeight="1" ht="14.4" r="3489" s="106" spans="1:21">
      <c r="B3489" s="105" t="s">
        <v>540</v>
      </c>
      <c r="C3489" s="105" t="n">
        <v>55340</v>
      </c>
      <c r="D3489" s="105" t="n">
        <v>4089.86</v>
      </c>
      <c r="E3489" s="105" t="n">
        <v>63459</v>
      </c>
      <c r="F3489" s="105" t="n">
        <v>4808.39</v>
      </c>
      <c r="G3489" s="105" t="n">
        <v>380722</v>
      </c>
      <c r="H3489" s="105" t="n">
        <v>25935.18</v>
      </c>
      <c r="I3489" s="161">
        <f>SUM(D3489-F3489)</f>
        <v/>
      </c>
      <c r="J3489" s="161">
        <f>SUM(G3489/G3480*100-100)</f>
        <v/>
      </c>
    </row>
    <row customHeight="1" ht="14.4" r="3490" s="106" spans="1:21">
      <c r="B3490" s="105" t="s">
        <v>541</v>
      </c>
      <c r="C3490" s="105" t="n">
        <v>738239</v>
      </c>
      <c r="D3490" s="105" t="n">
        <v>54520.14</v>
      </c>
      <c r="E3490" s="105" t="n">
        <v>720427</v>
      </c>
      <c r="F3490" s="105" t="n">
        <v>52978.81</v>
      </c>
      <c r="G3490" s="105" t="n">
        <v>1262175</v>
      </c>
      <c r="H3490" s="105" t="n">
        <v>86597.31</v>
      </c>
      <c r="I3490" s="161">
        <f>SUM(D3490-F3490)</f>
        <v/>
      </c>
      <c r="J3490" s="161">
        <f>SUM(G3490/G3481*100-100)</f>
        <v/>
      </c>
    </row>
    <row customHeight="1" ht="14.4" r="3491" s="106" spans="1:21">
      <c r="B3491" s="105" t="s">
        <v>542</v>
      </c>
      <c r="C3491" s="105" t="n">
        <v>184242</v>
      </c>
      <c r="D3491" s="105" t="n">
        <v>12684.82</v>
      </c>
      <c r="E3491" s="105" t="n">
        <v>259987</v>
      </c>
      <c r="F3491" s="105" t="n">
        <v>18022.03</v>
      </c>
      <c r="G3491" s="105" t="n">
        <v>1102671</v>
      </c>
      <c r="H3491" s="105" t="n">
        <v>73089.72</v>
      </c>
      <c r="I3491" s="161">
        <f>SUM(D3491-F3491)</f>
        <v/>
      </c>
      <c r="J3491" s="161">
        <f>SUM(G3491/G3482*100-100)</f>
        <v/>
      </c>
    </row>
    <row customHeight="1" ht="14.4" r="3492" s="106" spans="1:21">
      <c r="B3492" s="105" t="s">
        <v>543</v>
      </c>
      <c r="C3492" s="105" t="n">
        <v>100813</v>
      </c>
      <c r="D3492" s="105" t="n">
        <v>7281.66</v>
      </c>
      <c r="E3492" s="105" t="n">
        <v>100107</v>
      </c>
      <c r="F3492" s="105" t="n">
        <v>7247.06</v>
      </c>
      <c r="G3492" s="105" t="n">
        <v>124212</v>
      </c>
      <c r="H3492" s="105" t="n">
        <v>8679.190000000001</v>
      </c>
      <c r="I3492" s="161">
        <f>SUM(D3492-F3492)</f>
        <v/>
      </c>
      <c r="J3492" s="161">
        <f>SUM(G3492/G3483*100-100)</f>
        <v/>
      </c>
    </row>
    <row customHeight="1" ht="14.4" r="3493" s="106" spans="1:21">
      <c r="C3493" s="153">
        <f>SUM(C3489:C3492)</f>
        <v/>
      </c>
      <c r="D3493" s="153">
        <f>SUM(D3489:D3492)</f>
        <v/>
      </c>
      <c r="E3493" s="153">
        <f>SUM(E3489:E3492)</f>
        <v/>
      </c>
      <c r="F3493" s="153">
        <f>SUM(F3489:F3492)</f>
        <v/>
      </c>
      <c r="G3493" s="153">
        <f>SUM(G3489:G3492)</f>
        <v/>
      </c>
      <c r="H3493" s="153">
        <f>SUM(H3489:H3492)</f>
        <v/>
      </c>
      <c r="I3493" s="161">
        <f>SUM(D3493-F3493)</f>
        <v/>
      </c>
      <c r="J3493" s="161">
        <f>SUM(G3493/G3484*100-100)</f>
        <v/>
      </c>
    </row>
    <row customHeight="1" ht="14.4" r="3495" s="106" spans="1:21">
      <c r="B3495" s="105" t="s">
        <v>938</v>
      </c>
    </row>
    <row customHeight="1" ht="14.4" r="3496" s="106" spans="1:21">
      <c r="C3496" s="105" t="s">
        <v>529</v>
      </c>
      <c r="E3496" s="105" t="s">
        <v>530</v>
      </c>
      <c r="G3496" s="105" t="s">
        <v>531</v>
      </c>
    </row>
    <row customHeight="1" ht="14.4" r="3497" s="106" spans="1:21">
      <c r="C3497" s="105" t="s">
        <v>533</v>
      </c>
      <c r="D3497" s="105" t="s">
        <v>534</v>
      </c>
      <c r="E3497" s="105" t="s">
        <v>533</v>
      </c>
      <c r="F3497" s="105" t="s">
        <v>534</v>
      </c>
      <c r="G3497" s="105" t="s">
        <v>533</v>
      </c>
      <c r="H3497" s="105" t="s">
        <v>534</v>
      </c>
      <c r="I3497" s="163" t="s">
        <v>535</v>
      </c>
      <c r="J3497" s="163" t="s">
        <v>536</v>
      </c>
    </row>
    <row customHeight="1" ht="14.4" r="3498" s="106" spans="1:21">
      <c r="B3498" s="105" t="s">
        <v>540</v>
      </c>
      <c r="C3498" s="105" t="n">
        <v>42033</v>
      </c>
      <c r="D3498" s="105" t="n">
        <v>2883.75</v>
      </c>
      <c r="E3498" s="105" t="n">
        <v>57767</v>
      </c>
      <c r="F3498" s="105" t="n">
        <v>4025.12</v>
      </c>
      <c r="G3498" s="105" t="n">
        <v>383312</v>
      </c>
      <c r="H3498" s="105" t="n">
        <v>26345.69</v>
      </c>
      <c r="I3498" s="161">
        <f>SUM(D3498-F3498)</f>
        <v/>
      </c>
      <c r="J3498" s="161">
        <f>SUM(G3498/G3489*100-100)</f>
        <v/>
      </c>
    </row>
    <row customHeight="1" ht="14.4" r="3499" s="106" spans="1:21">
      <c r="B3499" s="105" t="s">
        <v>541</v>
      </c>
      <c r="C3499" s="105" t="n">
        <v>436638</v>
      </c>
      <c r="D3499" s="105" t="n">
        <v>31075.93</v>
      </c>
      <c r="E3499" s="105" t="n">
        <v>445798</v>
      </c>
      <c r="F3499" s="105" t="n">
        <v>31899.51</v>
      </c>
      <c r="G3499" s="105" t="n">
        <v>1277512</v>
      </c>
      <c r="H3499" s="105" t="n">
        <v>88235.73</v>
      </c>
      <c r="I3499" s="161">
        <f>SUM(D3499-F3499)</f>
        <v/>
      </c>
      <c r="J3499" s="161">
        <f>SUM(G3499/G3490*100-100)</f>
        <v/>
      </c>
    </row>
    <row customHeight="1" ht="14.4" r="3500" s="106" spans="1:21">
      <c r="B3500" s="105" t="s">
        <v>542</v>
      </c>
      <c r="C3500" s="105" t="n">
        <v>316983</v>
      </c>
      <c r="D3500" s="105" t="n">
        <v>21590.78</v>
      </c>
      <c r="E3500" s="105" t="n">
        <v>308738</v>
      </c>
      <c r="F3500" s="105" t="n">
        <v>21050.99</v>
      </c>
      <c r="G3500" s="105" t="n">
        <v>1172544</v>
      </c>
      <c r="H3500" s="105" t="n">
        <v>78582.66</v>
      </c>
      <c r="I3500" s="161">
        <f>SUM(D3500-F3500)</f>
        <v/>
      </c>
      <c r="J3500" s="161">
        <f>SUM(G3500/G3491*100-100)</f>
        <v/>
      </c>
    </row>
    <row customHeight="1" ht="14.4" r="3501" s="106" spans="1:21">
      <c r="B3501" s="105" t="s">
        <v>543</v>
      </c>
      <c r="C3501" s="105" t="n">
        <v>78194</v>
      </c>
      <c r="D3501" s="105" t="n">
        <v>6012.78</v>
      </c>
      <c r="E3501" s="105" t="n">
        <v>78441</v>
      </c>
      <c r="F3501" s="105" t="n">
        <v>6004.66</v>
      </c>
      <c r="G3501" s="105" t="n">
        <v>125899</v>
      </c>
      <c r="H3501" s="105" t="n">
        <v>8905.84</v>
      </c>
      <c r="I3501" s="161">
        <f>SUM(D3501-F3501)</f>
        <v/>
      </c>
      <c r="J3501" s="161">
        <f>SUM(G3501/G3492*100-100)</f>
        <v/>
      </c>
    </row>
    <row customHeight="1" ht="14.4" r="3502" s="106" spans="1:21">
      <c r="C3502" s="153">
        <f>SUM(C3498:C3501)</f>
        <v/>
      </c>
      <c r="D3502" s="153">
        <f>SUM(D3498:D3501)</f>
        <v/>
      </c>
      <c r="E3502" s="153">
        <f>SUM(E3498:E3501)</f>
        <v/>
      </c>
      <c r="F3502" s="153">
        <f>SUM(F3498:F3501)</f>
        <v/>
      </c>
      <c r="G3502" s="153">
        <f>SUM(G3498:G3501)</f>
        <v/>
      </c>
      <c r="H3502" s="153">
        <f>SUM(H3498:H3501)</f>
        <v/>
      </c>
      <c r="I3502" s="161">
        <f>SUM(D3502-F3502)</f>
        <v/>
      </c>
      <c r="J3502" s="161">
        <f>SUM(G3502/G3493*100-100)</f>
        <v/>
      </c>
    </row>
    <row customHeight="1" ht="14.4" r="3504" s="106" spans="1:21">
      <c r="B3504" s="105" t="s">
        <v>939</v>
      </c>
    </row>
    <row customHeight="1" ht="14.4" r="3505" s="106" spans="1:21">
      <c r="C3505" s="105" t="s">
        <v>529</v>
      </c>
      <c r="E3505" s="105" t="s">
        <v>530</v>
      </c>
      <c r="G3505" s="105" t="s">
        <v>531</v>
      </c>
    </row>
    <row customHeight="1" ht="14.4" r="3506" s="106" spans="1:21">
      <c r="C3506" s="105" t="s">
        <v>533</v>
      </c>
      <c r="D3506" s="105" t="s">
        <v>534</v>
      </c>
      <c r="E3506" s="105" t="s">
        <v>533</v>
      </c>
      <c r="F3506" s="105" t="s">
        <v>534</v>
      </c>
      <c r="G3506" s="105" t="s">
        <v>533</v>
      </c>
      <c r="H3506" s="105" t="s">
        <v>534</v>
      </c>
      <c r="I3506" s="163" t="s">
        <v>535</v>
      </c>
      <c r="J3506" s="163" t="s">
        <v>536</v>
      </c>
    </row>
    <row customHeight="1" ht="14.4" r="3507" s="106" spans="1:21">
      <c r="B3507" s="105" t="s">
        <v>540</v>
      </c>
      <c r="C3507" s="105" t="n">
        <v>148689</v>
      </c>
      <c r="D3507" s="105" t="n">
        <v>10171.44</v>
      </c>
      <c r="E3507" s="105" t="n">
        <v>162807</v>
      </c>
      <c r="F3507" s="105" t="n">
        <v>11188.65</v>
      </c>
      <c r="G3507" s="105" t="n">
        <v>414456</v>
      </c>
      <c r="H3507" s="105" t="n">
        <v>28789.63</v>
      </c>
      <c r="I3507" s="161">
        <f>SUM(D3507-F3507)</f>
        <v/>
      </c>
      <c r="J3507" s="161">
        <f>SUM(G3507/G3498*100-100)</f>
        <v/>
      </c>
    </row>
    <row customHeight="1" ht="14.4" r="3508" s="106" spans="1:21">
      <c r="B3508" s="105" t="s">
        <v>541</v>
      </c>
      <c r="C3508" s="105" t="n">
        <v>517353</v>
      </c>
      <c r="D3508" s="105" t="n">
        <v>37459.01</v>
      </c>
      <c r="E3508" s="105" t="n">
        <v>530005</v>
      </c>
      <c r="F3508" s="105" t="n">
        <v>38185.98</v>
      </c>
      <c r="G3508" s="105" t="n">
        <v>1311559</v>
      </c>
      <c r="H3508" s="105" t="n">
        <v>91165.49000000001</v>
      </c>
      <c r="I3508" s="161">
        <f>SUM(D3508-F3508)</f>
        <v/>
      </c>
      <c r="J3508" s="161">
        <f>SUM(G3508/G3499*100-100)</f>
        <v/>
      </c>
    </row>
    <row customHeight="1" ht="14.4" r="3509" s="106" spans="1:21">
      <c r="B3509" s="105" t="s">
        <v>542</v>
      </c>
      <c r="C3509" s="105" t="n">
        <v>415736</v>
      </c>
      <c r="D3509" s="105" t="n">
        <v>27988.14</v>
      </c>
      <c r="E3509" s="105" t="n">
        <v>410737</v>
      </c>
      <c r="F3509" s="105" t="n">
        <v>27647.43</v>
      </c>
      <c r="G3509" s="105" t="n">
        <v>1205285</v>
      </c>
      <c r="H3509" s="105" t="n">
        <v>80932.19</v>
      </c>
      <c r="I3509" s="161">
        <f>SUM(D3509-F3509)</f>
        <v/>
      </c>
      <c r="J3509" s="161">
        <f>SUM(G3509/G3500*100-100)</f>
        <v/>
      </c>
    </row>
    <row customHeight="1" ht="14.4" r="3510" s="106" spans="1:21">
      <c r="B3510" s="105" t="s">
        <v>543</v>
      </c>
      <c r="C3510" s="105" t="n">
        <v>84818</v>
      </c>
      <c r="D3510" s="105" t="n">
        <v>5962.78</v>
      </c>
      <c r="E3510" s="105" t="n">
        <v>82155</v>
      </c>
      <c r="F3510" s="105" t="n">
        <v>5810.72</v>
      </c>
      <c r="G3510" s="105" t="n">
        <v>127330</v>
      </c>
      <c r="H3510" s="105" t="n">
        <v>9072.469999999999</v>
      </c>
      <c r="I3510" s="161">
        <f>SUM(D3510-F3510)</f>
        <v/>
      </c>
      <c r="J3510" s="161">
        <f>SUM(G3510/G3501*100-100)</f>
        <v/>
      </c>
    </row>
    <row customHeight="1" ht="14.4" r="3511" s="106" spans="1:21">
      <c r="C3511" s="153">
        <f>SUM(C3507:C3510)</f>
        <v/>
      </c>
      <c r="D3511" s="153">
        <f>SUM(D3507:D3510)</f>
        <v/>
      </c>
      <c r="E3511" s="153">
        <f>SUM(E3507:E3510)</f>
        <v/>
      </c>
      <c r="F3511" s="153">
        <f>SUM(F3507:F3510)</f>
        <v/>
      </c>
      <c r="G3511" s="153">
        <f>SUM(G3507:G3510)</f>
        <v/>
      </c>
      <c r="H3511" s="153">
        <f>SUM(H3507:H3510)</f>
        <v/>
      </c>
      <c r="I3511" s="161">
        <f>SUM(D3511-F3511)</f>
        <v/>
      </c>
      <c r="J3511" s="161">
        <f>SUM(G3511/G3502*100-100)</f>
        <v/>
      </c>
    </row>
    <row customHeight="1" ht="14.4" r="3513" s="106" spans="1:21">
      <c r="B3513" s="105" t="s">
        <v>940</v>
      </c>
    </row>
    <row customHeight="1" ht="14.4" r="3514" s="106" spans="1:21">
      <c r="C3514" s="105" t="s">
        <v>529</v>
      </c>
      <c r="E3514" s="105" t="s">
        <v>530</v>
      </c>
      <c r="G3514" s="105" t="s">
        <v>531</v>
      </c>
    </row>
    <row customHeight="1" ht="14.4" r="3515" s="106" spans="1:21">
      <c r="C3515" s="105" t="s">
        <v>533</v>
      </c>
      <c r="D3515" s="105" t="s">
        <v>534</v>
      </c>
      <c r="E3515" s="105" t="s">
        <v>533</v>
      </c>
      <c r="F3515" s="105" t="s">
        <v>534</v>
      </c>
      <c r="G3515" s="105" t="s">
        <v>533</v>
      </c>
      <c r="H3515" s="105" t="s">
        <v>534</v>
      </c>
      <c r="I3515" s="163" t="s">
        <v>535</v>
      </c>
      <c r="J3515" s="163" t="s">
        <v>536</v>
      </c>
    </row>
    <row customHeight="1" ht="14.4" r="3516" s="106" spans="1:21">
      <c r="B3516" s="105" t="s">
        <v>540</v>
      </c>
      <c r="C3516" s="105" t="n">
        <v>81158</v>
      </c>
      <c r="D3516" s="105" t="n">
        <v>5893.21</v>
      </c>
      <c r="E3516" s="105" t="n">
        <v>85098</v>
      </c>
      <c r="F3516" s="105" t="n">
        <v>6165.35</v>
      </c>
      <c r="G3516" s="105" t="n">
        <v>438626</v>
      </c>
      <c r="H3516" s="105" t="n">
        <v>30594.5</v>
      </c>
      <c r="I3516" s="161">
        <f>SUM(D3516-F3516)</f>
        <v/>
      </c>
      <c r="J3516" s="161">
        <f>SUM(G3516/G3507*100-100)</f>
        <v/>
      </c>
    </row>
    <row customHeight="1" ht="14.4" r="3517" s="106" spans="1:21">
      <c r="B3517" s="105" t="s">
        <v>541</v>
      </c>
      <c r="C3517" s="105" t="n">
        <v>816510</v>
      </c>
      <c r="D3517" s="105" t="n">
        <v>59439.02</v>
      </c>
      <c r="E3517" s="105" t="n">
        <v>857114</v>
      </c>
      <c r="F3517" s="105" t="n">
        <v>62387.27</v>
      </c>
      <c r="G3517" s="105" t="n">
        <v>1349630</v>
      </c>
      <c r="H3517" s="105" t="n">
        <v>93927.89</v>
      </c>
      <c r="I3517" s="161">
        <f>SUM(D3517-F3517)</f>
        <v/>
      </c>
      <c r="J3517" s="161">
        <f>SUM(G3517/G3508*100-100)</f>
        <v/>
      </c>
    </row>
    <row customHeight="1" ht="14.4" r="3518" s="106" spans="1:21">
      <c r="B3518" s="105" t="s">
        <v>542</v>
      </c>
      <c r="C3518" s="105" t="n">
        <v>419792</v>
      </c>
      <c r="D3518" s="105" t="n">
        <v>29073.82</v>
      </c>
      <c r="E3518" s="105" t="n">
        <v>413934</v>
      </c>
      <c r="F3518" s="105" t="n">
        <v>28767.78</v>
      </c>
      <c r="G3518" s="105" t="n">
        <v>1218165</v>
      </c>
      <c r="H3518" s="105" t="n">
        <v>81483.14</v>
      </c>
      <c r="I3518" s="161">
        <f>SUM(D3518-F3518)</f>
        <v/>
      </c>
      <c r="J3518" s="161">
        <f>SUM(G3518/G3509*100-100)</f>
        <v/>
      </c>
    </row>
    <row customHeight="1" ht="14.4" r="3519" s="106" spans="1:21">
      <c r="B3519" s="105" t="s">
        <v>543</v>
      </c>
      <c r="C3519" s="105" t="n">
        <v>125676</v>
      </c>
      <c r="D3519" s="105" t="n">
        <v>8766.709999999999</v>
      </c>
      <c r="E3519" s="105" t="n">
        <v>127216</v>
      </c>
      <c r="F3519" s="105" t="n">
        <v>8917.860000000001</v>
      </c>
      <c r="G3519" s="105" t="n">
        <v>127328</v>
      </c>
      <c r="H3519" s="105" t="n">
        <v>9069.940000000001</v>
      </c>
      <c r="I3519" s="161">
        <f>SUM(D3519-F3519)</f>
        <v/>
      </c>
      <c r="J3519" s="161">
        <f>SUM(G3519/G3510*100-100)</f>
        <v/>
      </c>
    </row>
    <row customHeight="1" ht="14.4" r="3520" s="106" spans="1:21">
      <c r="C3520" s="153">
        <f>SUM(C3516:C3519)</f>
        <v/>
      </c>
      <c r="D3520" s="153">
        <f>SUM(D3516:D3519)</f>
        <v/>
      </c>
      <c r="E3520" s="153">
        <f>SUM(E3516:E3519)</f>
        <v/>
      </c>
      <c r="F3520" s="153">
        <f>SUM(F3516:F3519)</f>
        <v/>
      </c>
      <c r="G3520" s="153">
        <f>SUM(G3516:G3519)</f>
        <v/>
      </c>
      <c r="H3520" s="153">
        <f>SUM(H3516:H3519)</f>
        <v/>
      </c>
      <c r="I3520" s="161">
        <f>SUM(D3520-F3520)</f>
        <v/>
      </c>
      <c r="J3520" s="161">
        <f>SUM(G3520/G3511*100-100)</f>
        <v/>
      </c>
    </row>
    <row customHeight="1" ht="14.4" r="3522" s="106" spans="1:21">
      <c r="B3522" s="105" t="s">
        <v>941</v>
      </c>
    </row>
    <row customHeight="1" ht="14.4" r="3523" s="106" spans="1:21">
      <c r="C3523" s="105" t="s">
        <v>529</v>
      </c>
      <c r="E3523" s="105" t="s">
        <v>530</v>
      </c>
      <c r="G3523" s="105" t="s">
        <v>531</v>
      </c>
    </row>
    <row customHeight="1" ht="14.4" r="3524" s="106" spans="1:21">
      <c r="C3524" s="105" t="s">
        <v>533</v>
      </c>
      <c r="D3524" s="105" t="s">
        <v>534</v>
      </c>
      <c r="E3524" s="105" t="s">
        <v>533</v>
      </c>
      <c r="F3524" s="105" t="s">
        <v>534</v>
      </c>
      <c r="G3524" s="105" t="s">
        <v>533</v>
      </c>
      <c r="H3524" s="105" t="s">
        <v>534</v>
      </c>
      <c r="I3524" s="163" t="s">
        <v>535</v>
      </c>
      <c r="J3524" s="163" t="s">
        <v>536</v>
      </c>
    </row>
    <row customHeight="1" ht="14.4" r="3525" s="106" spans="1:21">
      <c r="B3525" s="105" t="s">
        <v>540</v>
      </c>
      <c r="C3525" s="105" t="n">
        <v>125271</v>
      </c>
      <c r="D3525" s="105" t="n">
        <v>8746.17</v>
      </c>
      <c r="E3525" s="105" t="n">
        <v>91809</v>
      </c>
      <c r="F3525" s="105" t="n">
        <v>6315.47</v>
      </c>
      <c r="G3525" s="105" t="n">
        <v>273895</v>
      </c>
      <c r="H3525" s="105" t="n">
        <v>18837.54</v>
      </c>
      <c r="I3525" s="161">
        <f>SUM(D3525-F3525)</f>
        <v/>
      </c>
      <c r="J3525" s="161">
        <f>SUM(G3525/G3516*100-100)</f>
        <v/>
      </c>
    </row>
    <row customHeight="1" ht="14.4" r="3526" s="106" spans="1:21">
      <c r="B3526" s="105" t="s">
        <v>541</v>
      </c>
      <c r="C3526" s="105" t="n">
        <v>873710</v>
      </c>
      <c r="D3526" s="105" t="n">
        <v>65091.1</v>
      </c>
      <c r="E3526" s="105" t="n">
        <v>854544</v>
      </c>
      <c r="F3526" s="105" t="n">
        <v>63330.6</v>
      </c>
      <c r="G3526" s="105" t="n">
        <v>686670</v>
      </c>
      <c r="H3526" s="105" t="n">
        <v>46427.72</v>
      </c>
      <c r="I3526" s="161">
        <f>SUM(D3526-F3526)</f>
        <v/>
      </c>
      <c r="J3526" s="161">
        <f>SUM(G3526/G3517*100-100)</f>
        <v/>
      </c>
    </row>
    <row customHeight="1" ht="14.4" r="3527" s="106" spans="1:21">
      <c r="B3527" s="105" t="s">
        <v>542</v>
      </c>
      <c r="C3527" s="105" t="n">
        <v>359292</v>
      </c>
      <c r="D3527" s="105" t="n">
        <v>24679.16</v>
      </c>
      <c r="E3527" s="105" t="n">
        <v>357724</v>
      </c>
      <c r="F3527" s="105" t="n">
        <v>24642.65</v>
      </c>
      <c r="G3527" s="105" t="n">
        <v>927293</v>
      </c>
      <c r="H3527" s="105" t="n">
        <v>62637.01</v>
      </c>
      <c r="I3527" s="161">
        <f>SUM(D3527-F3527)</f>
        <v/>
      </c>
      <c r="J3527" s="161">
        <f>SUM(G3527/G3518*100-100)</f>
        <v/>
      </c>
    </row>
    <row customHeight="1" ht="14.4" r="3528" s="106" spans="1:21">
      <c r="B3528" s="105" t="s">
        <v>543</v>
      </c>
      <c r="C3528" s="105" t="n">
        <v>61840</v>
      </c>
      <c r="D3528" s="105" t="n">
        <v>4429.13</v>
      </c>
      <c r="E3528" s="105" t="n">
        <v>55180</v>
      </c>
      <c r="F3528" s="105" t="n">
        <v>3944.69</v>
      </c>
      <c r="G3528" s="105" t="n">
        <v>2457</v>
      </c>
      <c r="H3528" s="105" t="n">
        <v>152.59</v>
      </c>
      <c r="I3528" s="161">
        <f>SUM(D3528-F3528)</f>
        <v/>
      </c>
      <c r="J3528" s="161">
        <f>SUM(G3528/G3519*100-100)</f>
        <v/>
      </c>
    </row>
    <row customHeight="1" ht="14.4" r="3529" s="106" spans="1:21">
      <c r="C3529" s="153">
        <f>SUM(C3525:C3528)</f>
        <v/>
      </c>
      <c r="D3529" s="153">
        <f>SUM(D3525:D3528)</f>
        <v/>
      </c>
      <c r="E3529" s="153">
        <f>SUM(E3525:E3528)</f>
        <v/>
      </c>
      <c r="F3529" s="153">
        <f>SUM(F3525:F3528)</f>
        <v/>
      </c>
      <c r="G3529" s="153">
        <f>SUM(G3525:G3528)</f>
        <v/>
      </c>
      <c r="H3529" s="153">
        <f>SUM(H3525:H3528)</f>
        <v/>
      </c>
      <c r="I3529" s="161">
        <f>SUM(D3529-F3529)</f>
        <v/>
      </c>
      <c r="J3529" s="161">
        <f>SUM(G3529/G3520*100-100)</f>
        <v/>
      </c>
    </row>
    <row customHeight="1" ht="14.4" r="3531" s="106" spans="1:21">
      <c r="B3531" s="105" t="s">
        <v>942</v>
      </c>
    </row>
    <row customHeight="1" ht="14.4" r="3532" s="106" spans="1:21">
      <c r="C3532" s="105" t="s">
        <v>529</v>
      </c>
      <c r="E3532" s="105" t="s">
        <v>530</v>
      </c>
      <c r="G3532" s="105" t="s">
        <v>531</v>
      </c>
    </row>
    <row customHeight="1" ht="14.4" r="3533" s="106" spans="1:21">
      <c r="C3533" s="105" t="s">
        <v>533</v>
      </c>
      <c r="D3533" s="105" t="s">
        <v>534</v>
      </c>
      <c r="E3533" s="105" t="s">
        <v>533</v>
      </c>
      <c r="F3533" s="105" t="s">
        <v>534</v>
      </c>
      <c r="G3533" s="105" t="s">
        <v>533</v>
      </c>
      <c r="H3533" s="105" t="s">
        <v>534</v>
      </c>
      <c r="I3533" s="163" t="s">
        <v>535</v>
      </c>
      <c r="J3533" s="163" t="s">
        <v>536</v>
      </c>
    </row>
    <row customHeight="1" ht="14.4" r="3534" s="106" spans="1:21">
      <c r="B3534" s="105" t="s">
        <v>540</v>
      </c>
      <c r="C3534" s="105" t="n">
        <v>16454</v>
      </c>
      <c r="D3534" s="105" t="n">
        <v>1181.63</v>
      </c>
      <c r="E3534" s="105" t="n">
        <v>18924</v>
      </c>
      <c r="F3534" s="105" t="n">
        <v>1338.42</v>
      </c>
      <c r="G3534" s="105" t="n">
        <v>271359</v>
      </c>
      <c r="H3534" s="105" t="n">
        <v>18645.84</v>
      </c>
      <c r="I3534" s="161">
        <f>SUM(D3534-F3534)</f>
        <v/>
      </c>
      <c r="J3534" s="161">
        <f>SUM(G3534/G3525*100-100)</f>
        <v/>
      </c>
    </row>
    <row customHeight="1" ht="14.4" r="3535" s="106" spans="1:21">
      <c r="B3535" s="105" t="s">
        <v>541</v>
      </c>
      <c r="C3535" s="105" t="n">
        <v>359843</v>
      </c>
      <c r="D3535" s="105" t="n">
        <v>26222.97</v>
      </c>
      <c r="E3535" s="105" t="n">
        <v>351749</v>
      </c>
      <c r="F3535" s="105" t="n">
        <v>25638.82</v>
      </c>
      <c r="G3535" s="105" t="n">
        <v>736990</v>
      </c>
      <c r="H3535" s="105" t="n">
        <v>49678.78</v>
      </c>
      <c r="I3535" s="161">
        <f>SUM(D3535-F3535)</f>
        <v/>
      </c>
      <c r="J3535" s="161">
        <f>SUM(G3535/G3526*100-100)</f>
        <v/>
      </c>
    </row>
    <row customHeight="1" ht="14.4" r="3536" s="106" spans="1:21">
      <c r="B3536" s="105" t="s">
        <v>542</v>
      </c>
      <c r="C3536" s="105" t="n">
        <v>98387</v>
      </c>
      <c r="D3536" s="105" t="n">
        <v>6825.33</v>
      </c>
      <c r="E3536" s="105" t="n">
        <v>101008</v>
      </c>
      <c r="F3536" s="105" t="n">
        <v>7083.39</v>
      </c>
      <c r="G3536" s="105" t="n">
        <v>933420</v>
      </c>
      <c r="H3536" s="105" t="n">
        <v>62752.32</v>
      </c>
      <c r="I3536" s="161">
        <f>SUM(D3536-F3536)</f>
        <v/>
      </c>
      <c r="J3536" s="161">
        <f>SUM(G3536/G3527*100-100)</f>
        <v/>
      </c>
    </row>
    <row customHeight="1" ht="14.4" r="3537" s="106" spans="1:21">
      <c r="B3537" s="105" t="s">
        <v>543</v>
      </c>
      <c r="C3537" s="105" t="n">
        <v>42498</v>
      </c>
      <c r="D3537" s="105" t="n">
        <v>2999.01</v>
      </c>
      <c r="E3537" s="105" t="n">
        <v>38458</v>
      </c>
      <c r="F3537" s="105" t="n">
        <v>2710.52</v>
      </c>
      <c r="G3537" s="105" t="n">
        <v>29793</v>
      </c>
      <c r="H3537" s="105" t="n">
        <v>2035</v>
      </c>
      <c r="I3537" s="161">
        <f>SUM(D3537-F3537)</f>
        <v/>
      </c>
      <c r="J3537" s="161">
        <f>SUM(G3537/G3528*100-100)</f>
        <v/>
      </c>
    </row>
    <row customHeight="1" ht="14.4" r="3538" s="106" spans="1:21">
      <c r="C3538" s="153">
        <f>SUM(C3534:C3537)</f>
        <v/>
      </c>
      <c r="D3538" s="153">
        <f>SUM(D3534:D3537)</f>
        <v/>
      </c>
      <c r="E3538" s="153">
        <f>SUM(E3534:E3537)</f>
        <v/>
      </c>
      <c r="F3538" s="153">
        <f>SUM(F3534:F3537)</f>
        <v/>
      </c>
      <c r="G3538" s="153">
        <f>SUM(G3534:G3537)</f>
        <v/>
      </c>
      <c r="H3538" s="153">
        <f>SUM(H3534:H3537)</f>
        <v/>
      </c>
      <c r="I3538" s="161">
        <f>SUM(D3538-F3538)</f>
        <v/>
      </c>
      <c r="J3538" s="161">
        <f>SUM(G3538/G3529*100-100)</f>
        <v/>
      </c>
    </row>
    <row customHeight="1" ht="14.4" r="3540" s="106" spans="1:21">
      <c r="B3540" s="105" t="s">
        <v>943</v>
      </c>
    </row>
    <row customHeight="1" ht="14.4" r="3541" s="106" spans="1:21">
      <c r="C3541" s="105" t="s">
        <v>529</v>
      </c>
      <c r="E3541" s="105" t="s">
        <v>530</v>
      </c>
      <c r="G3541" s="105" t="s">
        <v>531</v>
      </c>
    </row>
    <row customHeight="1" ht="14.4" r="3542" s="106" spans="1:21">
      <c r="C3542" s="105" t="s">
        <v>533</v>
      </c>
      <c r="D3542" s="105" t="s">
        <v>534</v>
      </c>
      <c r="E3542" s="105" t="s">
        <v>533</v>
      </c>
      <c r="F3542" s="105" t="s">
        <v>534</v>
      </c>
      <c r="G3542" s="105" t="s">
        <v>533</v>
      </c>
      <c r="H3542" s="105" t="s">
        <v>534</v>
      </c>
      <c r="I3542" s="163" t="s">
        <v>535</v>
      </c>
      <c r="J3542" s="163" t="s">
        <v>536</v>
      </c>
    </row>
    <row customHeight="1" ht="14.4" r="3543" s="106" spans="1:21">
      <c r="B3543" s="105" t="s">
        <v>540</v>
      </c>
      <c r="C3543" s="105" t="n">
        <v>16513</v>
      </c>
      <c r="D3543" s="105" t="n">
        <v>1141.99</v>
      </c>
      <c r="E3543" s="105" t="n">
        <v>17557</v>
      </c>
      <c r="F3543" s="105" t="n">
        <v>1204.25</v>
      </c>
      <c r="G3543" s="105" t="n">
        <v>272039</v>
      </c>
      <c r="H3543" s="105" t="n">
        <v>18658.88</v>
      </c>
      <c r="I3543" s="161">
        <f>SUM(D3543-F3543)</f>
        <v/>
      </c>
      <c r="J3543" s="161">
        <f>SUM(G3543/G3534*100-100)</f>
        <v/>
      </c>
    </row>
    <row customHeight="1" ht="14.4" r="3544" s="106" spans="1:21">
      <c r="B3544" s="105" t="s">
        <v>541</v>
      </c>
      <c r="C3544" s="105" t="n">
        <v>308467</v>
      </c>
      <c r="D3544" s="105" t="n">
        <v>22673.88</v>
      </c>
      <c r="E3544" s="105" t="n">
        <v>289268</v>
      </c>
      <c r="F3544" s="105" t="n">
        <v>21391.32</v>
      </c>
      <c r="G3544" s="105" t="n">
        <v>765923</v>
      </c>
      <c r="H3544" s="105" t="n">
        <v>51566.56</v>
      </c>
      <c r="I3544" s="161">
        <f>SUM(D3544-F3544)</f>
        <v/>
      </c>
      <c r="J3544" s="161">
        <f>SUM(G3544/G3535*100-100)</f>
        <v/>
      </c>
    </row>
    <row customHeight="1" ht="14.4" r="3545" s="106" spans="1:21">
      <c r="B3545" s="105" t="s">
        <v>542</v>
      </c>
      <c r="C3545" s="105" t="n">
        <v>109555</v>
      </c>
      <c r="D3545" s="105" t="n">
        <v>7738.91</v>
      </c>
      <c r="E3545" s="105" t="n">
        <v>106340</v>
      </c>
      <c r="F3545" s="105" t="n">
        <v>7523.28</v>
      </c>
      <c r="G3545" s="105" t="n">
        <v>946673</v>
      </c>
      <c r="H3545" s="105" t="n">
        <v>64044.88</v>
      </c>
      <c r="I3545" s="161">
        <f>SUM(D3545-F3545)</f>
        <v/>
      </c>
      <c r="J3545" s="161">
        <f>SUM(G3545/G3536*100-100)</f>
        <v/>
      </c>
    </row>
    <row customHeight="1" ht="14.4" r="3546" s="106" spans="1:21">
      <c r="B3546" s="105" t="s">
        <v>543</v>
      </c>
      <c r="C3546" s="105" t="n">
        <v>39574</v>
      </c>
      <c r="D3546" s="105" t="n">
        <v>2928.01</v>
      </c>
      <c r="E3546" s="105" t="n">
        <v>39167</v>
      </c>
      <c r="F3546" s="105" t="n">
        <v>2876.08</v>
      </c>
      <c r="G3546" s="105" t="n">
        <v>45768</v>
      </c>
      <c r="H3546" s="105" t="n">
        <v>3132.83</v>
      </c>
      <c r="I3546" s="161">
        <f>SUM(D3546-F3546)</f>
        <v/>
      </c>
      <c r="J3546" s="161">
        <f>SUM(G3546/G3537*100-100)</f>
        <v/>
      </c>
    </row>
    <row customHeight="1" ht="14.4" r="3547" s="106" spans="1:21">
      <c r="C3547" s="153">
        <f>SUM(C3543:C3546)</f>
        <v/>
      </c>
      <c r="D3547" s="153">
        <f>SUM(D3543:D3546)</f>
        <v/>
      </c>
      <c r="E3547" s="153">
        <f>SUM(E3543:E3546)</f>
        <v/>
      </c>
      <c r="F3547" s="153">
        <f>SUM(F3543:F3546)</f>
        <v/>
      </c>
      <c r="G3547" s="153">
        <f>SUM(G3543:G3546)</f>
        <v/>
      </c>
      <c r="H3547" s="153">
        <f>SUM(H3543:H3546)</f>
        <v/>
      </c>
      <c r="I3547" s="161">
        <f>SUM(D3547-F3547)</f>
        <v/>
      </c>
      <c r="J3547" s="161">
        <f>SUM(G3547/G3538*100-100)</f>
        <v/>
      </c>
    </row>
    <row customHeight="1" ht="14.4" r="3549" s="106" spans="1:21">
      <c r="B3549" s="105" t="s">
        <v>944</v>
      </c>
    </row>
    <row customHeight="1" ht="14.4" r="3550" s="106" spans="1:21">
      <c r="C3550" s="105" t="s">
        <v>529</v>
      </c>
      <c r="E3550" s="105" t="s">
        <v>530</v>
      </c>
      <c r="G3550" s="105" t="s">
        <v>531</v>
      </c>
    </row>
    <row customHeight="1" ht="14.4" r="3551" s="106" spans="1:21">
      <c r="C3551" s="105" t="s">
        <v>533</v>
      </c>
      <c r="D3551" s="105" t="s">
        <v>534</v>
      </c>
      <c r="E3551" s="105" t="s">
        <v>533</v>
      </c>
      <c r="F3551" s="105" t="s">
        <v>534</v>
      </c>
      <c r="G3551" s="105" t="s">
        <v>533</v>
      </c>
      <c r="H3551" s="105" t="s">
        <v>534</v>
      </c>
      <c r="I3551" s="163" t="s">
        <v>535</v>
      </c>
      <c r="J3551" s="163" t="s">
        <v>536</v>
      </c>
    </row>
    <row customHeight="1" ht="14.4" r="3552" s="106" spans="1:21">
      <c r="B3552" s="105" t="s">
        <v>540</v>
      </c>
      <c r="C3552" s="105" t="n">
        <v>23450</v>
      </c>
      <c r="D3552" s="105" t="n">
        <v>1625.38</v>
      </c>
      <c r="E3552" s="105" t="n">
        <v>20623</v>
      </c>
      <c r="F3552" s="105" t="n">
        <v>1456.29</v>
      </c>
      <c r="G3552" s="105" t="n">
        <v>282986</v>
      </c>
      <c r="H3552" s="105" t="n">
        <v>19506.87</v>
      </c>
      <c r="I3552" s="161">
        <f>SUM(D3552-F3552)</f>
        <v/>
      </c>
      <c r="J3552" s="161">
        <f>SUM(G3552/G3543*100-100)</f>
        <v/>
      </c>
    </row>
    <row customHeight="1" ht="14.4" r="3553" s="106" spans="1:21">
      <c r="B3553" s="105" t="s">
        <v>541</v>
      </c>
      <c r="C3553" s="105" t="n">
        <v>431883</v>
      </c>
      <c r="D3553" s="105" t="n">
        <v>32421.23</v>
      </c>
      <c r="E3553" s="105" t="n">
        <v>418106</v>
      </c>
      <c r="F3553" s="105" t="n">
        <v>31533.74</v>
      </c>
      <c r="G3553" s="105" t="n">
        <v>813780</v>
      </c>
      <c r="H3553" s="105" t="n">
        <v>55220.82</v>
      </c>
      <c r="I3553" s="161">
        <f>SUM(D3553-F3553)</f>
        <v/>
      </c>
      <c r="J3553" s="161">
        <f>SUM(G3553/G3544*100-100)</f>
        <v/>
      </c>
    </row>
    <row customHeight="1" ht="14.4" r="3554" s="106" spans="1:21">
      <c r="B3554" s="105" t="s">
        <v>542</v>
      </c>
      <c r="C3554" s="105" t="n">
        <v>95200</v>
      </c>
      <c r="D3554" s="105" t="n">
        <v>6788.38</v>
      </c>
      <c r="E3554" s="105" t="n">
        <v>113806</v>
      </c>
      <c r="F3554" s="105" t="n">
        <v>8012.78</v>
      </c>
      <c r="G3554" s="105" t="n">
        <v>964301</v>
      </c>
      <c r="H3554" s="105" t="n">
        <v>65387.67</v>
      </c>
      <c r="I3554" s="161">
        <f>SUM(D3554-F3554)</f>
        <v/>
      </c>
      <c r="J3554" s="161">
        <f>SUM(G3554/G3545*100-100)</f>
        <v/>
      </c>
    </row>
    <row customHeight="1" ht="14.4" r="3555" s="106" spans="1:21">
      <c r="B3555" s="105" t="s">
        <v>543</v>
      </c>
      <c r="C3555" s="105" t="n">
        <v>38631</v>
      </c>
      <c r="D3555" s="105" t="n">
        <v>2941.13</v>
      </c>
      <c r="E3555" s="105" t="n">
        <v>37794</v>
      </c>
      <c r="F3555" s="105" t="n">
        <v>2868.86</v>
      </c>
      <c r="G3555" s="105" t="n">
        <v>55043</v>
      </c>
      <c r="H3555" s="105" t="n">
        <v>3799.72</v>
      </c>
      <c r="I3555" s="161">
        <f>SUM(D3555-F3555)</f>
        <v/>
      </c>
      <c r="J3555" s="161">
        <f>SUM(G3555/G3546*100-100)</f>
        <v/>
      </c>
    </row>
    <row customHeight="1" ht="14.4" r="3556" s="106" spans="1:21">
      <c r="C3556" s="153">
        <f>SUM(C3552:C3555)</f>
        <v/>
      </c>
      <c r="D3556" s="153">
        <f>SUM(D3552:D3555)</f>
        <v/>
      </c>
      <c r="E3556" s="153">
        <f>SUM(E3552:E3555)</f>
        <v/>
      </c>
      <c r="F3556" s="153">
        <f>SUM(F3552:F3555)</f>
        <v/>
      </c>
      <c r="G3556" s="153">
        <f>SUM(G3552:G3555)</f>
        <v/>
      </c>
      <c r="H3556" s="153">
        <f>SUM(H3552:H3555)</f>
        <v/>
      </c>
      <c r="I3556" s="161">
        <f>SUM(D3556-F3556)</f>
        <v/>
      </c>
      <c r="J3556" s="161">
        <f>SUM(G3556/G3547*100-100)</f>
        <v/>
      </c>
    </row>
    <row customHeight="1" ht="14.4" r="3558" s="106" spans="1:21">
      <c r="B3558" s="105" t="s">
        <v>945</v>
      </c>
    </row>
    <row customHeight="1" ht="14.4" r="3559" s="106" spans="1:21">
      <c r="C3559" s="105" t="s">
        <v>529</v>
      </c>
      <c r="E3559" s="105" t="s">
        <v>530</v>
      </c>
      <c r="G3559" s="105" t="s">
        <v>531</v>
      </c>
    </row>
    <row customHeight="1" ht="14.4" r="3560" s="106" spans="1:21">
      <c r="C3560" s="105" t="s">
        <v>533</v>
      </c>
      <c r="D3560" s="105" t="s">
        <v>534</v>
      </c>
      <c r="E3560" s="105" t="s">
        <v>533</v>
      </c>
      <c r="F3560" s="105" t="s">
        <v>534</v>
      </c>
      <c r="G3560" s="105" t="s">
        <v>533</v>
      </c>
      <c r="H3560" s="105" t="s">
        <v>534</v>
      </c>
      <c r="I3560" s="163" t="s">
        <v>535</v>
      </c>
      <c r="J3560" s="163" t="s">
        <v>536</v>
      </c>
    </row>
    <row customHeight="1" ht="14.4" r="3561" s="106" spans="1:21">
      <c r="B3561" s="105" t="s">
        <v>540</v>
      </c>
      <c r="C3561" s="105" t="n">
        <v>38287</v>
      </c>
      <c r="D3561" s="105" t="n">
        <v>2726.39</v>
      </c>
      <c r="E3561" s="105" t="n">
        <v>26005</v>
      </c>
      <c r="F3561" s="105" t="n">
        <v>1851.92</v>
      </c>
      <c r="G3561" s="105" t="n">
        <v>278264</v>
      </c>
      <c r="H3561" s="105" t="n">
        <v>19031.48</v>
      </c>
      <c r="I3561" s="161">
        <f>SUM(D3561-F3561)</f>
        <v/>
      </c>
      <c r="J3561" s="161">
        <f>SUM(G3561/G3552*100-100)</f>
        <v/>
      </c>
    </row>
    <row customHeight="1" ht="14.4" r="3562" s="106" spans="1:21">
      <c r="B3562" s="105" t="s">
        <v>541</v>
      </c>
      <c r="C3562" s="105" t="n">
        <v>603480</v>
      </c>
      <c r="D3562" s="105" t="n">
        <v>46475.27</v>
      </c>
      <c r="E3562" s="105" t="n">
        <v>620831</v>
      </c>
      <c r="F3562" s="105" t="n">
        <v>47608.88</v>
      </c>
      <c r="G3562" s="105" t="n">
        <v>841705</v>
      </c>
      <c r="H3562" s="105" t="n">
        <v>56930.98</v>
      </c>
      <c r="I3562" s="161">
        <f>SUM(D3562-F3562)</f>
        <v/>
      </c>
      <c r="J3562" s="161">
        <f>SUM(G3562/G3553*100-100)</f>
        <v/>
      </c>
    </row>
    <row customHeight="1" ht="14.4" r="3563" s="106" spans="1:21">
      <c r="B3563" s="105" t="s">
        <v>542</v>
      </c>
      <c r="C3563" s="105" t="n">
        <v>114152</v>
      </c>
      <c r="D3563" s="105" t="n">
        <v>8144.25</v>
      </c>
      <c r="E3563" s="105" t="n">
        <v>118566</v>
      </c>
      <c r="F3563" s="105" t="n">
        <v>8409.59</v>
      </c>
      <c r="G3563" s="105" t="n">
        <v>970905</v>
      </c>
      <c r="H3563" s="105" t="n">
        <v>65082.55</v>
      </c>
      <c r="I3563" s="161">
        <f>SUM(D3563-F3563)</f>
        <v/>
      </c>
      <c r="J3563" s="161">
        <f>SUM(G3563/G3554*100-100)</f>
        <v/>
      </c>
    </row>
    <row customHeight="1" ht="14.4" r="3564" s="106" spans="1:21">
      <c r="B3564" s="105" t="s">
        <v>543</v>
      </c>
      <c r="C3564" s="105" t="n">
        <v>51876</v>
      </c>
      <c r="D3564" s="105" t="n">
        <v>3904.92</v>
      </c>
      <c r="E3564" s="105" t="n">
        <v>52559</v>
      </c>
      <c r="F3564" s="105" t="n">
        <v>3950.72</v>
      </c>
      <c r="G3564" s="105" t="n">
        <v>63884</v>
      </c>
      <c r="H3564" s="105" t="n">
        <v>4366.98</v>
      </c>
      <c r="I3564" s="161">
        <f>SUM(D3564-F3564)</f>
        <v/>
      </c>
      <c r="J3564" s="161">
        <f>SUM(G3564/G3555*100-100)</f>
        <v/>
      </c>
    </row>
    <row customHeight="1" ht="14.4" r="3565" s="106" spans="1:21">
      <c r="C3565" s="153">
        <f>SUM(C3561:C3564)</f>
        <v/>
      </c>
      <c r="D3565" s="153">
        <f>SUM(D3561:D3564)</f>
        <v/>
      </c>
      <c r="E3565" s="153">
        <f>SUM(E3561:E3564)</f>
        <v/>
      </c>
      <c r="F3565" s="153">
        <f>SUM(F3561:F3564)</f>
        <v/>
      </c>
      <c r="G3565" s="153">
        <f>SUM(G3561:G3564)</f>
        <v/>
      </c>
      <c r="H3565" s="153">
        <f>SUM(H3561:H3564)</f>
        <v/>
      </c>
      <c r="I3565" s="161">
        <f>SUM(D3565-F3565)</f>
        <v/>
      </c>
      <c r="J3565" s="161">
        <f>SUM(G3565/G3556*100-100)</f>
        <v/>
      </c>
    </row>
    <row customHeight="1" ht="14.4" r="3567" s="106" spans="1:21">
      <c r="B3567" s="105" t="s">
        <v>946</v>
      </c>
    </row>
    <row customHeight="1" ht="14.4" r="3568" s="106" spans="1:21">
      <c r="C3568" s="105" t="s">
        <v>529</v>
      </c>
      <c r="E3568" s="105" t="s">
        <v>530</v>
      </c>
      <c r="G3568" s="105" t="s">
        <v>531</v>
      </c>
    </row>
    <row customHeight="1" ht="14.4" r="3569" s="106" spans="1:21">
      <c r="C3569" s="105" t="s">
        <v>533</v>
      </c>
      <c r="D3569" s="105" t="s">
        <v>534</v>
      </c>
      <c r="E3569" s="105" t="s">
        <v>533</v>
      </c>
      <c r="F3569" s="105" t="s">
        <v>534</v>
      </c>
      <c r="G3569" s="105" t="s">
        <v>533</v>
      </c>
      <c r="H3569" s="105" t="s">
        <v>534</v>
      </c>
      <c r="I3569" s="163" t="s">
        <v>535</v>
      </c>
      <c r="J3569" s="163" t="s">
        <v>536</v>
      </c>
    </row>
    <row customHeight="1" ht="14.4" r="3570" s="106" spans="1:21">
      <c r="B3570" s="105" t="s">
        <v>540</v>
      </c>
      <c r="C3570" s="105" t="n">
        <v>13187</v>
      </c>
      <c r="D3570" s="105" t="n">
        <v>934.37</v>
      </c>
      <c r="E3570" s="105" t="n">
        <v>33108</v>
      </c>
      <c r="F3570" s="105" t="n">
        <v>2272.08</v>
      </c>
      <c r="G3570" s="105" t="n">
        <v>272739</v>
      </c>
      <c r="H3570" s="105" t="n">
        <v>18642.17</v>
      </c>
      <c r="I3570" s="161">
        <f>SUM(D3570-F3570)</f>
        <v/>
      </c>
      <c r="J3570" s="161">
        <f>SUM(G3570/G3561*100-100)</f>
        <v/>
      </c>
    </row>
    <row customHeight="1" ht="14.4" r="3571" s="106" spans="1:21">
      <c r="B3571" s="105" t="s">
        <v>541</v>
      </c>
      <c r="C3571" s="105" t="n">
        <v>328908</v>
      </c>
      <c r="D3571" s="105" t="n">
        <v>23858.95</v>
      </c>
      <c r="E3571" s="105" t="n">
        <v>322250</v>
      </c>
      <c r="F3571" s="105" t="n">
        <v>23418.72</v>
      </c>
      <c r="G3571" s="105" t="n">
        <v>856165</v>
      </c>
      <c r="H3571" s="105" t="n">
        <v>57941.96</v>
      </c>
      <c r="I3571" s="161">
        <f>SUM(D3571-F3571)</f>
        <v/>
      </c>
      <c r="J3571" s="161">
        <f>SUM(G3571/G3562*100-100)</f>
        <v/>
      </c>
    </row>
    <row customHeight="1" ht="14.4" r="3572" s="106" spans="1:21">
      <c r="B3572" s="105" t="s">
        <v>542</v>
      </c>
      <c r="C3572" s="105" t="n">
        <v>100326</v>
      </c>
      <c r="D3572" s="105" t="n">
        <v>7008.94</v>
      </c>
      <c r="E3572" s="105" t="n">
        <v>99597</v>
      </c>
      <c r="F3572" s="105" t="n">
        <v>7005.31</v>
      </c>
      <c r="G3572" s="105" t="n">
        <v>979266</v>
      </c>
      <c r="H3572" s="105" t="n">
        <v>65912.25</v>
      </c>
      <c r="I3572" s="161">
        <f>SUM(D3572-F3572)</f>
        <v/>
      </c>
      <c r="J3572" s="161">
        <f>SUM(G3572/G3563*100-100)</f>
        <v/>
      </c>
    </row>
    <row customHeight="1" ht="14.4" r="3573" s="106" spans="1:21">
      <c r="B3573" s="105" t="s">
        <v>543</v>
      </c>
      <c r="C3573" s="105" t="n">
        <v>48699</v>
      </c>
      <c r="D3573" s="105" t="n">
        <v>3510.23</v>
      </c>
      <c r="E3573" s="105" t="n">
        <v>48385</v>
      </c>
      <c r="F3573" s="105" t="n">
        <v>3480.41</v>
      </c>
      <c r="G3573" s="105" t="n">
        <v>70260</v>
      </c>
      <c r="H3573" s="105" t="n">
        <v>4851.14</v>
      </c>
      <c r="I3573" s="161">
        <f>SUM(D3573-F3573)</f>
        <v/>
      </c>
      <c r="J3573" s="161">
        <f>SUM(G3573/G3564*100-100)</f>
        <v/>
      </c>
    </row>
    <row customHeight="1" ht="14.4" r="3574" s="106" spans="1:21">
      <c r="C3574" s="153">
        <f>SUM(C3570:C3573)</f>
        <v/>
      </c>
      <c r="D3574" s="153">
        <f>SUM(D3570:D3573)</f>
        <v/>
      </c>
      <c r="E3574" s="153">
        <f>SUM(E3570:E3573)</f>
        <v/>
      </c>
      <c r="F3574" s="153">
        <f>SUM(F3570:F3573)</f>
        <v/>
      </c>
      <c r="G3574" s="153">
        <f>SUM(G3570:G3573)</f>
        <v/>
      </c>
      <c r="H3574" s="153">
        <f>SUM(H3570:H3573)</f>
        <v/>
      </c>
      <c r="I3574" s="161">
        <f>SUM(D3574-F3574)</f>
        <v/>
      </c>
      <c r="J3574" s="161">
        <f>SUM(G3574/G3565*100-100)</f>
        <v/>
      </c>
    </row>
    <row customHeight="1" ht="14.4" r="3576" s="106" spans="1:21">
      <c r="B3576" s="105" t="s">
        <v>947</v>
      </c>
    </row>
    <row customHeight="1" ht="14.4" r="3577" s="106" spans="1:21">
      <c r="C3577" s="105" t="s">
        <v>529</v>
      </c>
      <c r="E3577" s="105" t="s">
        <v>530</v>
      </c>
      <c r="G3577" s="105" t="s">
        <v>531</v>
      </c>
    </row>
    <row customHeight="1" ht="14.4" r="3578" s="106" spans="1:21">
      <c r="C3578" s="105" t="s">
        <v>533</v>
      </c>
      <c r="D3578" s="105" t="s">
        <v>534</v>
      </c>
      <c r="E3578" s="105" t="s">
        <v>533</v>
      </c>
      <c r="F3578" s="105" t="s">
        <v>534</v>
      </c>
      <c r="G3578" s="105" t="s">
        <v>533</v>
      </c>
      <c r="H3578" s="105" t="s">
        <v>534</v>
      </c>
      <c r="I3578" s="163" t="s">
        <v>535</v>
      </c>
      <c r="J3578" s="163" t="s">
        <v>536</v>
      </c>
    </row>
    <row customHeight="1" ht="14.4" r="3579" s="106" spans="1:21">
      <c r="B3579" s="105" t="s">
        <v>540</v>
      </c>
      <c r="C3579" s="105" t="n">
        <v>14590</v>
      </c>
      <c r="D3579" s="105" t="n">
        <v>1054.96</v>
      </c>
      <c r="E3579" s="105" t="n">
        <v>19675</v>
      </c>
      <c r="F3579" s="105" t="n">
        <v>1381.87</v>
      </c>
      <c r="G3579" s="105" t="n">
        <v>275174</v>
      </c>
      <c r="H3579" s="105" t="n">
        <v>18964.67</v>
      </c>
      <c r="I3579" s="161">
        <f>SUM(D3579-F3579)</f>
        <v/>
      </c>
      <c r="J3579" s="161">
        <f>SUM(G3579/G3570*100-100)</f>
        <v/>
      </c>
    </row>
    <row customHeight="1" ht="14.4" r="3580" s="106" spans="1:21">
      <c r="B3580" s="105" t="s">
        <v>541</v>
      </c>
      <c r="C3580" s="105" t="n">
        <v>413608</v>
      </c>
      <c r="D3580" s="105" t="n">
        <v>30641.5</v>
      </c>
      <c r="E3580" s="105" t="n">
        <v>424747</v>
      </c>
      <c r="F3580" s="105" t="n">
        <v>31338.09</v>
      </c>
      <c r="G3580" s="105" t="n">
        <v>871906</v>
      </c>
      <c r="H3580" s="105" t="n">
        <v>59530.19</v>
      </c>
      <c r="I3580" s="161">
        <f>SUM(D3580-F3580)</f>
        <v/>
      </c>
      <c r="J3580" s="161">
        <f>SUM(G3580/G3571*100-100)</f>
        <v/>
      </c>
    </row>
    <row customHeight="1" ht="14.4" r="3581" s="106" spans="1:21">
      <c r="B3581" s="105" t="s">
        <v>542</v>
      </c>
      <c r="C3581" s="105" t="n">
        <v>88152</v>
      </c>
      <c r="D3581" s="105" t="n">
        <v>6248.39</v>
      </c>
      <c r="E3581" s="105" t="n">
        <v>92219</v>
      </c>
      <c r="F3581" s="105" t="n">
        <v>6442.64</v>
      </c>
      <c r="G3581" s="105" t="n">
        <v>986163</v>
      </c>
      <c r="H3581" s="105" t="n">
        <v>66804.58</v>
      </c>
      <c r="I3581" s="161">
        <f>SUM(D3581-F3581)</f>
        <v/>
      </c>
      <c r="J3581" s="161">
        <f>SUM(G3581/G3572*100-100)</f>
        <v/>
      </c>
    </row>
    <row customHeight="1" ht="14.4" r="3582" s="106" spans="1:21">
      <c r="B3582" s="105" t="s">
        <v>543</v>
      </c>
      <c r="C3582" s="105" t="n">
        <v>46904</v>
      </c>
      <c r="D3582" s="105" t="n">
        <v>3407.4</v>
      </c>
      <c r="E3582" s="105" t="n">
        <v>46135</v>
      </c>
      <c r="F3582" s="105" t="n">
        <v>3342.55</v>
      </c>
      <c r="G3582" s="105" t="n">
        <v>75541</v>
      </c>
      <c r="H3582" s="105" t="n">
        <v>5299.27</v>
      </c>
      <c r="I3582" s="161">
        <f>SUM(D3582-F3582)</f>
        <v/>
      </c>
      <c r="J3582" s="161">
        <f>SUM(G3582/G3573*100-100)</f>
        <v/>
      </c>
    </row>
    <row customHeight="1" ht="14.4" r="3583" s="106" spans="1:21">
      <c r="C3583" s="153">
        <f>SUM(C3579:C3582)</f>
        <v/>
      </c>
      <c r="D3583" s="153">
        <f>SUM(D3579:D3582)</f>
        <v/>
      </c>
      <c r="E3583" s="153">
        <f>SUM(E3579:E3582)</f>
        <v/>
      </c>
      <c r="F3583" s="153">
        <f>SUM(F3579:F3582)</f>
        <v/>
      </c>
      <c r="G3583" s="153">
        <f>SUM(G3579:G3582)</f>
        <v/>
      </c>
      <c r="H3583" s="153">
        <f>SUM(H3579:H3582)</f>
        <v/>
      </c>
      <c r="I3583" s="161">
        <f>SUM(D3583-F3583)</f>
        <v/>
      </c>
      <c r="J3583" s="161">
        <f>SUM(G3583/G3574*100-100)</f>
        <v/>
      </c>
    </row>
    <row customHeight="1" ht="14.4" r="3585" s="106" spans="1:21">
      <c r="B3585" s="105" t="s">
        <v>948</v>
      </c>
    </row>
    <row customHeight="1" ht="14.4" r="3586" s="106" spans="1:21">
      <c r="C3586" s="105" t="s">
        <v>529</v>
      </c>
      <c r="E3586" s="105" t="s">
        <v>530</v>
      </c>
      <c r="G3586" s="105" t="s">
        <v>531</v>
      </c>
    </row>
    <row customHeight="1" ht="14.4" r="3587" s="106" spans="1:21">
      <c r="C3587" s="105" t="s">
        <v>533</v>
      </c>
      <c r="D3587" s="105" t="s">
        <v>534</v>
      </c>
      <c r="E3587" s="105" t="s">
        <v>533</v>
      </c>
      <c r="F3587" s="105" t="s">
        <v>534</v>
      </c>
      <c r="G3587" s="105" t="s">
        <v>533</v>
      </c>
      <c r="H3587" s="105" t="s">
        <v>534</v>
      </c>
      <c r="I3587" s="163" t="s">
        <v>535</v>
      </c>
      <c r="J3587" s="163" t="s">
        <v>536</v>
      </c>
    </row>
    <row customHeight="1" ht="14.4" r="3588" s="106" spans="1:21">
      <c r="B3588" s="105" t="s">
        <v>540</v>
      </c>
      <c r="C3588" s="105" t="n">
        <v>23032</v>
      </c>
      <c r="D3588" s="105" t="n">
        <v>1593.3</v>
      </c>
      <c r="E3588" s="105" t="n">
        <v>22034</v>
      </c>
      <c r="F3588" s="105" t="n">
        <v>1527.04</v>
      </c>
      <c r="G3588" s="105" t="n">
        <v>302326</v>
      </c>
      <c r="H3588" s="105" t="n">
        <v>20806.84</v>
      </c>
      <c r="I3588" s="161">
        <f>SUM(D3588-F3588)</f>
        <v/>
      </c>
      <c r="J3588" s="161">
        <f>SUM(G3588/G3579*100-100)</f>
        <v/>
      </c>
    </row>
    <row customHeight="1" ht="14.4" r="3589" s="106" spans="1:21">
      <c r="B3589" s="105" t="s">
        <v>541</v>
      </c>
      <c r="C3589" s="105" t="n">
        <v>237670</v>
      </c>
      <c r="D3589" s="105" t="n">
        <v>17615.67</v>
      </c>
      <c r="E3589" s="105" t="n">
        <v>242635</v>
      </c>
      <c r="F3589" s="105" t="n">
        <v>17951.87</v>
      </c>
      <c r="G3589" s="105" t="n">
        <v>884783</v>
      </c>
      <c r="H3589" s="105" t="n">
        <v>60294.53</v>
      </c>
      <c r="I3589" s="161">
        <f>SUM(D3589-F3589)</f>
        <v/>
      </c>
      <c r="J3589" s="161">
        <f>SUM(G3589/G3580*100-100)</f>
        <v/>
      </c>
    </row>
    <row customHeight="1" ht="14.4" r="3590" s="106" spans="1:21">
      <c r="B3590" s="105" t="s">
        <v>542</v>
      </c>
      <c r="C3590" s="105" t="n">
        <v>77021</v>
      </c>
      <c r="D3590" s="105" t="n">
        <v>5480.74</v>
      </c>
      <c r="E3590" s="105" t="n">
        <v>102538</v>
      </c>
      <c r="F3590" s="105" t="n">
        <v>7244.94</v>
      </c>
      <c r="G3590" s="105" t="n">
        <v>993916</v>
      </c>
      <c r="H3590" s="105" t="n">
        <v>67070.17999999999</v>
      </c>
      <c r="I3590" s="161">
        <f>SUM(D3590-F3590)</f>
        <v/>
      </c>
      <c r="J3590" s="161">
        <f>SUM(G3590/G3581*100-100)</f>
        <v/>
      </c>
    </row>
    <row customHeight="1" ht="14.4" r="3591" s="106" spans="1:21">
      <c r="B3591" s="105" t="s">
        <v>543</v>
      </c>
      <c r="C3591" s="105" t="n">
        <v>43069</v>
      </c>
      <c r="D3591" s="105" t="n">
        <v>3138.17</v>
      </c>
      <c r="E3591" s="105" t="n">
        <v>42116</v>
      </c>
      <c r="F3591" s="105" t="n">
        <v>3061.88</v>
      </c>
      <c r="G3591" s="105" t="n">
        <v>79544</v>
      </c>
      <c r="H3591" s="105" t="n">
        <v>5555.43</v>
      </c>
      <c r="I3591" s="161">
        <f>SUM(D3591-F3591)</f>
        <v/>
      </c>
      <c r="J3591" s="161">
        <f>SUM(G3591/G3582*100-100)</f>
        <v/>
      </c>
    </row>
    <row customHeight="1" ht="14.4" r="3592" s="106" spans="1:21">
      <c r="C3592" s="153">
        <f>SUM(C3588:C3591)</f>
        <v/>
      </c>
      <c r="D3592" s="153">
        <f>SUM(D3588:D3591)</f>
        <v/>
      </c>
      <c r="E3592" s="153">
        <f>SUM(E3588:E3591)</f>
        <v/>
      </c>
      <c r="F3592" s="153">
        <f>SUM(F3588:F3591)</f>
        <v/>
      </c>
      <c r="G3592" s="153">
        <f>SUM(G3588:G3591)</f>
        <v/>
      </c>
      <c r="H3592" s="153">
        <f>SUM(H3588:H3591)</f>
        <v/>
      </c>
      <c r="I3592" s="161">
        <f>SUM(D3592-F3592)</f>
        <v/>
      </c>
      <c r="J3592" s="161">
        <f>SUM(G3592/G3583*100-100)</f>
        <v/>
      </c>
    </row>
    <row customHeight="1" ht="14.4" r="3594" s="106" spans="1:21">
      <c r="B3594" s="105" t="s">
        <v>949</v>
      </c>
    </row>
    <row customHeight="1" ht="14.4" r="3595" s="106" spans="1:21">
      <c r="C3595" s="105" t="s">
        <v>529</v>
      </c>
      <c r="E3595" s="105" t="s">
        <v>530</v>
      </c>
      <c r="G3595" s="105" t="s">
        <v>531</v>
      </c>
    </row>
    <row customHeight="1" ht="14.4" r="3596" s="106" spans="1:21">
      <c r="C3596" s="105" t="s">
        <v>533</v>
      </c>
      <c r="D3596" s="105" t="s">
        <v>534</v>
      </c>
      <c r="E3596" s="105" t="s">
        <v>533</v>
      </c>
      <c r="F3596" s="105" t="s">
        <v>534</v>
      </c>
      <c r="G3596" s="105" t="s">
        <v>533</v>
      </c>
      <c r="H3596" s="105" t="s">
        <v>534</v>
      </c>
      <c r="I3596" s="163" t="s">
        <v>535</v>
      </c>
      <c r="J3596" s="163" t="s">
        <v>536</v>
      </c>
    </row>
    <row customHeight="1" ht="14.4" r="3597" s="106" spans="1:21">
      <c r="B3597" s="105" t="s">
        <v>540</v>
      </c>
      <c r="C3597" s="105" t="n">
        <v>34687</v>
      </c>
      <c r="D3597" s="105" t="n">
        <v>2429.67</v>
      </c>
      <c r="E3597" s="105" t="n">
        <v>30708</v>
      </c>
      <c r="F3597" s="105" t="n">
        <v>2137.76</v>
      </c>
      <c r="G3597" s="105" t="n">
        <v>321249</v>
      </c>
      <c r="H3597" s="105" t="n">
        <v>22070.75</v>
      </c>
      <c r="I3597" s="161">
        <f>SUM(D3597-F3597)</f>
        <v/>
      </c>
      <c r="J3597" s="161">
        <f>SUM(G3597/G3588*100-100)</f>
        <v/>
      </c>
    </row>
    <row customHeight="1" ht="14.4" r="3598" s="106" spans="1:21">
      <c r="B3598" s="105" t="s">
        <v>541</v>
      </c>
      <c r="C3598" s="105" t="n">
        <v>531667</v>
      </c>
      <c r="D3598" s="105" t="n">
        <v>39683.99</v>
      </c>
      <c r="E3598" s="105" t="n">
        <v>524756</v>
      </c>
      <c r="F3598" s="105" t="n">
        <v>39207.25</v>
      </c>
      <c r="G3598" s="105" t="n">
        <v>928444</v>
      </c>
      <c r="H3598" s="105" t="n">
        <v>63150.88</v>
      </c>
      <c r="I3598" s="161">
        <f>SUM(D3598-F3598)</f>
        <v/>
      </c>
      <c r="J3598" s="161">
        <f>SUM(G3598/G3589*100-100)</f>
        <v/>
      </c>
    </row>
    <row customHeight="1" ht="14.4" r="3599" s="106" spans="1:21">
      <c r="B3599" s="105" t="s">
        <v>542</v>
      </c>
      <c r="C3599" s="105" t="n">
        <v>98670</v>
      </c>
      <c r="D3599" s="105" t="n">
        <v>6916.7</v>
      </c>
      <c r="E3599" s="105" t="n">
        <v>116951</v>
      </c>
      <c r="F3599" s="105" t="n">
        <v>8117.09</v>
      </c>
      <c r="G3599" s="105" t="n">
        <v>1014489</v>
      </c>
      <c r="H3599" s="105" t="n">
        <v>68023.10000000001</v>
      </c>
      <c r="I3599" s="161">
        <f>SUM(D3599-F3599)</f>
        <v/>
      </c>
      <c r="J3599" s="161">
        <f>SUM(G3599/G3590*100-100)</f>
        <v/>
      </c>
    </row>
    <row customHeight="1" ht="14.4" r="3600" s="106" spans="1:21">
      <c r="B3600" s="105" t="s">
        <v>543</v>
      </c>
      <c r="C3600" s="105" t="n">
        <v>55529</v>
      </c>
      <c r="D3600" s="105" t="n">
        <v>4033.91</v>
      </c>
      <c r="E3600" s="105" t="n">
        <v>57042</v>
      </c>
      <c r="F3600" s="105" t="n">
        <v>4125.2</v>
      </c>
      <c r="G3600" s="105" t="n">
        <v>85723</v>
      </c>
      <c r="H3600" s="105" t="n">
        <v>5934.51</v>
      </c>
      <c r="I3600" s="161">
        <f>SUM(D3600-F3600)</f>
        <v/>
      </c>
      <c r="J3600" s="161">
        <f>SUM(G3600/G3591*100-100)</f>
        <v/>
      </c>
    </row>
    <row customHeight="1" ht="14.4" r="3601" s="106" spans="1:21">
      <c r="C3601" s="153">
        <f>SUM(C3597:C3600)</f>
        <v/>
      </c>
      <c r="D3601" s="153">
        <f>SUM(D3597:D3600)</f>
        <v/>
      </c>
      <c r="E3601" s="153">
        <f>SUM(E3597:E3600)</f>
        <v/>
      </c>
      <c r="F3601" s="153">
        <f>SUM(F3597:F3600)</f>
        <v/>
      </c>
      <c r="G3601" s="153">
        <f>SUM(G3597:G3600)</f>
        <v/>
      </c>
      <c r="H3601" s="153">
        <f>SUM(H3597:H3600)</f>
        <v/>
      </c>
      <c r="I3601" s="161">
        <f>SUM(D3601-F3601)</f>
        <v/>
      </c>
      <c r="J3601" s="161">
        <f>SUM(G3601/G3592*100-100)</f>
        <v/>
      </c>
    </row>
    <row customHeight="1" ht="14.4" r="3603" s="106" spans="1:21">
      <c r="B3603" s="105" t="s">
        <v>950</v>
      </c>
    </row>
    <row customHeight="1" ht="14.4" r="3604" s="106" spans="1:21">
      <c r="C3604" s="105" t="s">
        <v>529</v>
      </c>
      <c r="E3604" s="105" t="s">
        <v>530</v>
      </c>
      <c r="G3604" s="105" t="s">
        <v>531</v>
      </c>
    </row>
    <row customHeight="1" ht="14.4" r="3605" s="106" spans="1:21">
      <c r="C3605" s="105" t="s">
        <v>533</v>
      </c>
      <c r="D3605" s="105" t="s">
        <v>534</v>
      </c>
      <c r="E3605" s="105" t="s">
        <v>533</v>
      </c>
      <c r="F3605" s="105" t="s">
        <v>534</v>
      </c>
      <c r="G3605" s="105" t="s">
        <v>533</v>
      </c>
      <c r="H3605" s="105" t="s">
        <v>534</v>
      </c>
      <c r="I3605" s="163" t="s">
        <v>535</v>
      </c>
      <c r="J3605" s="163" t="s">
        <v>536</v>
      </c>
    </row>
    <row customHeight="1" ht="14.4" r="3606" s="106" spans="1:21">
      <c r="B3606" s="105" t="s">
        <v>540</v>
      </c>
      <c r="C3606" s="105" t="n">
        <v>13204</v>
      </c>
      <c r="D3606" s="105" t="n">
        <v>919.3</v>
      </c>
      <c r="E3606" s="105" t="n">
        <v>22111</v>
      </c>
      <c r="F3606" s="105" t="n">
        <v>1536.39</v>
      </c>
      <c r="G3606" s="105" t="n">
        <v>323378</v>
      </c>
      <c r="H3606" s="105" t="n">
        <v>22227.27</v>
      </c>
      <c r="I3606" s="161">
        <f>SUM(D3606-F3606)</f>
        <v/>
      </c>
      <c r="J3606" s="161">
        <f>SUM(G3606/G3597*100-100)</f>
        <v/>
      </c>
    </row>
    <row customHeight="1" ht="14.4" r="3607" s="106" spans="1:21">
      <c r="B3607" s="105" t="s">
        <v>541</v>
      </c>
      <c r="C3607" s="105" t="n">
        <v>508223</v>
      </c>
      <c r="D3607" s="105" t="n">
        <v>38678.27</v>
      </c>
      <c r="E3607" s="105" t="n">
        <v>525943</v>
      </c>
      <c r="F3607" s="105" t="n">
        <v>39902.55</v>
      </c>
      <c r="G3607" s="105" t="n">
        <v>957530</v>
      </c>
      <c r="H3607" s="105" t="n">
        <v>65126.46</v>
      </c>
      <c r="I3607" s="161">
        <f>SUM(D3607-F3607)</f>
        <v/>
      </c>
      <c r="J3607" s="161">
        <f>SUM(G3607/G3598*100-100)</f>
        <v/>
      </c>
    </row>
    <row customHeight="1" ht="14.4" r="3608" s="106" spans="1:21">
      <c r="B3608" s="105" t="s">
        <v>542</v>
      </c>
      <c r="C3608" s="105" t="n">
        <v>84078</v>
      </c>
      <c r="D3608" s="105" t="n">
        <v>5949.45</v>
      </c>
      <c r="E3608" s="105" t="n">
        <v>92730</v>
      </c>
      <c r="F3608" s="105" t="n">
        <v>6474.57</v>
      </c>
      <c r="G3608" s="105" t="n">
        <v>1024525</v>
      </c>
      <c r="H3608" s="105" t="n">
        <v>68557.37</v>
      </c>
      <c r="I3608" s="161">
        <f>SUM(D3608-F3608)</f>
        <v/>
      </c>
      <c r="J3608" s="161">
        <f>SUM(G3608/G3599*100-100)</f>
        <v/>
      </c>
    </row>
    <row customHeight="1" ht="14.4" r="3609" s="106" spans="1:21">
      <c r="B3609" s="105" t="s">
        <v>543</v>
      </c>
      <c r="C3609" s="105" t="n">
        <v>46226</v>
      </c>
      <c r="D3609" s="105" t="n">
        <v>3429.03</v>
      </c>
      <c r="E3609" s="105" t="n">
        <v>46556</v>
      </c>
      <c r="F3609" s="105" t="n">
        <v>3449.87</v>
      </c>
      <c r="G3609" s="105" t="n">
        <v>91827</v>
      </c>
      <c r="H3609" s="105" t="n">
        <v>6388.73</v>
      </c>
      <c r="I3609" s="161">
        <f>SUM(D3609-F3609)</f>
        <v/>
      </c>
      <c r="J3609" s="161">
        <f>SUM(G3609/G3600*100-100)</f>
        <v/>
      </c>
    </row>
    <row customHeight="1" ht="14.4" r="3610" s="106" spans="1:21">
      <c r="C3610" s="153">
        <f>SUM(C3606:C3609)</f>
        <v/>
      </c>
      <c r="D3610" s="153">
        <f>SUM(D3606:D3609)</f>
        <v/>
      </c>
      <c r="E3610" s="153">
        <f>SUM(E3606:E3609)</f>
        <v/>
      </c>
      <c r="F3610" s="153">
        <f>SUM(F3606:F3609)</f>
        <v/>
      </c>
      <c r="G3610" s="153">
        <f>SUM(G3606:G3609)</f>
        <v/>
      </c>
      <c r="H3610" s="153">
        <f>SUM(H3606:H3609)</f>
        <v/>
      </c>
      <c r="I3610" s="161">
        <f>SUM(D3610-F3610)</f>
        <v/>
      </c>
      <c r="J3610" s="161">
        <f>SUM(G3610/G3601*100-100)</f>
        <v/>
      </c>
    </row>
    <row customHeight="1" ht="14.4" r="3612" s="106" spans="1:21">
      <c r="B3612" s="105" t="s">
        <v>951</v>
      </c>
    </row>
    <row customHeight="1" ht="14.4" r="3613" s="106" spans="1:21">
      <c r="C3613" s="105" t="s">
        <v>529</v>
      </c>
      <c r="E3613" s="105" t="s">
        <v>530</v>
      </c>
      <c r="G3613" s="105" t="s">
        <v>531</v>
      </c>
    </row>
    <row customHeight="1" ht="14.4" r="3614" s="106" spans="1:21">
      <c r="C3614" s="105" t="s">
        <v>533</v>
      </c>
      <c r="D3614" s="105" t="s">
        <v>534</v>
      </c>
      <c r="E3614" s="105" t="s">
        <v>533</v>
      </c>
      <c r="F3614" s="105" t="s">
        <v>534</v>
      </c>
      <c r="G3614" s="105" t="s">
        <v>533</v>
      </c>
      <c r="H3614" s="105" t="s">
        <v>534</v>
      </c>
      <c r="I3614" s="163" t="s">
        <v>535</v>
      </c>
      <c r="J3614" s="163" t="s">
        <v>536</v>
      </c>
    </row>
    <row customHeight="1" ht="14.4" r="3615" s="106" spans="1:21">
      <c r="B3615" s="105" t="s">
        <v>540</v>
      </c>
      <c r="C3615" s="105" t="n">
        <v>24320</v>
      </c>
      <c r="D3615" s="105" t="n">
        <v>1692.6</v>
      </c>
      <c r="E3615" s="105" t="n">
        <v>24773</v>
      </c>
      <c r="F3615" s="105" t="n">
        <v>1797.04</v>
      </c>
      <c r="G3615" s="105" t="n">
        <v>331649</v>
      </c>
      <c r="H3615" s="105" t="n">
        <v>22750.51</v>
      </c>
      <c r="I3615" s="161">
        <f>SUM(D3615-F3615)</f>
        <v/>
      </c>
      <c r="J3615" s="161">
        <f>SUM(G3615/G3606*100-100)</f>
        <v/>
      </c>
    </row>
    <row customHeight="1" ht="14.4" r="3616" s="106" spans="1:21">
      <c r="B3616" s="105" t="s">
        <v>541</v>
      </c>
      <c r="C3616" s="105" t="n">
        <v>383759</v>
      </c>
      <c r="D3616" s="105" t="n">
        <v>27688.61</v>
      </c>
      <c r="E3616" s="105" t="n">
        <v>438244</v>
      </c>
      <c r="F3616" s="105" t="n">
        <v>31374.6</v>
      </c>
      <c r="G3616" s="105" t="n">
        <v>1008980</v>
      </c>
      <c r="H3616" s="105" t="n">
        <v>68810.08</v>
      </c>
      <c r="I3616" s="161">
        <f>SUM(D3616-F3616)</f>
        <v/>
      </c>
      <c r="J3616" s="161">
        <f>SUM(G3616/G3607*100-100)</f>
        <v/>
      </c>
    </row>
    <row customHeight="1" ht="14.4" r="3617" s="106" spans="1:21">
      <c r="B3617" s="105" t="s">
        <v>542</v>
      </c>
      <c r="C3617" s="105" t="n">
        <v>77393</v>
      </c>
      <c r="D3617" s="105" t="n">
        <v>5491.64</v>
      </c>
      <c r="E3617" s="105" t="n">
        <v>90331</v>
      </c>
      <c r="F3617" s="105" t="n">
        <v>6416.17</v>
      </c>
      <c r="G3617" s="105" t="n">
        <v>1032577</v>
      </c>
      <c r="H3617" s="105" t="n">
        <v>69125.14</v>
      </c>
      <c r="I3617" s="161">
        <f>SUM(D3617-F3617)</f>
        <v/>
      </c>
      <c r="J3617" s="161">
        <f>SUM(G3617/G3608*100-100)</f>
        <v/>
      </c>
    </row>
    <row customHeight="1" ht="14.4" r="3618" s="106" spans="1:21">
      <c r="B3618" s="105" t="s">
        <v>543</v>
      </c>
      <c r="C3618" s="105" t="n">
        <v>45469</v>
      </c>
      <c r="D3618" s="105" t="n">
        <v>3370.45</v>
      </c>
      <c r="E3618" s="105" t="n">
        <v>47873</v>
      </c>
      <c r="F3618" s="105" t="n">
        <v>3539.04</v>
      </c>
      <c r="G3618" s="105" t="n">
        <v>96497</v>
      </c>
      <c r="H3618" s="105" t="n">
        <v>6712.39</v>
      </c>
      <c r="I3618" s="161">
        <f>SUM(D3618-F3618)</f>
        <v/>
      </c>
      <c r="J3618" s="161">
        <f>SUM(G3618/G3609*100-100)</f>
        <v/>
      </c>
    </row>
    <row customHeight="1" ht="14.4" r="3619" s="106" spans="1:21">
      <c r="C3619" s="153">
        <f>SUM(C3615:C3618)</f>
        <v/>
      </c>
      <c r="D3619" s="153">
        <f>SUM(D3615:D3618)</f>
        <v/>
      </c>
      <c r="E3619" s="153">
        <f>SUM(E3615:E3618)</f>
        <v/>
      </c>
      <c r="F3619" s="153">
        <f>SUM(F3615:F3618)</f>
        <v/>
      </c>
      <c r="G3619" s="153">
        <f>SUM(G3615:G3618)</f>
        <v/>
      </c>
      <c r="H3619" s="153">
        <f>SUM(H3615:H3618)</f>
        <v/>
      </c>
      <c r="I3619" s="161">
        <f>SUM(D3619-F3619)</f>
        <v/>
      </c>
      <c r="J3619" s="161">
        <f>SUM(G3619/G3610*100-100)</f>
        <v/>
      </c>
    </row>
    <row customHeight="1" ht="14.4" r="3621" s="106" spans="1:21">
      <c r="B3621" s="105" t="s">
        <v>952</v>
      </c>
    </row>
    <row customHeight="1" ht="14.4" r="3622" s="106" spans="1:21">
      <c r="C3622" s="105" t="s">
        <v>529</v>
      </c>
      <c r="E3622" s="105" t="s">
        <v>530</v>
      </c>
      <c r="G3622" s="105" t="s">
        <v>531</v>
      </c>
    </row>
    <row customHeight="1" ht="14.4" r="3623" s="106" spans="1:21">
      <c r="C3623" s="105" t="s">
        <v>533</v>
      </c>
      <c r="D3623" s="105" t="s">
        <v>534</v>
      </c>
      <c r="E3623" s="105" t="s">
        <v>533</v>
      </c>
      <c r="F3623" s="105" t="s">
        <v>534</v>
      </c>
      <c r="G3623" s="105" t="s">
        <v>533</v>
      </c>
      <c r="H3623" s="105" t="s">
        <v>534</v>
      </c>
      <c r="I3623" s="163" t="s">
        <v>535</v>
      </c>
      <c r="J3623" s="163" t="s">
        <v>536</v>
      </c>
    </row>
    <row customHeight="1" ht="14.4" r="3624" s="106" spans="1:21">
      <c r="B3624" s="105" t="s">
        <v>540</v>
      </c>
      <c r="C3624" s="105" t="n">
        <v>67203</v>
      </c>
      <c r="D3624" s="105" t="n">
        <v>4713.95</v>
      </c>
      <c r="E3624" s="105" t="n">
        <v>40362</v>
      </c>
      <c r="F3624" s="105" t="n">
        <v>2876.82</v>
      </c>
      <c r="G3624" s="105" t="n">
        <v>374958</v>
      </c>
      <c r="H3624" s="105" t="n">
        <v>26126.17</v>
      </c>
      <c r="I3624" s="161">
        <f>SUM(D3624-F3624)</f>
        <v/>
      </c>
      <c r="J3624" s="161">
        <f>SUM(G3624/G3615*100-100)</f>
        <v/>
      </c>
    </row>
    <row customHeight="1" ht="14.4" r="3625" s="106" spans="1:21">
      <c r="B3625" s="105" t="s">
        <v>541</v>
      </c>
      <c r="C3625" s="105" t="n">
        <v>696356</v>
      </c>
      <c r="D3625" s="105" t="n">
        <v>50333.87</v>
      </c>
      <c r="E3625" s="105" t="n">
        <v>647635</v>
      </c>
      <c r="F3625" s="105" t="n">
        <v>46944.89</v>
      </c>
      <c r="G3625" s="105" t="n">
        <v>1007509</v>
      </c>
      <c r="H3625" s="105" t="n">
        <v>69863.86</v>
      </c>
      <c r="I3625" s="161">
        <f>SUM(D3625-F3625)</f>
        <v/>
      </c>
      <c r="J3625" s="161">
        <f>SUM(G3625/G3616*100-100)</f>
        <v/>
      </c>
    </row>
    <row customHeight="1" ht="14.4" r="3626" s="106" spans="1:21">
      <c r="B3626" s="105" t="s">
        <v>542</v>
      </c>
      <c r="C3626" s="105" t="n">
        <v>126721</v>
      </c>
      <c r="D3626" s="105" t="n">
        <v>9025.99</v>
      </c>
      <c r="E3626" s="105" t="n">
        <v>121927</v>
      </c>
      <c r="F3626" s="105" t="n">
        <v>8526.83</v>
      </c>
      <c r="G3626" s="105" t="n">
        <v>1045041</v>
      </c>
      <c r="H3626" s="105" t="n">
        <v>70901.99000000001</v>
      </c>
      <c r="I3626" s="161">
        <f>SUM(D3626-F3626)</f>
        <v/>
      </c>
      <c r="J3626" s="161">
        <f>SUM(G3626/G3617*100-100)</f>
        <v/>
      </c>
    </row>
    <row customHeight="1" ht="14.4" r="3627" s="106" spans="1:21">
      <c r="B3627" s="105" t="s">
        <v>543</v>
      </c>
      <c r="C3627" s="105" t="n">
        <v>70733</v>
      </c>
      <c r="D3627" s="105" t="n">
        <v>5216.36</v>
      </c>
      <c r="E3627" s="105" t="n">
        <v>72232</v>
      </c>
      <c r="F3627" s="105" t="n">
        <v>5325.65</v>
      </c>
      <c r="G3627" s="105" t="n">
        <v>99216</v>
      </c>
      <c r="H3627" s="105" t="n">
        <v>7002.97</v>
      </c>
      <c r="I3627" s="161">
        <f>SUM(D3627-F3627)</f>
        <v/>
      </c>
      <c r="J3627" s="161">
        <f>SUM(G3627/G3618*100-100)</f>
        <v/>
      </c>
    </row>
    <row customHeight="1" ht="14.4" r="3628" s="106" spans="1:21">
      <c r="C3628" s="153">
        <f>SUM(C3624:C3627)</f>
        <v/>
      </c>
      <c r="D3628" s="153">
        <f>SUM(D3624:D3627)</f>
        <v/>
      </c>
      <c r="E3628" s="153">
        <f>SUM(E3624:E3627)</f>
        <v/>
      </c>
      <c r="F3628" s="153">
        <f>SUM(F3624:F3627)</f>
        <v/>
      </c>
      <c r="G3628" s="153">
        <f>SUM(G3624:G3627)</f>
        <v/>
      </c>
      <c r="H3628" s="153">
        <f>SUM(H3624:H3627)</f>
        <v/>
      </c>
      <c r="I3628" s="161">
        <f>SUM(D3628-F3628)</f>
        <v/>
      </c>
      <c r="J3628" s="161">
        <f>SUM(G3628/G3619*100-100)</f>
        <v/>
      </c>
    </row>
    <row customHeight="1" ht="14.4" r="3630" s="106" spans="1:21">
      <c r="B3630" s="105" t="s">
        <v>953</v>
      </c>
    </row>
    <row customHeight="1" ht="14.4" r="3631" s="106" spans="1:21">
      <c r="C3631" s="105" t="s">
        <v>529</v>
      </c>
      <c r="E3631" s="105" t="s">
        <v>530</v>
      </c>
      <c r="G3631" s="105" t="s">
        <v>531</v>
      </c>
    </row>
    <row customHeight="1" ht="14.4" r="3632" s="106" spans="1:21">
      <c r="C3632" s="105" t="s">
        <v>533</v>
      </c>
      <c r="D3632" s="105" t="s">
        <v>534</v>
      </c>
      <c r="E3632" s="105" t="s">
        <v>533</v>
      </c>
      <c r="F3632" s="105" t="s">
        <v>534</v>
      </c>
      <c r="G3632" s="105" t="s">
        <v>533</v>
      </c>
      <c r="H3632" s="105" t="s">
        <v>534</v>
      </c>
      <c r="I3632" s="163" t="s">
        <v>535</v>
      </c>
      <c r="J3632" s="163" t="s">
        <v>536</v>
      </c>
    </row>
    <row customHeight="1" ht="14.4" r="3633" s="106" spans="1:21">
      <c r="B3633" s="105" t="s">
        <v>540</v>
      </c>
      <c r="C3633" s="105" t="n">
        <v>18047</v>
      </c>
      <c r="D3633" s="105" t="n">
        <v>1294.79</v>
      </c>
      <c r="E3633" s="105" t="n">
        <v>21281</v>
      </c>
      <c r="F3633" s="105" t="n">
        <v>1531.78</v>
      </c>
      <c r="G3633" s="105" t="n">
        <v>375946</v>
      </c>
      <c r="H3633" s="105" t="n">
        <v>26187.86</v>
      </c>
      <c r="I3633" s="161">
        <f>SUM(D3633-F3633)</f>
        <v/>
      </c>
      <c r="J3633" s="161">
        <f>SUM(G3633/G3624*100-100)</f>
        <v/>
      </c>
    </row>
    <row customHeight="1" ht="14.4" r="3634" s="106" spans="1:21">
      <c r="B3634" s="105" t="s">
        <v>541</v>
      </c>
      <c r="C3634" s="105" t="n">
        <v>311256</v>
      </c>
      <c r="D3634" s="105" t="n">
        <v>23552.4</v>
      </c>
      <c r="E3634" s="105" t="n">
        <v>296724</v>
      </c>
      <c r="F3634" s="105" t="n">
        <v>22527.31</v>
      </c>
      <c r="G3634" s="105" t="n">
        <v>1021951</v>
      </c>
      <c r="H3634" s="105" t="n">
        <v>70887.75999999999</v>
      </c>
      <c r="I3634" s="161">
        <f>SUM(D3634-F3634)</f>
        <v/>
      </c>
      <c r="J3634" s="161">
        <f>SUM(G3634/G3625*100-100)</f>
        <v/>
      </c>
    </row>
    <row customHeight="1" ht="14.4" r="3635" s="106" spans="1:21">
      <c r="B3635" s="105" t="s">
        <v>542</v>
      </c>
      <c r="C3635" s="105" t="n">
        <v>102461</v>
      </c>
      <c r="D3635" s="105" t="n">
        <v>7408.67</v>
      </c>
      <c r="E3635" s="105" t="n">
        <v>108849</v>
      </c>
      <c r="F3635" s="105" t="n">
        <v>7787.55</v>
      </c>
      <c r="G3635" s="105" t="n">
        <v>1054211</v>
      </c>
      <c r="H3635" s="105" t="n">
        <v>71926</v>
      </c>
      <c r="I3635" s="161">
        <f>SUM(D3635-F3635)</f>
        <v/>
      </c>
      <c r="J3635" s="161">
        <f>SUM(G3635/G3626*100-100)</f>
        <v/>
      </c>
    </row>
    <row customHeight="1" ht="14.4" r="3636" s="106" spans="1:21">
      <c r="B3636" s="105" t="s">
        <v>543</v>
      </c>
      <c r="C3636" s="105" t="n">
        <v>55588</v>
      </c>
      <c r="D3636" s="105" t="n">
        <v>4142.84</v>
      </c>
      <c r="E3636" s="105" t="n">
        <v>57030</v>
      </c>
      <c r="F3636" s="105" t="n">
        <v>4237.14</v>
      </c>
      <c r="G3636" s="105" t="n">
        <v>101746</v>
      </c>
      <c r="H3636" s="105" t="n">
        <v>7203.44</v>
      </c>
      <c r="I3636" s="161">
        <f>SUM(D3636-F3636)</f>
        <v/>
      </c>
      <c r="J3636" s="161">
        <f>SUM(G3636/G3627*100-100)</f>
        <v/>
      </c>
    </row>
    <row customHeight="1" ht="14.4" r="3637" s="106" spans="1:21">
      <c r="C3637" s="153">
        <f>SUM(C3633:C3636)</f>
        <v/>
      </c>
      <c r="D3637" s="153">
        <f>SUM(D3633:D3636)</f>
        <v/>
      </c>
      <c r="E3637" s="153">
        <f>SUM(E3633:E3636)</f>
        <v/>
      </c>
      <c r="F3637" s="153">
        <f>SUM(F3633:F3636)</f>
        <v/>
      </c>
      <c r="G3637" s="153">
        <f>SUM(G3633:G3636)</f>
        <v/>
      </c>
      <c r="H3637" s="153">
        <f>SUM(H3633:H3636)</f>
        <v/>
      </c>
      <c r="I3637" s="161">
        <f>SUM(D3637-F3637)</f>
        <v/>
      </c>
      <c r="J3637" s="161">
        <f>SUM(G3637/G3628*100-100)</f>
        <v/>
      </c>
    </row>
    <row customHeight="1" ht="14.4" r="3639" s="106" spans="1:21">
      <c r="B3639" s="105" t="s">
        <v>954</v>
      </c>
    </row>
    <row customHeight="1" ht="14.4" r="3640" s="106" spans="1:21">
      <c r="C3640" s="105" t="s">
        <v>529</v>
      </c>
      <c r="E3640" s="105" t="s">
        <v>530</v>
      </c>
      <c r="G3640" s="105" t="s">
        <v>531</v>
      </c>
    </row>
    <row customHeight="1" ht="14.4" r="3641" s="106" spans="1:21">
      <c r="C3641" s="105" t="s">
        <v>533</v>
      </c>
      <c r="D3641" s="105" t="s">
        <v>534</v>
      </c>
      <c r="E3641" s="105" t="s">
        <v>533</v>
      </c>
      <c r="F3641" s="105" t="s">
        <v>534</v>
      </c>
      <c r="G3641" s="105" t="s">
        <v>533</v>
      </c>
      <c r="H3641" s="105" t="s">
        <v>534</v>
      </c>
      <c r="I3641" s="163" t="s">
        <v>535</v>
      </c>
      <c r="J3641" s="163" t="s">
        <v>536</v>
      </c>
    </row>
    <row customHeight="1" ht="14.4" r="3642" s="106" spans="1:21">
      <c r="B3642" s="105" t="s">
        <v>540</v>
      </c>
      <c r="C3642" s="105" t="n">
        <v>33131</v>
      </c>
      <c r="D3642" s="105" t="n">
        <v>2323.49</v>
      </c>
      <c r="E3642" s="105" t="n">
        <v>20335</v>
      </c>
      <c r="F3642" s="105" t="n">
        <v>1465.52</v>
      </c>
      <c r="G3642" s="105" t="n">
        <v>391450</v>
      </c>
      <c r="H3642" s="105" t="n">
        <v>27412.93</v>
      </c>
      <c r="I3642" s="161">
        <f>SUM(D3642-F3642)</f>
        <v/>
      </c>
      <c r="J3642" s="161">
        <f>SUM(G3642/G3633*100-100)</f>
        <v/>
      </c>
    </row>
    <row customHeight="1" ht="14.4" r="3643" s="106" spans="1:21">
      <c r="B3643" s="105" t="s">
        <v>541</v>
      </c>
      <c r="C3643" s="105" t="n">
        <v>427162</v>
      </c>
      <c r="D3643" s="105" t="n">
        <v>32803.6</v>
      </c>
      <c r="E3643" s="105" t="n">
        <v>406817</v>
      </c>
      <c r="F3643" s="105" t="n">
        <v>31319.84</v>
      </c>
      <c r="G3643" s="105" t="n">
        <v>1031120</v>
      </c>
      <c r="H3643" s="105" t="n">
        <v>71983.53999999999</v>
      </c>
      <c r="I3643" s="161">
        <f>SUM(D3643-F3643)</f>
        <v/>
      </c>
      <c r="J3643" s="161">
        <f>SUM(G3643/G3634*100-100)</f>
        <v/>
      </c>
    </row>
    <row customHeight="1" ht="14.4" r="3644" s="106" spans="1:21">
      <c r="B3644" s="105" t="s">
        <v>542</v>
      </c>
      <c r="C3644" s="105" t="n">
        <v>102258</v>
      </c>
      <c r="D3644" s="105" t="n">
        <v>7538.68</v>
      </c>
      <c r="E3644" s="105" t="n">
        <v>106500</v>
      </c>
      <c r="F3644" s="105" t="n">
        <v>7704.93</v>
      </c>
      <c r="G3644" s="105" t="n">
        <v>1064761</v>
      </c>
      <c r="H3644" s="105" t="n">
        <v>73416.22</v>
      </c>
      <c r="I3644" s="161">
        <f>SUM(D3644-F3644)</f>
        <v/>
      </c>
      <c r="J3644" s="161">
        <f>SUM(G3644/G3635*100-100)</f>
        <v/>
      </c>
    </row>
    <row customHeight="1" ht="14.4" r="3645" s="106" spans="1:21">
      <c r="B3645" s="105" t="s">
        <v>543</v>
      </c>
      <c r="C3645" s="105" t="n">
        <v>59897</v>
      </c>
      <c r="D3645" s="105" t="n">
        <v>4573.12</v>
      </c>
      <c r="E3645" s="105" t="n">
        <v>62015</v>
      </c>
      <c r="F3645" s="105" t="n">
        <v>4751.44</v>
      </c>
      <c r="G3645" s="105" t="n">
        <v>105086</v>
      </c>
      <c r="H3645" s="105" t="n">
        <v>7511.15</v>
      </c>
      <c r="I3645" s="161">
        <f>SUM(D3645-F3645)</f>
        <v/>
      </c>
      <c r="J3645" s="161">
        <f>SUM(G3645/G3636*100-100)</f>
        <v/>
      </c>
    </row>
    <row customHeight="1" ht="14.4" r="3646" s="106" spans="1:21">
      <c r="C3646" s="153">
        <f>SUM(C3642:C3645)</f>
        <v/>
      </c>
      <c r="D3646" s="153">
        <f>SUM(D3642:D3645)</f>
        <v/>
      </c>
      <c r="E3646" s="153">
        <f>SUM(E3642:E3645)</f>
        <v/>
      </c>
      <c r="F3646" s="153">
        <f>SUM(F3642:F3645)</f>
        <v/>
      </c>
      <c r="G3646" s="153">
        <f>SUM(G3642:G3645)</f>
        <v/>
      </c>
      <c r="H3646" s="153">
        <f>SUM(H3642:H3645)</f>
        <v/>
      </c>
      <c r="I3646" s="161">
        <f>SUM(D3646-F3646)</f>
        <v/>
      </c>
      <c r="J3646" s="161">
        <f>SUM(G3646/G3637*100-100)</f>
        <v/>
      </c>
    </row>
    <row customHeight="1" ht="14.4" r="3648" s="106" spans="1:21">
      <c r="B3648" s="105" t="s">
        <v>955</v>
      </c>
    </row>
    <row customHeight="1" ht="14.4" r="3649" s="106" spans="1:21">
      <c r="C3649" s="105" t="s">
        <v>529</v>
      </c>
      <c r="E3649" s="105" t="s">
        <v>530</v>
      </c>
      <c r="G3649" s="105" t="s">
        <v>531</v>
      </c>
    </row>
    <row customHeight="1" ht="14.4" r="3650" s="106" spans="1:21">
      <c r="C3650" s="105" t="s">
        <v>533</v>
      </c>
      <c r="D3650" s="105" t="s">
        <v>534</v>
      </c>
      <c r="E3650" s="105" t="s">
        <v>533</v>
      </c>
      <c r="F3650" s="105" t="s">
        <v>534</v>
      </c>
      <c r="G3650" s="105" t="s">
        <v>533</v>
      </c>
      <c r="H3650" s="105" t="s">
        <v>534</v>
      </c>
      <c r="I3650" s="163" t="s">
        <v>535</v>
      </c>
      <c r="J3650" s="163" t="s">
        <v>536</v>
      </c>
    </row>
    <row customHeight="1" ht="14.4" r="3651" s="106" spans="1:21">
      <c r="B3651" s="105" t="s">
        <v>540</v>
      </c>
      <c r="C3651" s="105" t="n">
        <v>27725</v>
      </c>
      <c r="D3651" s="105" t="n">
        <v>1994.35</v>
      </c>
      <c r="E3651" s="105" t="n">
        <v>30073</v>
      </c>
      <c r="F3651" s="105" t="n">
        <v>2131.45</v>
      </c>
      <c r="G3651" s="105" t="n">
        <v>389748</v>
      </c>
      <c r="H3651" s="105" t="n">
        <v>27290.77</v>
      </c>
      <c r="I3651" s="161">
        <f>SUM(D3651-F3651)</f>
        <v/>
      </c>
      <c r="J3651" s="161">
        <f>SUM(G3651/G3642*100-100)</f>
        <v/>
      </c>
    </row>
    <row customHeight="1" ht="14.4" r="3652" s="106" spans="1:21">
      <c r="B3652" s="105" t="s">
        <v>541</v>
      </c>
      <c r="C3652" s="105" t="n">
        <v>336621</v>
      </c>
      <c r="D3652" s="105" t="n">
        <v>24958.98</v>
      </c>
      <c r="E3652" s="105" t="n">
        <v>326030</v>
      </c>
      <c r="F3652" s="105" t="n">
        <v>24124.72</v>
      </c>
      <c r="G3652" s="105" t="n">
        <v>1054237</v>
      </c>
      <c r="H3652" s="105" t="n">
        <v>73711.23</v>
      </c>
      <c r="I3652" s="161">
        <f>SUM(D3652-F3652)</f>
        <v/>
      </c>
      <c r="J3652" s="161">
        <f>SUM(G3652/G3643*100-100)</f>
        <v/>
      </c>
    </row>
    <row customHeight="1" ht="14.4" r="3653" s="106" spans="1:21">
      <c r="B3653" s="105" t="s">
        <v>542</v>
      </c>
      <c r="C3653" s="105" t="n">
        <v>116337</v>
      </c>
      <c r="D3653" s="105" t="n">
        <v>8292.07</v>
      </c>
      <c r="E3653" s="105" t="n">
        <v>120093</v>
      </c>
      <c r="F3653" s="105" t="n">
        <v>8716.67</v>
      </c>
      <c r="G3653" s="105" t="n">
        <v>1072847</v>
      </c>
      <c r="H3653" s="105" t="n">
        <v>73563.2</v>
      </c>
      <c r="I3653" s="161">
        <f>SUM(D3653-F3653)</f>
        <v/>
      </c>
      <c r="J3653" s="161">
        <f>SUM(G3653/G3644*100-100)</f>
        <v/>
      </c>
    </row>
    <row customHeight="1" ht="14.4" r="3654" s="106" spans="1:21">
      <c r="B3654" s="105" t="s">
        <v>543</v>
      </c>
      <c r="C3654" s="105" t="n">
        <v>67715</v>
      </c>
      <c r="D3654" s="105" t="n">
        <v>5062.65</v>
      </c>
      <c r="E3654" s="105" t="n">
        <v>67619</v>
      </c>
      <c r="F3654" s="105" t="n">
        <v>5054.84</v>
      </c>
      <c r="G3654" s="105" t="n">
        <v>112826</v>
      </c>
      <c r="H3654" s="105" t="n">
        <v>8028.03</v>
      </c>
      <c r="I3654" s="161">
        <f>SUM(D3654-F3654)</f>
        <v/>
      </c>
      <c r="J3654" s="161">
        <f>SUM(G3654/G3645*100-100)</f>
        <v/>
      </c>
    </row>
    <row customHeight="1" ht="14.4" r="3655" s="106" spans="1:21">
      <c r="C3655" s="153">
        <f>SUM(C3651:C3654)</f>
        <v/>
      </c>
      <c r="D3655" s="153">
        <f>SUM(D3651:D3654)</f>
        <v/>
      </c>
      <c r="E3655" s="153">
        <f>SUM(E3651:E3654)</f>
        <v/>
      </c>
      <c r="F3655" s="153">
        <f>SUM(F3651:F3654)</f>
        <v/>
      </c>
      <c r="G3655" s="153">
        <f>SUM(G3651:G3654)</f>
        <v/>
      </c>
      <c r="H3655" s="153">
        <f>SUM(H3651:H3654)</f>
        <v/>
      </c>
      <c r="I3655" s="161">
        <f>SUM(D3655-F3655)</f>
        <v/>
      </c>
      <c r="J3655" s="161">
        <f>SUM(G3655/G3646*100-100)</f>
        <v/>
      </c>
    </row>
    <row customHeight="1" ht="14.4" r="3657" s="106" spans="1:21">
      <c r="B3657" s="105" t="s">
        <v>956</v>
      </c>
    </row>
    <row customHeight="1" ht="14.4" r="3658" s="106" spans="1:21">
      <c r="C3658" s="105" t="s">
        <v>529</v>
      </c>
      <c r="E3658" s="105" t="s">
        <v>530</v>
      </c>
      <c r="G3658" s="105" t="s">
        <v>531</v>
      </c>
    </row>
    <row customHeight="1" ht="14.4" r="3659" s="106" spans="1:21">
      <c r="C3659" s="105" t="s">
        <v>533</v>
      </c>
      <c r="D3659" s="105" t="s">
        <v>534</v>
      </c>
      <c r="E3659" s="105" t="s">
        <v>533</v>
      </c>
      <c r="F3659" s="105" t="s">
        <v>534</v>
      </c>
      <c r="G3659" s="105" t="s">
        <v>533</v>
      </c>
      <c r="H3659" s="105" t="s">
        <v>534</v>
      </c>
      <c r="I3659" s="163" t="s">
        <v>535</v>
      </c>
      <c r="J3659" s="163" t="s">
        <v>536</v>
      </c>
    </row>
    <row customHeight="1" ht="14.4" r="3660" s="106" spans="1:21">
      <c r="B3660" s="105" t="s">
        <v>540</v>
      </c>
      <c r="C3660" s="105" t="n">
        <v>21305</v>
      </c>
      <c r="D3660" s="105" t="n">
        <v>1496.54</v>
      </c>
      <c r="E3660" s="105" t="n">
        <v>10007</v>
      </c>
      <c r="F3660" s="105" t="n">
        <v>719.85</v>
      </c>
      <c r="G3660" s="105" t="n">
        <v>389422</v>
      </c>
      <c r="H3660" s="105" t="n">
        <v>27216.25</v>
      </c>
      <c r="I3660" s="161">
        <f>SUM(D3660-F3660)</f>
        <v/>
      </c>
      <c r="J3660" s="161">
        <f>SUM(G3660/G3651*100-100)</f>
        <v/>
      </c>
    </row>
    <row customHeight="1" ht="14.4" r="3661" s="106" spans="1:21">
      <c r="B3661" s="105" t="s">
        <v>541</v>
      </c>
      <c r="C3661" s="105" t="n">
        <v>238664</v>
      </c>
      <c r="D3661" s="105" t="n">
        <v>18044.08</v>
      </c>
      <c r="E3661" s="105" t="n">
        <v>237760</v>
      </c>
      <c r="F3661" s="105" t="n">
        <v>17954.64</v>
      </c>
      <c r="G3661" s="105" t="n">
        <v>1049747</v>
      </c>
      <c r="H3661" s="105" t="n">
        <v>73186.58</v>
      </c>
      <c r="I3661" s="161">
        <f>SUM(D3661-F3661)</f>
        <v/>
      </c>
      <c r="J3661" s="161">
        <f>SUM(G3661/G3652*100-100)</f>
        <v/>
      </c>
    </row>
    <row customHeight="1" ht="14.4" r="3662" s="106" spans="1:21">
      <c r="B3662" s="105" t="s">
        <v>542</v>
      </c>
      <c r="C3662" s="105" t="n">
        <v>88172</v>
      </c>
      <c r="D3662" s="105" t="n">
        <v>6325.98</v>
      </c>
      <c r="E3662" s="105" t="n">
        <v>107602</v>
      </c>
      <c r="F3662" s="105" t="n">
        <v>7606.35</v>
      </c>
      <c r="G3662" s="105" t="n">
        <v>1077547</v>
      </c>
      <c r="H3662" s="105" t="n">
        <v>73725.06</v>
      </c>
      <c r="I3662" s="161">
        <f>SUM(D3662-F3662)</f>
        <v/>
      </c>
      <c r="J3662" s="161">
        <f>SUM(G3662/G3653*100-100)</f>
        <v/>
      </c>
    </row>
    <row customHeight="1" ht="14.4" r="3663" s="106" spans="1:21">
      <c r="B3663" s="105" t="s">
        <v>543</v>
      </c>
      <c r="C3663" s="105" t="n">
        <v>55056</v>
      </c>
      <c r="D3663" s="105" t="n">
        <v>3995.95</v>
      </c>
      <c r="E3663" s="105" t="n">
        <v>54666</v>
      </c>
      <c r="F3663" s="105" t="n">
        <v>3964.66</v>
      </c>
      <c r="G3663" s="105" t="n">
        <v>116018</v>
      </c>
      <c r="H3663" s="105" t="n">
        <v>8187.18</v>
      </c>
      <c r="I3663" s="161">
        <f>SUM(D3663-F3663)</f>
        <v/>
      </c>
      <c r="J3663" s="161">
        <f>SUM(G3663/G3654*100-100)</f>
        <v/>
      </c>
    </row>
    <row customHeight="1" ht="14.4" r="3664" s="106" spans="1:21">
      <c r="C3664" s="153">
        <f>SUM(C3660:C3663)</f>
        <v/>
      </c>
      <c r="D3664" s="153">
        <f>SUM(D3660:D3663)</f>
        <v/>
      </c>
      <c r="E3664" s="153">
        <f>SUM(E3660:E3663)</f>
        <v/>
      </c>
      <c r="F3664" s="153">
        <f>SUM(F3660:F3663)</f>
        <v/>
      </c>
      <c r="G3664" s="153">
        <f>SUM(G3660:G3663)</f>
        <v/>
      </c>
      <c r="H3664" s="153">
        <f>SUM(H3660:H3663)</f>
        <v/>
      </c>
      <c r="I3664" s="161">
        <f>SUM(D3664-F3664)</f>
        <v/>
      </c>
      <c r="J3664" s="161">
        <f>SUM(G3664/G3655*100-100)</f>
        <v/>
      </c>
    </row>
    <row customHeight="1" ht="14.4" r="3666" s="106" spans="1:21">
      <c r="B3666" s="105" t="s">
        <v>957</v>
      </c>
    </row>
    <row customHeight="1" ht="14.4" r="3667" s="106" spans="1:21">
      <c r="C3667" s="105" t="s">
        <v>529</v>
      </c>
      <c r="E3667" s="105" t="s">
        <v>530</v>
      </c>
      <c r="G3667" s="105" t="s">
        <v>531</v>
      </c>
    </row>
    <row customHeight="1" ht="14.4" r="3668" s="106" spans="1:21">
      <c r="C3668" s="105" t="s">
        <v>533</v>
      </c>
      <c r="D3668" s="105" t="s">
        <v>534</v>
      </c>
      <c r="E3668" s="105" t="s">
        <v>533</v>
      </c>
      <c r="F3668" s="105" t="s">
        <v>534</v>
      </c>
      <c r="G3668" s="105" t="s">
        <v>533</v>
      </c>
      <c r="H3668" s="105" t="s">
        <v>534</v>
      </c>
      <c r="I3668" s="163" t="s">
        <v>535</v>
      </c>
      <c r="J3668" s="163" t="s">
        <v>536</v>
      </c>
    </row>
    <row customHeight="1" ht="14.4" r="3669" s="106" spans="1:21">
      <c r="B3669" s="105" t="s">
        <v>540</v>
      </c>
      <c r="C3669" s="105" t="n">
        <v>16117</v>
      </c>
      <c r="D3669" s="105" t="n">
        <v>1160.32</v>
      </c>
      <c r="E3669" s="105" t="n">
        <v>16518</v>
      </c>
      <c r="F3669" s="105" t="n">
        <v>1186.38</v>
      </c>
      <c r="G3669" s="105" t="n">
        <v>391169</v>
      </c>
      <c r="H3669" s="105" t="n">
        <v>27305.67</v>
      </c>
      <c r="I3669" s="161">
        <f>SUM(D3669-F3669)</f>
        <v/>
      </c>
      <c r="J3669" s="161">
        <f>SUM(G3669/G3660*100-100)</f>
        <v/>
      </c>
    </row>
    <row customHeight="1" ht="14.4" r="3670" s="106" spans="1:21">
      <c r="B3670" s="105" t="s">
        <v>541</v>
      </c>
      <c r="C3670" s="105" t="n">
        <v>427926</v>
      </c>
      <c r="D3670" s="105" t="n">
        <v>32571.11</v>
      </c>
      <c r="E3670" s="105" t="n">
        <v>435667</v>
      </c>
      <c r="F3670" s="105" t="n">
        <v>33147.15</v>
      </c>
      <c r="G3670" s="105" t="n">
        <v>1049794</v>
      </c>
      <c r="H3670" s="105" t="n">
        <v>73057.57000000001</v>
      </c>
      <c r="I3670" s="161">
        <f>SUM(D3670-F3670)</f>
        <v/>
      </c>
      <c r="J3670" s="161">
        <f>SUM(G3670/G3661*100-100)</f>
        <v/>
      </c>
    </row>
    <row customHeight="1" ht="14.4" r="3671" s="106" spans="1:21">
      <c r="B3671" s="105" t="s">
        <v>542</v>
      </c>
      <c r="C3671" s="105" t="n">
        <v>92152</v>
      </c>
      <c r="D3671" s="105" t="n">
        <v>6535.01</v>
      </c>
      <c r="E3671" s="105" t="n">
        <v>127071</v>
      </c>
      <c r="F3671" s="105" t="n">
        <v>8925.92</v>
      </c>
      <c r="G3671" s="105" t="n">
        <v>1093738</v>
      </c>
      <c r="H3671" s="105" t="n">
        <v>74372.64</v>
      </c>
      <c r="I3671" s="161">
        <f>SUM(D3671-F3671)</f>
        <v/>
      </c>
      <c r="J3671" s="161">
        <f>SUM(G3671/G3662*100-100)</f>
        <v/>
      </c>
    </row>
    <row customHeight="1" ht="14.4" r="3672" s="106" spans="1:21">
      <c r="B3672" s="105" t="s">
        <v>543</v>
      </c>
      <c r="C3672" s="105" t="n">
        <v>66897</v>
      </c>
      <c r="D3672" s="105" t="n">
        <v>4972.59</v>
      </c>
      <c r="E3672" s="105" t="n">
        <v>66724</v>
      </c>
      <c r="F3672" s="105" t="n">
        <v>4945.72</v>
      </c>
      <c r="G3672" s="105" t="n">
        <v>117495</v>
      </c>
      <c r="H3672" s="105" t="n">
        <v>8241.889999999999</v>
      </c>
      <c r="I3672" s="161">
        <f>SUM(D3672-F3672)</f>
        <v/>
      </c>
      <c r="J3672" s="161">
        <f>SUM(G3672/G3663*100-100)</f>
        <v/>
      </c>
    </row>
    <row customHeight="1" ht="14.4" r="3673" s="106" spans="1:21">
      <c r="C3673" s="153">
        <f>SUM(C3669:C3672)</f>
        <v/>
      </c>
      <c r="D3673" s="153">
        <f>SUM(D3669:D3672)</f>
        <v/>
      </c>
      <c r="E3673" s="153">
        <f>SUM(E3669:E3672)</f>
        <v/>
      </c>
      <c r="F3673" s="153">
        <f>SUM(F3669:F3672)</f>
        <v/>
      </c>
      <c r="G3673" s="153">
        <f>SUM(G3669:G3672)</f>
        <v/>
      </c>
      <c r="H3673" s="153">
        <f>SUM(H3669:H3672)</f>
        <v/>
      </c>
      <c r="I3673" s="161">
        <f>SUM(D3673-F3673)</f>
        <v/>
      </c>
      <c r="J3673" s="161">
        <f>SUM(G3673/G3664*100-100)</f>
        <v/>
      </c>
    </row>
    <row customHeight="1" ht="14.4" r="3675" s="106" spans="1:21">
      <c r="B3675" s="105" t="s">
        <v>958</v>
      </c>
    </row>
    <row customHeight="1" ht="14.4" r="3676" s="106" spans="1:21">
      <c r="C3676" s="105" t="s">
        <v>529</v>
      </c>
      <c r="E3676" s="105" t="s">
        <v>530</v>
      </c>
      <c r="G3676" s="105" t="s">
        <v>531</v>
      </c>
    </row>
    <row customHeight="1" ht="14.4" r="3677" s="106" spans="1:21">
      <c r="C3677" s="105" t="s">
        <v>533</v>
      </c>
      <c r="D3677" s="105" t="s">
        <v>534</v>
      </c>
      <c r="E3677" s="105" t="s">
        <v>533</v>
      </c>
      <c r="F3677" s="105" t="s">
        <v>534</v>
      </c>
      <c r="G3677" s="105" t="s">
        <v>533</v>
      </c>
      <c r="H3677" s="105" t="s">
        <v>534</v>
      </c>
      <c r="I3677" s="163" t="s">
        <v>535</v>
      </c>
      <c r="J3677" s="163" t="s">
        <v>536</v>
      </c>
    </row>
    <row customHeight="1" ht="14.4" r="3678" s="106" spans="1:21">
      <c r="B3678" s="105" t="s">
        <v>540</v>
      </c>
      <c r="C3678" s="105" t="n">
        <v>44348</v>
      </c>
      <c r="D3678" s="105" t="n">
        <v>3145.45</v>
      </c>
      <c r="E3678" s="105" t="n">
        <v>30107</v>
      </c>
      <c r="F3678" s="105" t="n">
        <v>2091.97</v>
      </c>
      <c r="G3678" s="105" t="n">
        <v>393940</v>
      </c>
      <c r="H3678" s="105" t="n">
        <v>27250.18</v>
      </c>
      <c r="I3678" s="161">
        <f>SUM(D3678-F3678)</f>
        <v/>
      </c>
      <c r="J3678" s="161">
        <f>SUM(G3678/G3669*100-100)</f>
        <v/>
      </c>
    </row>
    <row customHeight="1" ht="14.4" r="3679" s="106" spans="1:21">
      <c r="B3679" s="105" t="s">
        <v>541</v>
      </c>
      <c r="C3679" s="105" t="n">
        <v>545116</v>
      </c>
      <c r="D3679" s="105" t="n">
        <v>40744.18</v>
      </c>
      <c r="E3679" s="105" t="n">
        <v>538751</v>
      </c>
      <c r="F3679" s="105" t="n">
        <v>40283.54</v>
      </c>
      <c r="G3679" s="105" t="n">
        <v>1080824</v>
      </c>
      <c r="H3679" s="105" t="n">
        <v>74575.24000000001</v>
      </c>
      <c r="I3679" s="161">
        <f>SUM(D3679-F3679)</f>
        <v/>
      </c>
      <c r="J3679" s="161">
        <f>SUM(G3679/G3670*100-100)</f>
        <v/>
      </c>
    </row>
    <row customHeight="1" ht="14.4" r="3680" s="106" spans="1:21">
      <c r="B3680" s="105" t="s">
        <v>542</v>
      </c>
      <c r="C3680" s="105" t="n">
        <v>99207</v>
      </c>
      <c r="D3680" s="105" t="n">
        <v>6943.49</v>
      </c>
      <c r="E3680" s="105" t="n">
        <v>124421</v>
      </c>
      <c r="F3680" s="105" t="n">
        <v>8763.49</v>
      </c>
      <c r="G3680" s="105" t="n">
        <v>1104724</v>
      </c>
      <c r="H3680" s="105" t="n">
        <v>74237.52</v>
      </c>
      <c r="I3680" s="161">
        <f>SUM(D3680-F3680)</f>
        <v/>
      </c>
      <c r="J3680" s="161">
        <f>SUM(G3680/G3671*100-100)</f>
        <v/>
      </c>
    </row>
    <row customHeight="1" ht="14.4" r="3681" s="106" spans="1:21">
      <c r="B3681" s="105" t="s">
        <v>543</v>
      </c>
      <c r="C3681" s="105" t="n">
        <v>73733</v>
      </c>
      <c r="D3681" s="105" t="n">
        <v>5311.46</v>
      </c>
      <c r="E3681" s="105" t="n">
        <v>75370</v>
      </c>
      <c r="F3681" s="105" t="n">
        <v>5437.85</v>
      </c>
      <c r="G3681" s="105" t="n">
        <v>120398</v>
      </c>
      <c r="H3681" s="105" t="n">
        <v>8337.07</v>
      </c>
      <c r="I3681" s="161">
        <f>SUM(D3681-F3681)</f>
        <v/>
      </c>
      <c r="J3681" s="161">
        <f>SUM(G3681/G3672*100-100)</f>
        <v/>
      </c>
    </row>
    <row customHeight="1" ht="14.4" r="3682" s="106" spans="1:21">
      <c r="C3682" s="153">
        <f>SUM(C3678:C3681)</f>
        <v/>
      </c>
      <c r="D3682" s="153">
        <f>SUM(D3678:D3681)</f>
        <v/>
      </c>
      <c r="E3682" s="153">
        <f>SUM(E3678:E3681)</f>
        <v/>
      </c>
      <c r="F3682" s="153">
        <f>SUM(F3678:F3681)</f>
        <v/>
      </c>
      <c r="G3682" s="153">
        <f>SUM(G3678:G3681)</f>
        <v/>
      </c>
      <c r="H3682" s="153">
        <f>SUM(H3678:H3681)</f>
        <v/>
      </c>
      <c r="I3682" s="161">
        <f>SUM(D3682-F3682)</f>
        <v/>
      </c>
      <c r="J3682" s="161">
        <f>SUM(G3682/G3673*100-100)</f>
        <v/>
      </c>
    </row>
    <row customHeight="1" ht="14.4" r="3684" s="106" spans="1:21">
      <c r="B3684" s="105" t="s">
        <v>959</v>
      </c>
    </row>
    <row customHeight="1" ht="14.4" r="3685" s="106" spans="1:21">
      <c r="C3685" s="105" t="s">
        <v>529</v>
      </c>
      <c r="E3685" s="105" t="s">
        <v>530</v>
      </c>
      <c r="G3685" s="105" t="s">
        <v>531</v>
      </c>
    </row>
    <row customHeight="1" ht="14.4" r="3686" s="106" spans="1:21">
      <c r="C3686" s="105" t="s">
        <v>533</v>
      </c>
      <c r="D3686" s="105" t="s">
        <v>534</v>
      </c>
      <c r="E3686" s="105" t="s">
        <v>533</v>
      </c>
      <c r="F3686" s="105" t="s">
        <v>534</v>
      </c>
      <c r="G3686" s="105" t="s">
        <v>533</v>
      </c>
      <c r="H3686" s="105" t="s">
        <v>534</v>
      </c>
      <c r="I3686" s="163" t="s">
        <v>535</v>
      </c>
      <c r="J3686" s="163" t="s">
        <v>536</v>
      </c>
    </row>
    <row customHeight="1" ht="14.4" r="3687" s="106" spans="1:21">
      <c r="B3687" s="105" t="s">
        <v>540</v>
      </c>
      <c r="C3687" s="105" t="n">
        <v>25278</v>
      </c>
      <c r="D3687" s="105" t="n">
        <v>1758.55</v>
      </c>
      <c r="E3687" s="105" t="n">
        <v>23194</v>
      </c>
      <c r="F3687" s="105" t="n">
        <v>1657.16</v>
      </c>
      <c r="G3687" s="105" t="n">
        <v>399104</v>
      </c>
      <c r="H3687" s="105" t="n">
        <v>27780.93</v>
      </c>
      <c r="I3687" s="161">
        <f>SUM(D3687-F3687)</f>
        <v/>
      </c>
      <c r="J3687" s="161">
        <f>SUM(G3687/G3678*100-100)</f>
        <v/>
      </c>
    </row>
    <row customHeight="1" ht="14.4" r="3688" s="106" spans="1:21">
      <c r="B3688" s="105" t="s">
        <v>541</v>
      </c>
      <c r="C3688" s="105" t="n">
        <v>482744</v>
      </c>
      <c r="D3688" s="105" t="n">
        <v>37285.88</v>
      </c>
      <c r="E3688" s="105" t="n">
        <v>473771</v>
      </c>
      <c r="F3688" s="105" t="n">
        <v>36579.13</v>
      </c>
      <c r="G3688" s="105" t="n">
        <v>1086957</v>
      </c>
      <c r="H3688" s="105" t="n">
        <v>75525.2</v>
      </c>
      <c r="I3688" s="161">
        <f>SUM(D3688-F3688)</f>
        <v/>
      </c>
      <c r="J3688" s="161">
        <f>SUM(G3688/G3679*100-100)</f>
        <v/>
      </c>
    </row>
    <row customHeight="1" ht="14.4" r="3689" s="106" spans="1:21">
      <c r="B3689" s="105" t="s">
        <v>542</v>
      </c>
      <c r="C3689" s="105" t="n">
        <v>121372</v>
      </c>
      <c r="D3689" s="105" t="n">
        <v>8771.99</v>
      </c>
      <c r="E3689" s="105" t="n">
        <v>124444</v>
      </c>
      <c r="F3689" s="105" t="n">
        <v>9003.65</v>
      </c>
      <c r="G3689" s="105" t="n">
        <v>1106708</v>
      </c>
      <c r="H3689" s="105" t="n">
        <v>75186.06</v>
      </c>
      <c r="I3689" s="161">
        <f>SUM(D3689-F3689)</f>
        <v/>
      </c>
      <c r="J3689" s="161">
        <f>SUM(G3689/G3680*100-100)</f>
        <v/>
      </c>
    </row>
    <row customHeight="1" ht="14.4" r="3690" s="106" spans="1:21">
      <c r="B3690" s="105" t="s">
        <v>543</v>
      </c>
      <c r="C3690" s="105" t="n">
        <v>62093</v>
      </c>
      <c r="D3690" s="105" t="n">
        <v>4882.03</v>
      </c>
      <c r="E3690" s="105" t="n">
        <v>61824</v>
      </c>
      <c r="F3690" s="105" t="n">
        <v>4873.1</v>
      </c>
      <c r="G3690" s="105" t="n">
        <v>121069</v>
      </c>
      <c r="H3690" s="105" t="n">
        <v>8475.030000000001</v>
      </c>
      <c r="I3690" s="161">
        <f>SUM(D3690-F3690)</f>
        <v/>
      </c>
      <c r="J3690" s="161">
        <f>SUM(G3690/G3681*100-100)</f>
        <v/>
      </c>
    </row>
    <row customHeight="1" ht="14.4" r="3691" s="106" spans="1:21">
      <c r="C3691" s="153">
        <f>SUM(C3687:C3690)</f>
        <v/>
      </c>
      <c r="D3691" s="153">
        <f>SUM(D3687:D3690)</f>
        <v/>
      </c>
      <c r="E3691" s="153">
        <f>SUM(E3687:E3690)</f>
        <v/>
      </c>
      <c r="F3691" s="153">
        <f>SUM(F3687:F3690)</f>
        <v/>
      </c>
      <c r="G3691" s="153">
        <f>SUM(G3687:G3690)</f>
        <v/>
      </c>
      <c r="H3691" s="153">
        <f>SUM(H3687:H3690)</f>
        <v/>
      </c>
      <c r="I3691" s="161">
        <f>SUM(D3691-F3691)</f>
        <v/>
      </c>
      <c r="J3691" s="161">
        <f>SUM(G3691/G3682*100-100)</f>
        <v/>
      </c>
    </row>
    <row customHeight="1" ht="14.4" r="3693" s="106" spans="1:21">
      <c r="B3693" s="105" t="s">
        <v>960</v>
      </c>
    </row>
    <row customHeight="1" ht="14.4" r="3694" s="106" spans="1:21">
      <c r="C3694" s="105" t="s">
        <v>529</v>
      </c>
      <c r="E3694" s="105" t="s">
        <v>530</v>
      </c>
      <c r="G3694" s="105" t="s">
        <v>531</v>
      </c>
    </row>
    <row customHeight="1" ht="14.4" r="3695" s="106" spans="1:21">
      <c r="C3695" s="105" t="s">
        <v>533</v>
      </c>
      <c r="D3695" s="105" t="s">
        <v>534</v>
      </c>
      <c r="E3695" s="105" t="s">
        <v>533</v>
      </c>
      <c r="F3695" s="105" t="s">
        <v>534</v>
      </c>
      <c r="G3695" s="105" t="s">
        <v>533</v>
      </c>
      <c r="H3695" s="105" t="s">
        <v>534</v>
      </c>
      <c r="I3695" s="163" t="s">
        <v>535</v>
      </c>
      <c r="J3695" s="163" t="s">
        <v>536</v>
      </c>
    </row>
    <row customHeight="1" ht="14.4" r="3696" s="106" spans="1:21">
      <c r="B3696" s="105" t="s">
        <v>540</v>
      </c>
      <c r="C3696" s="105" t="n">
        <v>20521</v>
      </c>
      <c r="D3696" s="105" t="n">
        <v>1459.27</v>
      </c>
      <c r="E3696" s="105" t="n">
        <v>24498</v>
      </c>
      <c r="F3696" s="105" t="n">
        <v>1775.54</v>
      </c>
      <c r="G3696" s="105" t="n">
        <v>394437</v>
      </c>
      <c r="H3696" s="105" t="n">
        <v>27477.34</v>
      </c>
      <c r="I3696" s="161">
        <f>SUM(D3696-F3696)</f>
        <v/>
      </c>
      <c r="J3696" s="161">
        <f>SUM(G3696/G3687*100-100)</f>
        <v/>
      </c>
    </row>
    <row customHeight="1" ht="14.4" r="3697" s="106" spans="1:21">
      <c r="B3697" s="105" t="s">
        <v>541</v>
      </c>
      <c r="C3697" s="105" t="n">
        <v>442323</v>
      </c>
      <c r="D3697" s="105" t="n">
        <v>32851.64</v>
      </c>
      <c r="E3697" s="105" t="n">
        <v>431498</v>
      </c>
      <c r="F3697" s="105" t="n">
        <v>32137.78</v>
      </c>
      <c r="G3697" s="105" t="n">
        <v>1104618</v>
      </c>
      <c r="H3697" s="105" t="n">
        <v>77052.89</v>
      </c>
      <c r="I3697" s="161">
        <f>SUM(D3697-F3697)</f>
        <v/>
      </c>
      <c r="J3697" s="161">
        <f>SUM(G3697/G3688*100-100)</f>
        <v/>
      </c>
    </row>
    <row customHeight="1" ht="14.4" r="3698" s="106" spans="1:21">
      <c r="B3698" s="105" t="s">
        <v>542</v>
      </c>
      <c r="C3698" s="105" t="n">
        <v>134623</v>
      </c>
      <c r="D3698" s="105" t="n">
        <v>9370.93</v>
      </c>
      <c r="E3698" s="105" t="n">
        <v>137566</v>
      </c>
      <c r="F3698" s="105" t="n">
        <v>9451.969999999999</v>
      </c>
      <c r="G3698" s="105" t="n">
        <v>1110053</v>
      </c>
      <c r="H3698" s="105" t="n">
        <v>75493.82000000001</v>
      </c>
      <c r="I3698" s="161">
        <f>SUM(D3698-F3698)</f>
        <v/>
      </c>
      <c r="J3698" s="161">
        <f>SUM(G3698/G3689*100-100)</f>
        <v/>
      </c>
    </row>
    <row customHeight="1" ht="14.4" r="3699" s="106" spans="1:21">
      <c r="B3699" s="105" t="s">
        <v>543</v>
      </c>
      <c r="C3699" s="105" t="n">
        <v>69268</v>
      </c>
      <c r="D3699" s="105" t="n">
        <v>5230.94</v>
      </c>
      <c r="E3699" s="105" t="n">
        <v>69870</v>
      </c>
      <c r="F3699" s="105" t="n">
        <v>5266.92</v>
      </c>
      <c r="G3699" s="105" t="n">
        <v>121969</v>
      </c>
      <c r="H3699" s="105" t="n">
        <v>8588.23</v>
      </c>
      <c r="I3699" s="161">
        <f>SUM(D3699-F3699)</f>
        <v/>
      </c>
      <c r="J3699" s="161">
        <f>SUM(G3699/G3690*100-100)</f>
        <v/>
      </c>
    </row>
    <row customHeight="1" ht="14.4" r="3700" s="106" spans="1:21">
      <c r="C3700" s="153">
        <f>SUM(C3696:C3699)</f>
        <v/>
      </c>
      <c r="D3700" s="153">
        <f>SUM(D3696:D3699)</f>
        <v/>
      </c>
      <c r="E3700" s="153">
        <f>SUM(E3696:E3699)</f>
        <v/>
      </c>
      <c r="F3700" s="153">
        <f>SUM(F3696:F3699)</f>
        <v/>
      </c>
      <c r="G3700" s="153">
        <f>SUM(G3696:G3699)</f>
        <v/>
      </c>
      <c r="H3700" s="153">
        <f>SUM(H3696:H3699)</f>
        <v/>
      </c>
      <c r="I3700" s="161">
        <f>SUM(D3700-F3700)</f>
        <v/>
      </c>
      <c r="J3700" s="161">
        <f>SUM(G3700/G3691*100-100)</f>
        <v/>
      </c>
    </row>
    <row customHeight="1" ht="14.4" r="3702" s="106" spans="1:21">
      <c r="B3702" s="105" t="s">
        <v>961</v>
      </c>
    </row>
    <row customHeight="1" ht="14.4" r="3703" s="106" spans="1:21">
      <c r="C3703" s="105" t="s">
        <v>529</v>
      </c>
      <c r="E3703" s="105" t="s">
        <v>530</v>
      </c>
      <c r="G3703" s="105" t="s">
        <v>531</v>
      </c>
    </row>
    <row customHeight="1" ht="14.4" r="3704" s="106" spans="1:21">
      <c r="C3704" s="105" t="s">
        <v>533</v>
      </c>
      <c r="D3704" s="105" t="s">
        <v>534</v>
      </c>
      <c r="E3704" s="105" t="s">
        <v>533</v>
      </c>
      <c r="F3704" s="105" t="s">
        <v>534</v>
      </c>
      <c r="G3704" s="105" t="s">
        <v>533</v>
      </c>
      <c r="H3704" s="105" t="s">
        <v>534</v>
      </c>
      <c r="I3704" s="163" t="s">
        <v>535</v>
      </c>
      <c r="J3704" s="163" t="s">
        <v>536</v>
      </c>
    </row>
    <row customHeight="1" ht="14.4" r="3705" s="106" spans="1:21">
      <c r="B3705" s="105" t="s">
        <v>540</v>
      </c>
      <c r="C3705" s="105" t="n">
        <v>91925</v>
      </c>
      <c r="D3705" s="105" t="n">
        <v>6359.59</v>
      </c>
      <c r="E3705" s="105" t="n">
        <v>98911</v>
      </c>
      <c r="F3705" s="105" t="n">
        <v>6847.71</v>
      </c>
      <c r="G3705" s="105" t="n">
        <v>410021</v>
      </c>
      <c r="H3705" s="105" t="n">
        <v>28421.2</v>
      </c>
      <c r="I3705" s="161">
        <f>SUM(D3705-F3705)</f>
        <v/>
      </c>
      <c r="J3705" s="161">
        <f>SUM(G3705/G3696*100-100)</f>
        <v/>
      </c>
    </row>
    <row customHeight="1" ht="14.4" r="3706" s="106" spans="1:21">
      <c r="B3706" s="105" t="s">
        <v>541</v>
      </c>
      <c r="C3706" s="105" t="n">
        <v>546750</v>
      </c>
      <c r="D3706" s="105" t="n">
        <v>41072.97</v>
      </c>
      <c r="E3706" s="105" t="n">
        <v>544546</v>
      </c>
      <c r="F3706" s="105" t="n">
        <v>40932.58</v>
      </c>
      <c r="G3706" s="105" t="n">
        <v>1100976</v>
      </c>
      <c r="H3706" s="105" t="n">
        <v>76258.42999999999</v>
      </c>
      <c r="I3706" s="161">
        <f>SUM(D3706-F3706)</f>
        <v/>
      </c>
      <c r="J3706" s="161">
        <f>SUM(G3706/G3697*100-100)</f>
        <v/>
      </c>
    </row>
    <row customHeight="1" ht="14.4" r="3707" s="106" spans="1:21">
      <c r="B3707" s="105" t="s">
        <v>542</v>
      </c>
      <c r="C3707" s="105" t="n">
        <v>274810</v>
      </c>
      <c r="D3707" s="105" t="n">
        <v>18725.25</v>
      </c>
      <c r="E3707" s="105" t="n">
        <v>291424</v>
      </c>
      <c r="F3707" s="105" t="n">
        <v>19754.32</v>
      </c>
      <c r="G3707" s="105" t="n">
        <v>1157319</v>
      </c>
      <c r="H3707" s="105" t="n">
        <v>78249.98</v>
      </c>
      <c r="I3707" s="161">
        <f>SUM(D3707-F3707)</f>
        <v/>
      </c>
      <c r="J3707" s="161">
        <f>SUM(G3707/G3698*100-100)</f>
        <v/>
      </c>
    </row>
    <row customHeight="1" ht="14.4" r="3708" s="106" spans="1:21">
      <c r="B3708" s="105" t="s">
        <v>543</v>
      </c>
      <c r="C3708" s="105" t="n">
        <v>80232</v>
      </c>
      <c r="D3708" s="105" t="n">
        <v>5886.77</v>
      </c>
      <c r="E3708" s="105" t="n">
        <v>79138</v>
      </c>
      <c r="F3708" s="105" t="n">
        <v>5805.43</v>
      </c>
      <c r="G3708" s="105" t="n">
        <v>124001</v>
      </c>
      <c r="H3708" s="105" t="n">
        <v>8683.98</v>
      </c>
      <c r="I3708" s="161">
        <f>SUM(D3708-F3708)</f>
        <v/>
      </c>
      <c r="J3708" s="161">
        <f>SUM(G3708/G3699*100-100)</f>
        <v/>
      </c>
    </row>
    <row customHeight="1" ht="14.4" r="3709" s="106" spans="1:21">
      <c r="C3709" s="153">
        <f>SUM(C3705:C3708)</f>
        <v/>
      </c>
      <c r="D3709" s="153">
        <f>SUM(D3705:D3708)</f>
        <v/>
      </c>
      <c r="E3709" s="153">
        <f>SUM(E3705:E3708)</f>
        <v/>
      </c>
      <c r="F3709" s="153">
        <f>SUM(F3705:F3708)</f>
        <v/>
      </c>
      <c r="G3709" s="153">
        <f>SUM(G3705:G3708)</f>
        <v/>
      </c>
      <c r="H3709" s="153">
        <f>SUM(H3705:H3708)</f>
        <v/>
      </c>
      <c r="I3709" s="161">
        <f>SUM(D3709-F3709)</f>
        <v/>
      </c>
      <c r="J3709" s="161">
        <f>SUM(G3709/G3700*100-100)</f>
        <v/>
      </c>
    </row>
    <row customHeight="1" ht="14.4" r="3711" s="106" spans="1:21">
      <c r="B3711" s="105" t="s">
        <v>962</v>
      </c>
    </row>
    <row customHeight="1" ht="14.4" r="3712" s="106" spans="1:21">
      <c r="C3712" s="105" t="s">
        <v>529</v>
      </c>
      <c r="E3712" s="105" t="s">
        <v>530</v>
      </c>
      <c r="G3712" s="105" t="s">
        <v>531</v>
      </c>
    </row>
    <row customHeight="1" ht="14.4" r="3713" s="106" spans="1:21">
      <c r="C3713" s="105" t="s">
        <v>533</v>
      </c>
      <c r="D3713" s="105" t="s">
        <v>534</v>
      </c>
      <c r="E3713" s="105" t="s">
        <v>533</v>
      </c>
      <c r="F3713" s="105" t="s">
        <v>534</v>
      </c>
      <c r="G3713" s="105" t="s">
        <v>533</v>
      </c>
      <c r="H3713" s="105" t="s">
        <v>534</v>
      </c>
      <c r="I3713" s="163" t="s">
        <v>535</v>
      </c>
      <c r="J3713" s="163" t="s">
        <v>536</v>
      </c>
    </row>
    <row customHeight="1" ht="14.4" r="3714" s="106" spans="1:21">
      <c r="B3714" s="105" t="s">
        <v>540</v>
      </c>
      <c r="C3714" s="105" t="n">
        <v>113688</v>
      </c>
      <c r="D3714" s="105" t="n">
        <v>8061.5</v>
      </c>
      <c r="E3714" s="105" t="n">
        <v>108972</v>
      </c>
      <c r="F3714" s="105" t="n">
        <v>7761.83</v>
      </c>
      <c r="G3714" s="105" t="n">
        <v>474437</v>
      </c>
      <c r="H3714" s="105" t="n">
        <v>33144.52</v>
      </c>
      <c r="I3714" s="161">
        <f>SUM(D3714-F3714)</f>
        <v/>
      </c>
      <c r="J3714" s="161">
        <f>SUM(G3714/G3705*100-100)</f>
        <v/>
      </c>
    </row>
    <row customHeight="1" ht="14.4" r="3715" s="106" spans="1:21">
      <c r="B3715" s="105" t="s">
        <v>541</v>
      </c>
      <c r="C3715" s="105" t="n">
        <v>430540</v>
      </c>
      <c r="D3715" s="105" t="n">
        <v>32587.13</v>
      </c>
      <c r="E3715" s="105" t="n">
        <v>438532</v>
      </c>
      <c r="F3715" s="105" t="n">
        <v>33044.53</v>
      </c>
      <c r="G3715" s="105" t="n">
        <v>1101438</v>
      </c>
      <c r="H3715" s="105" t="n">
        <v>76835.99000000001</v>
      </c>
      <c r="I3715" s="161">
        <f>SUM(D3715-F3715)</f>
        <v/>
      </c>
      <c r="J3715" s="161">
        <f>SUM(G3715/G3706*100-100)</f>
        <v/>
      </c>
    </row>
    <row customHeight="1" ht="14.4" r="3716" s="106" spans="1:21">
      <c r="B3716" s="105" t="s">
        <v>542</v>
      </c>
      <c r="C3716" s="105" t="n">
        <v>433543</v>
      </c>
      <c r="D3716" s="105" t="n">
        <v>29466.19</v>
      </c>
      <c r="E3716" s="105" t="n">
        <v>421903</v>
      </c>
      <c r="F3716" s="105" t="n">
        <v>28600.91</v>
      </c>
      <c r="G3716" s="105" t="n">
        <v>1333799</v>
      </c>
      <c r="H3716" s="105" t="n">
        <v>90425.89</v>
      </c>
      <c r="I3716" s="161">
        <f>SUM(D3716-F3716)</f>
        <v/>
      </c>
      <c r="J3716" s="161">
        <f>SUM(G3716/G3707*100-100)</f>
        <v/>
      </c>
    </row>
    <row customHeight="1" ht="14.4" r="3717" s="106" spans="1:21">
      <c r="B3717" s="105" t="s">
        <v>543</v>
      </c>
      <c r="C3717" s="105" t="n">
        <v>65939</v>
      </c>
      <c r="D3717" s="105" t="n">
        <v>4863.1</v>
      </c>
      <c r="E3717" s="105" t="n">
        <v>66187</v>
      </c>
      <c r="F3717" s="105" t="n">
        <v>4884.71</v>
      </c>
      <c r="G3717" s="105" t="n">
        <v>122009</v>
      </c>
      <c r="H3717" s="105" t="n">
        <v>8592.52</v>
      </c>
      <c r="I3717" s="161">
        <f>SUM(D3717-F3717)</f>
        <v/>
      </c>
      <c r="J3717" s="161">
        <f>SUM(G3717/G3708*100-100)</f>
        <v/>
      </c>
    </row>
    <row customHeight="1" ht="14.4" r="3718" s="106" spans="1:21">
      <c r="C3718" s="153">
        <f>SUM(C3714:C3717)</f>
        <v/>
      </c>
      <c r="D3718" s="153">
        <f>SUM(D3714:D3717)</f>
        <v/>
      </c>
      <c r="E3718" s="153">
        <f>SUM(E3714:E3717)</f>
        <v/>
      </c>
      <c r="F3718" s="153">
        <f>SUM(F3714:F3717)</f>
        <v/>
      </c>
      <c r="G3718" s="153">
        <f>SUM(G3714:G3717)</f>
        <v/>
      </c>
      <c r="H3718" s="153">
        <f>SUM(H3714:H3717)</f>
        <v/>
      </c>
      <c r="I3718" s="161">
        <f>SUM(D3718-F3718)</f>
        <v/>
      </c>
      <c r="J3718" s="161">
        <f>SUM(G3718/G3709*100-100)</f>
        <v/>
      </c>
    </row>
    <row customHeight="1" ht="14.4" r="3720" s="106" spans="1:21">
      <c r="B3720" s="105" t="s">
        <v>963</v>
      </c>
    </row>
    <row customHeight="1" ht="14.4" r="3721" s="106" spans="1:21">
      <c r="C3721" s="105" t="s">
        <v>529</v>
      </c>
      <c r="E3721" s="105" t="s">
        <v>530</v>
      </c>
      <c r="G3721" s="105" t="s">
        <v>531</v>
      </c>
    </row>
    <row customHeight="1" ht="14.4" r="3722" s="106" spans="1:21">
      <c r="C3722" s="105" t="s">
        <v>533</v>
      </c>
      <c r="D3722" s="105" t="s">
        <v>534</v>
      </c>
      <c r="E3722" s="105" t="s">
        <v>533</v>
      </c>
      <c r="F3722" s="105" t="s">
        <v>534</v>
      </c>
      <c r="G3722" s="105" t="s">
        <v>533</v>
      </c>
      <c r="H3722" s="105" t="s">
        <v>534</v>
      </c>
      <c r="I3722" s="163" t="s">
        <v>535</v>
      </c>
      <c r="J3722" s="163" t="s">
        <v>536</v>
      </c>
    </row>
    <row customHeight="1" ht="14.4" r="3723" s="106" spans="1:21">
      <c r="B3723" s="105" t="s">
        <v>540</v>
      </c>
      <c r="C3723" s="105" t="n">
        <v>113832</v>
      </c>
      <c r="D3723" s="105" t="n">
        <v>8018.17</v>
      </c>
      <c r="E3723" s="105" t="n">
        <v>102107</v>
      </c>
      <c r="F3723" s="105" t="n">
        <v>7263.5</v>
      </c>
      <c r="G3723" s="105" t="n">
        <v>542658</v>
      </c>
      <c r="H3723" s="105" t="n">
        <v>38282.89</v>
      </c>
      <c r="I3723" s="161">
        <f>SUM(D3723-F3723)</f>
        <v/>
      </c>
      <c r="J3723" s="161">
        <f>SUM(G3723/G3714*100-100)</f>
        <v/>
      </c>
    </row>
    <row customHeight="1" ht="14.4" r="3724" s="106" spans="1:21">
      <c r="B3724" s="105" t="s">
        <v>541</v>
      </c>
      <c r="C3724" s="105" t="n">
        <v>504235</v>
      </c>
      <c r="D3724" s="105" t="n">
        <v>38959.32</v>
      </c>
      <c r="E3724" s="105" t="n">
        <v>503541</v>
      </c>
      <c r="F3724" s="105" t="n">
        <v>38837.28</v>
      </c>
      <c r="G3724" s="105" t="n">
        <v>1105113</v>
      </c>
      <c r="H3724" s="105" t="n">
        <v>77663.28</v>
      </c>
      <c r="I3724" s="161">
        <f>SUM(D3724-F3724)</f>
        <v/>
      </c>
      <c r="J3724" s="161">
        <f>SUM(G3724/G3715*100-100)</f>
        <v/>
      </c>
    </row>
    <row customHeight="1" ht="14.4" r="3725" s="106" spans="1:21">
      <c r="B3725" s="105" t="s">
        <v>542</v>
      </c>
      <c r="C3725" s="105" t="n">
        <v>428123</v>
      </c>
      <c r="D3725" s="105" t="n">
        <v>29924.38</v>
      </c>
      <c r="E3725" s="105" t="n">
        <v>426851</v>
      </c>
      <c r="F3725" s="105" t="n">
        <v>29713.41</v>
      </c>
      <c r="G3725" s="105" t="n">
        <v>1513273</v>
      </c>
      <c r="H3725" s="105" t="n">
        <v>102387.78</v>
      </c>
      <c r="I3725" s="161">
        <f>SUM(D3725-F3725)</f>
        <v/>
      </c>
      <c r="J3725" s="161">
        <f>SUM(G3725/G3716*100-100)</f>
        <v/>
      </c>
    </row>
    <row customHeight="1" ht="14.4" r="3726" s="106" spans="1:21">
      <c r="B3726" s="105" t="s">
        <v>543</v>
      </c>
      <c r="C3726" s="105" t="n">
        <v>86160</v>
      </c>
      <c r="D3726" s="105" t="n">
        <v>6437.67</v>
      </c>
      <c r="E3726" s="105" t="n">
        <v>88617</v>
      </c>
      <c r="F3726" s="105" t="n">
        <v>6646.53</v>
      </c>
      <c r="G3726" s="105" t="n">
        <v>118736</v>
      </c>
      <c r="H3726" s="105" t="n">
        <v>8430.549999999999</v>
      </c>
      <c r="I3726" s="161">
        <f>SUM(D3726-F3726)</f>
        <v/>
      </c>
      <c r="J3726" s="161">
        <f>SUM(G3726/G3717*100-100)</f>
        <v/>
      </c>
    </row>
    <row customHeight="1" ht="14.4" r="3727" s="106" spans="1:21">
      <c r="C3727" s="153">
        <f>SUM(C3723:C3726)</f>
        <v/>
      </c>
      <c r="D3727" s="153">
        <f>SUM(D3723:D3726)</f>
        <v/>
      </c>
      <c r="E3727" s="153">
        <f>SUM(E3723:E3726)</f>
        <v/>
      </c>
      <c r="F3727" s="153">
        <f>SUM(F3723:F3726)</f>
        <v/>
      </c>
      <c r="G3727" s="153">
        <f>SUM(G3723:G3726)</f>
        <v/>
      </c>
      <c r="H3727" s="153">
        <f>SUM(H3723:H3726)</f>
        <v/>
      </c>
      <c r="I3727" s="161">
        <f>SUM(D3727-F3727)</f>
        <v/>
      </c>
      <c r="J3727" s="161">
        <f>SUM(G3727/G3718*100-100)</f>
        <v/>
      </c>
    </row>
    <row customHeight="1" ht="14.4" r="3729" s="106" spans="1:21">
      <c r="B3729" s="105" t="s">
        <v>964</v>
      </c>
    </row>
    <row customHeight="1" ht="14.4" r="3730" s="106" spans="1:21">
      <c r="C3730" s="105" t="s">
        <v>529</v>
      </c>
      <c r="E3730" s="105" t="s">
        <v>530</v>
      </c>
      <c r="G3730" s="105" t="s">
        <v>531</v>
      </c>
    </row>
    <row customHeight="1" ht="14.4" r="3731" s="106" spans="1:21">
      <c r="C3731" s="105" t="s">
        <v>533</v>
      </c>
      <c r="D3731" s="105" t="s">
        <v>534</v>
      </c>
      <c r="E3731" s="105" t="s">
        <v>533</v>
      </c>
      <c r="F3731" s="105" t="s">
        <v>534</v>
      </c>
      <c r="G3731" s="105" t="s">
        <v>533</v>
      </c>
      <c r="H3731" s="105" t="s">
        <v>534</v>
      </c>
      <c r="I3731" s="163" t="s">
        <v>535</v>
      </c>
      <c r="J3731" s="163" t="s">
        <v>536</v>
      </c>
    </row>
    <row customHeight="1" ht="14.4" r="3732" s="106" spans="1:21">
      <c r="B3732" s="105" t="s">
        <v>540</v>
      </c>
      <c r="C3732" s="105" t="n">
        <v>107337</v>
      </c>
      <c r="D3732" s="105" t="n">
        <v>7548.03</v>
      </c>
      <c r="E3732" s="105" t="n">
        <v>89196</v>
      </c>
      <c r="F3732" s="105" t="n">
        <v>6303.87</v>
      </c>
      <c r="G3732" s="105" t="n">
        <v>319232</v>
      </c>
      <c r="H3732" s="105" t="n">
        <v>22565.09</v>
      </c>
      <c r="I3732" s="161">
        <f>SUM(D3732-F3732)</f>
        <v/>
      </c>
      <c r="J3732" s="161">
        <f>SUM(G3732/G3723*100-100)</f>
        <v/>
      </c>
    </row>
    <row customHeight="1" ht="14.4" r="3733" s="106" spans="1:21">
      <c r="B3733" s="105" t="s">
        <v>541</v>
      </c>
      <c r="C3733" s="105" t="n">
        <v>1144199</v>
      </c>
      <c r="D3733" s="105" t="n">
        <v>48117.86</v>
      </c>
      <c r="E3733" s="105" t="n">
        <v>1096657</v>
      </c>
      <c r="F3733" s="105" t="n">
        <v>44196.36</v>
      </c>
      <c r="G3733" s="105" t="n">
        <v>643655</v>
      </c>
      <c r="H3733" s="105" t="n">
        <v>44644.8</v>
      </c>
      <c r="I3733" s="161">
        <f>SUM(D3733-F3733)</f>
        <v/>
      </c>
      <c r="J3733" s="161">
        <f>SUM(G3733/G3724*100-100)</f>
        <v/>
      </c>
    </row>
    <row customHeight="1" ht="14.4" r="3734" s="106" spans="1:21">
      <c r="B3734" s="105" t="s">
        <v>542</v>
      </c>
      <c r="C3734" s="105" t="n">
        <v>377388</v>
      </c>
      <c r="D3734" s="105" t="n">
        <v>26637.94</v>
      </c>
      <c r="E3734" s="105" t="n">
        <v>400014</v>
      </c>
      <c r="F3734" s="105" t="n">
        <v>28179.98</v>
      </c>
      <c r="G3734" s="105" t="n">
        <v>1149760</v>
      </c>
      <c r="H3734" s="105" t="n">
        <v>77907.21000000001</v>
      </c>
      <c r="I3734" s="161">
        <f>SUM(D3734-F3734)</f>
        <v/>
      </c>
      <c r="J3734" s="161">
        <f>SUM(G3734/G3725*100-100)</f>
        <v/>
      </c>
    </row>
    <row customHeight="1" ht="14.4" r="3735" s="106" spans="1:21">
      <c r="B3735" s="105" t="s">
        <v>543</v>
      </c>
      <c r="C3735" s="105" t="n">
        <v>35320</v>
      </c>
      <c r="D3735" s="105" t="n">
        <v>2730.14</v>
      </c>
      <c r="E3735" s="105" t="n">
        <v>32075</v>
      </c>
      <c r="F3735" s="105" t="n">
        <v>2468.22</v>
      </c>
      <c r="G3735" s="105" t="n">
        <v>2042</v>
      </c>
      <c r="H3735" s="105" t="n">
        <v>150.29</v>
      </c>
      <c r="I3735" s="161">
        <f>SUM(D3735-F3735)</f>
        <v/>
      </c>
      <c r="J3735" s="161">
        <f>SUM(G3735/G3726*100-100)</f>
        <v/>
      </c>
    </row>
    <row customHeight="1" ht="14.4" r="3736" s="106" spans="1:21">
      <c r="C3736" s="153">
        <f>SUM(C3732:C3735)</f>
        <v/>
      </c>
      <c r="D3736" s="153">
        <f>SUM(D3732:D3735)</f>
        <v/>
      </c>
      <c r="E3736" s="153">
        <f>SUM(E3732:E3735)</f>
        <v/>
      </c>
      <c r="F3736" s="153">
        <f>SUM(F3732:F3735)</f>
        <v/>
      </c>
      <c r="G3736" s="153">
        <f>SUM(G3732:G3735)</f>
        <v/>
      </c>
      <c r="H3736" s="153">
        <f>SUM(H3732:H3735)</f>
        <v/>
      </c>
      <c r="I3736" s="161">
        <f>SUM(D3736-F3736)</f>
        <v/>
      </c>
      <c r="J3736" s="161">
        <f>SUM(G3736/G3727*100-100)</f>
        <v/>
      </c>
    </row>
    <row customHeight="1" ht="14.4" r="3738" s="106" spans="1:21">
      <c r="B3738" s="105" t="s">
        <v>965</v>
      </c>
    </row>
    <row customHeight="1" ht="14.4" r="3739" s="106" spans="1:21">
      <c r="C3739" s="105" t="s">
        <v>529</v>
      </c>
      <c r="E3739" s="105" t="s">
        <v>530</v>
      </c>
      <c r="G3739" s="105" t="s">
        <v>531</v>
      </c>
    </row>
    <row customHeight="1" ht="14.4" r="3740" s="106" spans="1:21">
      <c r="C3740" s="105" t="s">
        <v>533</v>
      </c>
      <c r="D3740" s="105" t="s">
        <v>534</v>
      </c>
      <c r="E3740" s="105" t="s">
        <v>533</v>
      </c>
      <c r="F3740" s="105" t="s">
        <v>534</v>
      </c>
      <c r="G3740" s="105" t="s">
        <v>533</v>
      </c>
      <c r="H3740" s="105" t="s">
        <v>534</v>
      </c>
      <c r="I3740" s="163" t="s">
        <v>535</v>
      </c>
      <c r="J3740" s="163" t="s">
        <v>536</v>
      </c>
    </row>
    <row customHeight="1" ht="14.4" r="3741" s="106" spans="1:21">
      <c r="B3741" s="105" t="s">
        <v>540</v>
      </c>
      <c r="C3741" s="105" t="n">
        <v>25353</v>
      </c>
      <c r="D3741" s="105" t="n">
        <v>1809.17</v>
      </c>
      <c r="E3741" s="105" t="n">
        <v>24513</v>
      </c>
      <c r="F3741" s="105" t="n">
        <v>1741.64</v>
      </c>
      <c r="G3741" s="105" t="n">
        <v>322234</v>
      </c>
      <c r="H3741" s="105" t="n">
        <v>22851.97</v>
      </c>
      <c r="I3741" s="161">
        <f>SUM(D3741-F3741)</f>
        <v/>
      </c>
      <c r="J3741" s="161">
        <f>SUM(G3741/G3732*100-100)</f>
        <v/>
      </c>
    </row>
    <row customHeight="1" ht="14.4" r="3742" s="106" spans="1:21">
      <c r="B3742" s="105" t="s">
        <v>541</v>
      </c>
      <c r="C3742" s="105" t="n">
        <v>255408</v>
      </c>
      <c r="D3742" s="105" t="n">
        <v>19236.19</v>
      </c>
      <c r="E3742" s="105" t="n">
        <v>244662</v>
      </c>
      <c r="F3742" s="105" t="n">
        <v>18482.17</v>
      </c>
      <c r="G3742" s="105" t="n">
        <v>686366</v>
      </c>
      <c r="H3742" s="105" t="n">
        <v>47698.68</v>
      </c>
      <c r="I3742" s="161">
        <f>SUM(D3742-F3742)</f>
        <v/>
      </c>
      <c r="J3742" s="161">
        <f>SUM(G3742/G3733*100-100)</f>
        <v/>
      </c>
    </row>
    <row customHeight="1" ht="14.4" r="3743" s="106" spans="1:21">
      <c r="B3743" s="105" t="s">
        <v>542</v>
      </c>
      <c r="C3743" s="105" t="n">
        <v>92480</v>
      </c>
      <c r="D3743" s="105" t="n">
        <v>6830.95</v>
      </c>
      <c r="E3743" s="105" t="n">
        <v>98516</v>
      </c>
      <c r="F3743" s="105" t="n">
        <v>7135.41</v>
      </c>
      <c r="G3743" s="105" t="n">
        <v>1174648</v>
      </c>
      <c r="H3743" s="105" t="n">
        <v>79594.75999999999</v>
      </c>
      <c r="I3743" s="161">
        <f>SUM(D3743-F3743)</f>
        <v/>
      </c>
      <c r="J3743" s="161">
        <f>SUM(G3743/G3734*100-100)</f>
        <v/>
      </c>
    </row>
    <row customHeight="1" ht="14.4" r="3744" s="106" spans="1:21">
      <c r="B3744" s="105" t="s">
        <v>543</v>
      </c>
      <c r="C3744" s="105" t="n">
        <v>54656</v>
      </c>
      <c r="D3744" s="105" t="n">
        <v>4096.52</v>
      </c>
      <c r="E3744" s="105" t="n">
        <v>51360</v>
      </c>
      <c r="F3744" s="105" t="n">
        <v>3809.46</v>
      </c>
      <c r="G3744" s="105" t="n">
        <v>29848</v>
      </c>
      <c r="H3744" s="105" t="n">
        <v>2241.07</v>
      </c>
      <c r="I3744" s="161">
        <f>SUM(D3744-F3744)</f>
        <v/>
      </c>
      <c r="J3744" s="161">
        <f>SUM(G3744/G3735*100-100)</f>
        <v/>
      </c>
    </row>
    <row customHeight="1" ht="14.4" r="3745" s="106" spans="1:21">
      <c r="C3745" s="153">
        <f>SUM(C3741:C3744)</f>
        <v/>
      </c>
      <c r="D3745" s="153">
        <f>SUM(D3741:D3744)</f>
        <v/>
      </c>
      <c r="E3745" s="153">
        <f>SUM(E3741:E3744)</f>
        <v/>
      </c>
      <c r="F3745" s="153">
        <f>SUM(F3741:F3744)</f>
        <v/>
      </c>
      <c r="G3745" s="153">
        <f>SUM(G3741:G3744)</f>
        <v/>
      </c>
      <c r="H3745" s="153">
        <f>SUM(H3741:H3744)</f>
        <v/>
      </c>
      <c r="I3745" s="161">
        <f>SUM(D3745-F3745)</f>
        <v/>
      </c>
      <c r="J3745" s="161">
        <f>SUM(G3745/G3736*100-100)</f>
        <v/>
      </c>
    </row>
    <row customHeight="1" ht="14.4" r="3747" s="106" spans="1:21">
      <c r="B3747" s="105" t="s">
        <v>966</v>
      </c>
    </row>
    <row customHeight="1" ht="14.4" r="3748" s="106" spans="1:21">
      <c r="C3748" s="105" t="s">
        <v>529</v>
      </c>
      <c r="E3748" s="105" t="s">
        <v>530</v>
      </c>
      <c r="G3748" s="105" t="s">
        <v>531</v>
      </c>
    </row>
    <row customHeight="1" ht="14.4" r="3749" s="106" spans="1:21">
      <c r="C3749" s="105" t="s">
        <v>533</v>
      </c>
      <c r="D3749" s="105" t="s">
        <v>534</v>
      </c>
      <c r="E3749" s="105" t="s">
        <v>533</v>
      </c>
      <c r="F3749" s="105" t="s">
        <v>534</v>
      </c>
      <c r="G3749" s="105" t="s">
        <v>533</v>
      </c>
      <c r="H3749" s="105" t="s">
        <v>534</v>
      </c>
      <c r="I3749" s="163" t="s">
        <v>535</v>
      </c>
      <c r="J3749" s="163" t="s">
        <v>536</v>
      </c>
    </row>
    <row customHeight="1" ht="14.4" r="3750" s="106" spans="1:21">
      <c r="B3750" s="105" t="s">
        <v>540</v>
      </c>
      <c r="C3750" s="105" t="n">
        <v>22449</v>
      </c>
      <c r="D3750" s="105" t="n">
        <v>1597.29</v>
      </c>
      <c r="E3750" s="105" t="n">
        <v>23679</v>
      </c>
      <c r="F3750" s="105" t="n">
        <v>1696.91</v>
      </c>
      <c r="G3750" s="105" t="n">
        <v>319408</v>
      </c>
      <c r="H3750" s="105" t="n">
        <v>22822.13</v>
      </c>
      <c r="I3750" s="161">
        <f>SUM(D3750-F3750)</f>
        <v/>
      </c>
      <c r="J3750" s="161">
        <f>SUM(G3750/G3741*100-100)</f>
        <v/>
      </c>
    </row>
    <row customHeight="1" ht="14.4" r="3751" s="106" spans="1:21">
      <c r="B3751" s="105" t="s">
        <v>541</v>
      </c>
      <c r="C3751" s="105" t="n">
        <v>297729</v>
      </c>
      <c r="D3751" s="105" t="n">
        <v>22295.98</v>
      </c>
      <c r="E3751" s="105" t="n">
        <v>276148</v>
      </c>
      <c r="F3751" s="105" t="n">
        <v>20739.68</v>
      </c>
      <c r="G3751" s="105" t="n">
        <v>739835</v>
      </c>
      <c r="H3751" s="105" t="n">
        <v>51851.18</v>
      </c>
      <c r="I3751" s="161">
        <f>SUM(D3751-F3751)</f>
        <v/>
      </c>
      <c r="J3751" s="161">
        <f>SUM(G3751/G3742*100-100)</f>
        <v/>
      </c>
    </row>
    <row customHeight="1" ht="14.4" r="3752" s="106" spans="1:21">
      <c r="B3752" s="105" t="s">
        <v>542</v>
      </c>
      <c r="C3752" s="105" t="n">
        <v>89126</v>
      </c>
      <c r="D3752" s="105" t="n">
        <v>6376.55</v>
      </c>
      <c r="E3752" s="105" t="n">
        <v>86672</v>
      </c>
      <c r="F3752" s="105" t="n">
        <v>6220.01</v>
      </c>
      <c r="G3752" s="105" t="n">
        <v>1188530</v>
      </c>
      <c r="H3752" s="105" t="n">
        <v>80940.28999999999</v>
      </c>
      <c r="I3752" s="161">
        <f>SUM(D3752-F3752)</f>
        <v/>
      </c>
      <c r="J3752" s="161">
        <f>SUM(G3752/G3743*100-100)</f>
        <v/>
      </c>
    </row>
    <row customHeight="1" ht="14.4" r="3753" s="106" spans="1:21">
      <c r="B3753" s="105" t="s">
        <v>543</v>
      </c>
      <c r="C3753" s="105" t="n">
        <v>55813</v>
      </c>
      <c r="D3753" s="105" t="n">
        <v>4149.66</v>
      </c>
      <c r="E3753" s="105" t="n">
        <v>52955</v>
      </c>
      <c r="F3753" s="105" t="n">
        <v>3890.09</v>
      </c>
      <c r="G3753" s="105" t="n">
        <v>40024</v>
      </c>
      <c r="H3753" s="105" t="n">
        <v>3031.77</v>
      </c>
      <c r="I3753" s="161">
        <f>SUM(D3753-F3753)</f>
        <v/>
      </c>
      <c r="J3753" s="161">
        <f>SUM(G3753/G3744*100-100)</f>
        <v/>
      </c>
    </row>
    <row customHeight="1" ht="14.4" r="3754" s="106" spans="1:21">
      <c r="C3754" s="153">
        <f>SUM(C3750:C3753)</f>
        <v/>
      </c>
      <c r="D3754" s="153">
        <f>SUM(D3750:D3753)</f>
        <v/>
      </c>
      <c r="E3754" s="153">
        <f>SUM(E3750:E3753)</f>
        <v/>
      </c>
      <c r="F3754" s="153">
        <f>SUM(F3750:F3753)</f>
        <v/>
      </c>
      <c r="G3754" s="153">
        <f>SUM(G3750:G3753)</f>
        <v/>
      </c>
      <c r="H3754" s="153">
        <f>SUM(H3750:H3753)</f>
        <v/>
      </c>
      <c r="I3754" s="161">
        <f>SUM(D3754-F3754)</f>
        <v/>
      </c>
      <c r="J3754" s="161">
        <f>SUM(G3754/G3745*100-100)</f>
        <v/>
      </c>
    </row>
    <row customHeight="1" ht="14.4" r="3756" s="106" spans="1:21">
      <c r="B3756" s="105" t="s">
        <v>967</v>
      </c>
    </row>
    <row customHeight="1" ht="14.4" r="3757" s="106" spans="1:21">
      <c r="C3757" s="105" t="s">
        <v>529</v>
      </c>
      <c r="E3757" s="105" t="s">
        <v>530</v>
      </c>
      <c r="G3757" s="105" t="s">
        <v>531</v>
      </c>
    </row>
    <row customHeight="1" ht="14.4" r="3758" s="106" spans="1:21">
      <c r="C3758" s="105" t="s">
        <v>533</v>
      </c>
      <c r="D3758" s="105" t="s">
        <v>534</v>
      </c>
      <c r="E3758" s="105" t="s">
        <v>533</v>
      </c>
      <c r="F3758" s="105" t="s">
        <v>534</v>
      </c>
      <c r="G3758" s="105" t="s">
        <v>533</v>
      </c>
      <c r="H3758" s="105" t="s">
        <v>534</v>
      </c>
      <c r="I3758" s="163" t="s">
        <v>535</v>
      </c>
      <c r="J3758" s="163" t="s">
        <v>536</v>
      </c>
    </row>
    <row customHeight="1" ht="14.4" r="3759" s="106" spans="1:21">
      <c r="B3759" s="105" t="s">
        <v>540</v>
      </c>
      <c r="C3759" s="105" t="n">
        <v>28338</v>
      </c>
      <c r="D3759" s="105" t="n">
        <v>2046.08</v>
      </c>
      <c r="E3759" s="105" t="n">
        <v>19303</v>
      </c>
      <c r="F3759" s="105" t="n">
        <v>1411.18</v>
      </c>
      <c r="G3759" s="105" t="n">
        <v>319447</v>
      </c>
      <c r="H3759" s="105" t="n">
        <v>22882.49</v>
      </c>
      <c r="I3759" s="161">
        <f>SUM(D3759-F3759)</f>
        <v/>
      </c>
      <c r="J3759" s="161">
        <f>SUM(G3759/G3750*100-100)</f>
        <v/>
      </c>
    </row>
    <row customHeight="1" ht="14.4" r="3760" s="106" spans="1:21">
      <c r="B3760" s="105" t="s">
        <v>541</v>
      </c>
      <c r="C3760" s="105" t="n">
        <v>289778</v>
      </c>
      <c r="D3760" s="105" t="n">
        <v>22127.97</v>
      </c>
      <c r="E3760" s="105" t="n">
        <v>290441</v>
      </c>
      <c r="F3760" s="105" t="n">
        <v>22225.39</v>
      </c>
      <c r="G3760" s="105" t="n">
        <v>779868</v>
      </c>
      <c r="H3760" s="105" t="n">
        <v>54960.2</v>
      </c>
      <c r="I3760" s="161">
        <f>SUM(D3760-F3760)</f>
        <v/>
      </c>
      <c r="J3760" s="161">
        <f>SUM(G3760/G3751*100-100)</f>
        <v/>
      </c>
    </row>
    <row customHeight="1" ht="14.4" r="3761" s="106" spans="1:21">
      <c r="B3761" s="105" t="s">
        <v>542</v>
      </c>
      <c r="C3761" s="105" t="n">
        <v>80821</v>
      </c>
      <c r="D3761" s="105" t="n">
        <v>5970.14</v>
      </c>
      <c r="E3761" s="105" t="n">
        <v>86183</v>
      </c>
      <c r="F3761" s="105" t="n">
        <v>6261.5</v>
      </c>
      <c r="G3761" s="105" t="n">
        <v>1198626</v>
      </c>
      <c r="H3761" s="105" t="n">
        <v>82148.14</v>
      </c>
      <c r="I3761" s="161">
        <f>SUM(D3761-F3761)</f>
        <v/>
      </c>
      <c r="J3761" s="161">
        <f>SUM(G3761/G3752*100-100)</f>
        <v/>
      </c>
    </row>
    <row customHeight="1" ht="14.4" r="3762" s="106" spans="1:21">
      <c r="B3762" s="105" t="s">
        <v>543</v>
      </c>
      <c r="C3762" s="105" t="n">
        <v>62834</v>
      </c>
      <c r="D3762" s="105" t="n">
        <v>4854.24</v>
      </c>
      <c r="E3762" s="105" t="n">
        <v>62174</v>
      </c>
      <c r="F3762" s="105" t="n">
        <v>4806.33</v>
      </c>
      <c r="G3762" s="105" t="n">
        <v>51204</v>
      </c>
      <c r="H3762" s="105" t="n">
        <v>3896.25</v>
      </c>
      <c r="I3762" s="161">
        <f>SUM(D3762-F3762)</f>
        <v/>
      </c>
      <c r="J3762" s="161">
        <f>SUM(G3762/G3753*100-100)</f>
        <v/>
      </c>
    </row>
    <row customHeight="1" ht="14.4" r="3763" s="106" spans="1:21">
      <c r="C3763" s="153">
        <f>SUM(C3759:C3762)</f>
        <v/>
      </c>
      <c r="D3763" s="153">
        <f>SUM(D3759:D3762)</f>
        <v/>
      </c>
      <c r="E3763" s="153">
        <f>SUM(E3759:E3762)</f>
        <v/>
      </c>
      <c r="F3763" s="153">
        <f>SUM(F3759:F3762)</f>
        <v/>
      </c>
      <c r="G3763" s="153">
        <f>SUM(G3759:G3762)</f>
        <v/>
      </c>
      <c r="H3763" s="153">
        <f>SUM(H3759:H3762)</f>
        <v/>
      </c>
      <c r="I3763" s="161">
        <f>SUM(D3763-F3763)</f>
        <v/>
      </c>
      <c r="J3763" s="161">
        <f>SUM(G3763/G3754*100-100)</f>
        <v/>
      </c>
    </row>
    <row customHeight="1" ht="14.4" r="3765" s="106" spans="1:21">
      <c r="B3765" s="105" t="s">
        <v>968</v>
      </c>
    </row>
    <row customHeight="1" ht="14.4" r="3766" s="106" spans="1:21">
      <c r="C3766" s="105" t="s">
        <v>529</v>
      </c>
      <c r="E3766" s="105" t="s">
        <v>530</v>
      </c>
      <c r="G3766" s="105" t="s">
        <v>531</v>
      </c>
    </row>
    <row customHeight="1" ht="14.4" r="3767" s="106" spans="1:21">
      <c r="C3767" s="105" t="s">
        <v>533</v>
      </c>
      <c r="D3767" s="105" t="s">
        <v>534</v>
      </c>
      <c r="E3767" s="105" t="s">
        <v>533</v>
      </c>
      <c r="F3767" s="105" t="s">
        <v>534</v>
      </c>
      <c r="G3767" s="105" t="s">
        <v>533</v>
      </c>
      <c r="H3767" s="105" t="s">
        <v>534</v>
      </c>
      <c r="I3767" s="163" t="s">
        <v>535</v>
      </c>
      <c r="J3767" s="163" t="s">
        <v>536</v>
      </c>
    </row>
    <row customHeight="1" ht="14.4" r="3768" s="106" spans="1:21">
      <c r="B3768" s="105" t="s">
        <v>540</v>
      </c>
      <c r="C3768" s="105" t="n">
        <v>13374</v>
      </c>
      <c r="D3768" s="105" t="n">
        <v>988.54</v>
      </c>
      <c r="E3768" s="105" t="n">
        <v>26642</v>
      </c>
      <c r="F3768" s="105" t="n">
        <v>1916.33</v>
      </c>
      <c r="G3768" s="105" t="n">
        <v>314189</v>
      </c>
      <c r="H3768" s="105" t="n">
        <v>22523.11</v>
      </c>
      <c r="I3768" s="161">
        <f>SUM(D3768-F3768)</f>
        <v/>
      </c>
      <c r="J3768" s="161">
        <f>SUM(G3768/G3759*100-100)</f>
        <v/>
      </c>
    </row>
    <row customHeight="1" ht="14.4" r="3769" s="106" spans="1:21">
      <c r="B3769" s="105" t="s">
        <v>541</v>
      </c>
      <c r="C3769" s="105" t="n">
        <v>382188</v>
      </c>
      <c r="D3769" s="105" t="n">
        <v>29613.18</v>
      </c>
      <c r="E3769" s="105" t="n">
        <v>378647</v>
      </c>
      <c r="F3769" s="105" t="n">
        <v>29313.02</v>
      </c>
      <c r="G3769" s="105" t="n">
        <v>795038</v>
      </c>
      <c r="H3769" s="105" t="n">
        <v>56010.19</v>
      </c>
      <c r="I3769" s="161">
        <f>SUM(D3769-F3769)</f>
        <v/>
      </c>
      <c r="J3769" s="161">
        <f>SUM(G3769/G3760*100-100)</f>
        <v/>
      </c>
    </row>
    <row customHeight="1" ht="14.4" r="3770" s="106" spans="1:21">
      <c r="B3770" s="105" t="s">
        <v>542</v>
      </c>
      <c r="C3770" s="105" t="n">
        <v>87894</v>
      </c>
      <c r="D3770" s="105" t="n">
        <v>6559.17</v>
      </c>
      <c r="E3770" s="105" t="n">
        <v>89652</v>
      </c>
      <c r="F3770" s="105" t="n">
        <v>6727.23</v>
      </c>
      <c r="G3770" s="105" t="n">
        <v>1191750</v>
      </c>
      <c r="H3770" s="105" t="n">
        <v>81620.05</v>
      </c>
      <c r="I3770" s="161">
        <f>SUM(D3770-F3770)</f>
        <v/>
      </c>
      <c r="J3770" s="161">
        <f>SUM(G3770/G3761*100-100)</f>
        <v/>
      </c>
    </row>
    <row customHeight="1" ht="14.4" r="3771" s="106" spans="1:21">
      <c r="B3771" s="105" t="s">
        <v>543</v>
      </c>
      <c r="C3771" s="105" t="n">
        <v>74495</v>
      </c>
      <c r="D3771" s="105" t="n">
        <v>5806.66</v>
      </c>
      <c r="E3771" s="105" t="n">
        <v>72493</v>
      </c>
      <c r="F3771" s="105" t="n">
        <v>5628.94</v>
      </c>
      <c r="G3771" s="105" t="n">
        <v>60250</v>
      </c>
      <c r="H3771" s="105" t="n">
        <v>4584.77</v>
      </c>
      <c r="I3771" s="161">
        <f>SUM(D3771-F3771)</f>
        <v/>
      </c>
      <c r="J3771" s="161">
        <f>SUM(G3771/G3762*100-100)</f>
        <v/>
      </c>
    </row>
    <row customHeight="1" ht="14.4" r="3772" s="106" spans="1:21">
      <c r="C3772" s="153">
        <f>SUM(C3768:C3771)</f>
        <v/>
      </c>
      <c r="D3772" s="153">
        <f>SUM(D3768:D3771)</f>
        <v/>
      </c>
      <c r="E3772" s="153">
        <f>SUM(E3768:E3771)</f>
        <v/>
      </c>
      <c r="F3772" s="153">
        <f>SUM(F3768:F3771)</f>
        <v/>
      </c>
      <c r="G3772" s="153">
        <f>SUM(G3768:G3771)</f>
        <v/>
      </c>
      <c r="H3772" s="153">
        <f>SUM(H3768:H3771)</f>
        <v/>
      </c>
      <c r="I3772" s="161">
        <f>SUM(D3772-F3772)</f>
        <v/>
      </c>
      <c r="J3772" s="161">
        <f>SUM(G3772/G3763*100-100)</f>
        <v/>
      </c>
    </row>
    <row customHeight="1" ht="14.4" r="3774" s="106" spans="1:21">
      <c r="B3774" s="105" t="s">
        <v>969</v>
      </c>
    </row>
    <row customHeight="1" ht="14.4" r="3775" s="106" spans="1:21">
      <c r="C3775" s="105" t="s">
        <v>529</v>
      </c>
      <c r="E3775" s="105" t="s">
        <v>530</v>
      </c>
      <c r="G3775" s="105" t="s">
        <v>531</v>
      </c>
    </row>
    <row customHeight="1" ht="14.4" r="3776" s="106" spans="1:21">
      <c r="C3776" s="105" t="s">
        <v>533</v>
      </c>
      <c r="D3776" s="105" t="s">
        <v>534</v>
      </c>
      <c r="E3776" s="105" t="s">
        <v>533</v>
      </c>
      <c r="F3776" s="105" t="s">
        <v>534</v>
      </c>
      <c r="G3776" s="105" t="s">
        <v>533</v>
      </c>
      <c r="H3776" s="105" t="s">
        <v>534</v>
      </c>
      <c r="I3776" s="163" t="s">
        <v>535</v>
      </c>
      <c r="J3776" s="163" t="s">
        <v>536</v>
      </c>
    </row>
    <row customHeight="1" ht="14.4" r="3777" s="106" spans="1:21">
      <c r="B3777" s="105" t="s">
        <v>540</v>
      </c>
      <c r="C3777" s="105" t="n">
        <v>16287</v>
      </c>
      <c r="D3777" s="105" t="n">
        <v>1188.04</v>
      </c>
      <c r="E3777" s="105" t="n">
        <v>23252</v>
      </c>
      <c r="F3777" s="105" t="n">
        <v>1697</v>
      </c>
      <c r="G3777" s="105" t="n">
        <v>316564</v>
      </c>
      <c r="H3777" s="105" t="n">
        <v>22545.35</v>
      </c>
      <c r="I3777" s="161">
        <f>SUM(D3777-F3777)</f>
        <v/>
      </c>
      <c r="J3777" s="161">
        <f>SUM(G3777/G3768*100-100)</f>
        <v/>
      </c>
    </row>
    <row customHeight="1" ht="14.4" r="3778" s="106" spans="1:21">
      <c r="B3778" s="105" t="s">
        <v>541</v>
      </c>
      <c r="C3778" s="105" t="n">
        <v>307126</v>
      </c>
      <c r="D3778" s="105" t="n">
        <v>22937.44</v>
      </c>
      <c r="E3778" s="105" t="n">
        <v>293653</v>
      </c>
      <c r="F3778" s="105" t="n">
        <v>22027.61</v>
      </c>
      <c r="G3778" s="105" t="n">
        <v>832468</v>
      </c>
      <c r="H3778" s="105" t="n">
        <v>58414.14</v>
      </c>
      <c r="I3778" s="161">
        <f>SUM(D3778-F3778)</f>
        <v/>
      </c>
      <c r="J3778" s="161">
        <f>SUM(G3778/G3769*100-100)</f>
        <v/>
      </c>
    </row>
    <row customHeight="1" ht="14.4" r="3779" s="106" spans="1:21">
      <c r="B3779" s="105" t="s">
        <v>542</v>
      </c>
      <c r="C3779" s="105" t="n">
        <v>95847</v>
      </c>
      <c r="D3779" s="105" t="n">
        <v>7049.88</v>
      </c>
      <c r="E3779" s="105" t="n">
        <v>90674</v>
      </c>
      <c r="F3779" s="105" t="n">
        <v>6486.38</v>
      </c>
      <c r="G3779" s="105" t="n">
        <v>1186051</v>
      </c>
      <c r="H3779" s="105" t="n">
        <v>80446.03</v>
      </c>
      <c r="I3779" s="161">
        <f>SUM(D3779-F3779)</f>
        <v/>
      </c>
      <c r="J3779" s="161">
        <f>SUM(G3779/G3770*100-100)</f>
        <v/>
      </c>
    </row>
    <row customHeight="1" ht="14.4" r="3780" s="106" spans="1:21">
      <c r="B3780" s="105" t="s">
        <v>543</v>
      </c>
      <c r="C3780" s="105" t="n">
        <v>68211</v>
      </c>
      <c r="D3780" s="105" t="n">
        <v>5275.63</v>
      </c>
      <c r="E3780" s="105" t="n">
        <v>69074</v>
      </c>
      <c r="F3780" s="105" t="n">
        <v>5327.64</v>
      </c>
      <c r="G3780" s="105" t="n">
        <v>64963</v>
      </c>
      <c r="H3780" s="105" t="n">
        <v>4883.61</v>
      </c>
      <c r="I3780" s="161">
        <f>SUM(D3780-F3780)</f>
        <v/>
      </c>
      <c r="J3780" s="161">
        <f>SUM(G3780/G3771*100-100)</f>
        <v/>
      </c>
    </row>
    <row customHeight="1" ht="14.4" r="3781" s="106" spans="1:21">
      <c r="C3781" s="153">
        <f>SUM(C3777:C3780)</f>
        <v/>
      </c>
      <c r="D3781" s="153">
        <f>SUM(D3777:D3780)</f>
        <v/>
      </c>
      <c r="E3781" s="153">
        <f>SUM(E3777:E3780)</f>
        <v/>
      </c>
      <c r="F3781" s="153">
        <f>SUM(F3777:F3780)</f>
        <v/>
      </c>
      <c r="G3781" s="153">
        <f>SUM(G3777:G3780)</f>
        <v/>
      </c>
      <c r="H3781" s="153">
        <f>SUM(H3777:H3780)</f>
        <v/>
      </c>
      <c r="I3781" s="161">
        <f>SUM(D3781-F3781)</f>
        <v/>
      </c>
      <c r="J3781" s="161">
        <f>SUM(G3781/G3772*100-100)</f>
        <v/>
      </c>
    </row>
    <row customHeight="1" ht="14.4" r="3783" s="106" spans="1:21">
      <c r="B3783" s="105" t="s">
        <v>970</v>
      </c>
    </row>
    <row customHeight="1" ht="14.4" r="3784" s="106" spans="1:21">
      <c r="C3784" s="105" t="s">
        <v>529</v>
      </c>
      <c r="E3784" s="105" t="s">
        <v>530</v>
      </c>
      <c r="G3784" s="105" t="s">
        <v>531</v>
      </c>
    </row>
    <row customHeight="1" ht="14.4" r="3785" s="106" spans="1:21">
      <c r="C3785" s="105" t="s">
        <v>533</v>
      </c>
      <c r="D3785" s="105" t="s">
        <v>534</v>
      </c>
      <c r="E3785" s="105" t="s">
        <v>533</v>
      </c>
      <c r="F3785" s="105" t="s">
        <v>534</v>
      </c>
      <c r="G3785" s="105" t="s">
        <v>533</v>
      </c>
      <c r="H3785" s="105" t="s">
        <v>534</v>
      </c>
      <c r="I3785" s="163" t="s">
        <v>535</v>
      </c>
      <c r="J3785" s="163" t="s">
        <v>536</v>
      </c>
    </row>
    <row customHeight="1" ht="14.4" r="3786" s="106" spans="1:21">
      <c r="B3786" s="105" t="s">
        <v>540</v>
      </c>
      <c r="C3786" s="105" t="n">
        <v>7271</v>
      </c>
      <c r="D3786" s="105" t="n">
        <v>536.99</v>
      </c>
      <c r="E3786" s="105" t="n">
        <v>14718</v>
      </c>
      <c r="F3786" s="105" t="n">
        <v>1048.05</v>
      </c>
      <c r="G3786" s="105" t="n">
        <v>315051</v>
      </c>
      <c r="H3786" s="105" t="n">
        <v>22443.23</v>
      </c>
      <c r="I3786" s="161">
        <f>SUM(D3786-F3786)</f>
        <v/>
      </c>
      <c r="J3786" s="161">
        <f>SUM(G3786/G3777*100-100)</f>
        <v/>
      </c>
    </row>
    <row customHeight="1" ht="14.4" r="3787" s="106" spans="1:21">
      <c r="B3787" s="105" t="s">
        <v>541</v>
      </c>
      <c r="C3787" s="105" t="n">
        <v>283308</v>
      </c>
      <c r="D3787" s="105" t="n">
        <v>21435.56</v>
      </c>
      <c r="E3787" s="105" t="n">
        <v>275239</v>
      </c>
      <c r="F3787" s="105" t="n">
        <v>20898.53</v>
      </c>
      <c r="G3787" s="105" t="n">
        <v>843615</v>
      </c>
      <c r="H3787" s="105" t="n">
        <v>59162.43</v>
      </c>
      <c r="I3787" s="161">
        <f>SUM(D3787-F3787)</f>
        <v/>
      </c>
      <c r="J3787" s="161">
        <f>SUM(G3787/G3778*100-100)</f>
        <v/>
      </c>
    </row>
    <row customHeight="1" ht="14.4" r="3788" s="106" spans="1:21">
      <c r="B3788" s="105" t="s">
        <v>542</v>
      </c>
      <c r="C3788" s="105" t="n">
        <v>84708</v>
      </c>
      <c r="D3788" s="105" t="n">
        <v>6190.24</v>
      </c>
      <c r="E3788" s="105" t="n">
        <v>75334</v>
      </c>
      <c r="F3788" s="105" t="n">
        <v>5402.17</v>
      </c>
      <c r="G3788" s="105" t="n">
        <v>1183157</v>
      </c>
      <c r="H3788" s="105" t="n">
        <v>80489.37</v>
      </c>
      <c r="I3788" s="161">
        <f>SUM(D3788-F3788)</f>
        <v/>
      </c>
      <c r="J3788" s="161">
        <f>SUM(G3788/G3779*100-100)</f>
        <v/>
      </c>
    </row>
    <row customHeight="1" ht="14.4" r="3789" s="106" spans="1:21">
      <c r="B3789" s="105" t="s">
        <v>543</v>
      </c>
      <c r="C3789" s="105" t="n">
        <v>65123</v>
      </c>
      <c r="D3789" s="105" t="n">
        <v>4960.13</v>
      </c>
      <c r="E3789" s="105" t="n">
        <v>64397</v>
      </c>
      <c r="F3789" s="105" t="n">
        <v>4905.69</v>
      </c>
      <c r="G3789" s="105" t="n">
        <v>72553</v>
      </c>
      <c r="H3789" s="105" t="n">
        <v>5412.79</v>
      </c>
      <c r="I3789" s="161">
        <f>SUM(D3789-F3789)</f>
        <v/>
      </c>
      <c r="J3789" s="161">
        <f>SUM(G3789/G3780*100-100)</f>
        <v/>
      </c>
    </row>
    <row customHeight="1" ht="14.4" r="3790" s="106" spans="1:21">
      <c r="C3790" s="153">
        <f>SUM(C3786:C3789)</f>
        <v/>
      </c>
      <c r="D3790" s="153">
        <f>SUM(D3786:D3789)</f>
        <v/>
      </c>
      <c r="E3790" s="153">
        <f>SUM(E3786:E3789)</f>
        <v/>
      </c>
      <c r="F3790" s="153">
        <f>SUM(F3786:F3789)</f>
        <v/>
      </c>
      <c r="G3790" s="153">
        <f>SUM(G3786:G3789)</f>
        <v/>
      </c>
      <c r="H3790" s="153">
        <f>SUM(H3786:H3789)</f>
        <v/>
      </c>
      <c r="I3790" s="161">
        <f>SUM(D3790-F3790)</f>
        <v/>
      </c>
      <c r="J3790" s="161">
        <f>SUM(G3790/G3781*100-100)</f>
        <v/>
      </c>
    </row>
    <row customHeight="1" ht="14.4" r="3792" s="106" spans="1:21">
      <c r="B3792" s="105" t="s">
        <v>971</v>
      </c>
    </row>
    <row customHeight="1" ht="14.4" r="3793" s="106" spans="1:21">
      <c r="C3793" s="105" t="s">
        <v>529</v>
      </c>
      <c r="E3793" s="105" t="s">
        <v>530</v>
      </c>
      <c r="G3793" s="105" t="s">
        <v>531</v>
      </c>
    </row>
    <row customHeight="1" ht="14.4" r="3794" s="106" spans="1:21">
      <c r="C3794" s="105" t="s">
        <v>533</v>
      </c>
      <c r="D3794" s="105" t="s">
        <v>534</v>
      </c>
      <c r="E3794" s="105" t="s">
        <v>533</v>
      </c>
      <c r="F3794" s="105" t="s">
        <v>534</v>
      </c>
      <c r="G3794" s="105" t="s">
        <v>533</v>
      </c>
      <c r="H3794" s="105" t="s">
        <v>534</v>
      </c>
      <c r="I3794" s="163" t="s">
        <v>535</v>
      </c>
      <c r="J3794" s="163" t="s">
        <v>536</v>
      </c>
    </row>
    <row customHeight="1" ht="14.4" r="3795" s="106" spans="1:21">
      <c r="B3795" s="105" t="s">
        <v>540</v>
      </c>
      <c r="C3795" s="105" t="n">
        <v>16197</v>
      </c>
      <c r="D3795" s="105" t="n">
        <v>1154.74</v>
      </c>
      <c r="E3795" s="105" t="n">
        <v>17719</v>
      </c>
      <c r="F3795" s="105" t="n">
        <v>1321.15</v>
      </c>
      <c r="G3795" s="105" t="n">
        <v>313031</v>
      </c>
      <c r="H3795" s="105" t="n">
        <v>22391.96</v>
      </c>
      <c r="I3795" s="161">
        <f>SUM(D3795-F3795)</f>
        <v/>
      </c>
      <c r="J3795" s="161">
        <f>SUM(G3795/G3786*100-100)</f>
        <v/>
      </c>
    </row>
    <row customHeight="1" ht="14.4" r="3796" s="106" spans="1:21">
      <c r="B3796" s="105" t="s">
        <v>541</v>
      </c>
      <c r="C3796" s="105" t="n">
        <v>352547</v>
      </c>
      <c r="D3796" s="105" t="n">
        <v>26807.56</v>
      </c>
      <c r="E3796" s="105" t="n">
        <v>332866</v>
      </c>
      <c r="F3796" s="105" t="n">
        <v>25356.71</v>
      </c>
      <c r="G3796" s="105" t="n">
        <v>858744</v>
      </c>
      <c r="H3796" s="105" t="n">
        <v>60684.91</v>
      </c>
      <c r="I3796" s="161">
        <f>SUM(D3796-F3796)</f>
        <v/>
      </c>
      <c r="J3796" s="161">
        <f>SUM(G3796/G3787*100-100)</f>
        <v/>
      </c>
    </row>
    <row customHeight="1" ht="14.4" r="3797" s="106" spans="1:21">
      <c r="B3797" s="105" t="s">
        <v>542</v>
      </c>
      <c r="C3797" s="105" t="n">
        <v>86946</v>
      </c>
      <c r="D3797" s="105" t="n">
        <v>6554.9</v>
      </c>
      <c r="E3797" s="105" t="n">
        <v>79356</v>
      </c>
      <c r="F3797" s="105" t="n">
        <v>5950.24</v>
      </c>
      <c r="G3797" s="105" t="n">
        <v>1181579</v>
      </c>
      <c r="H3797" s="105" t="n">
        <v>80993.50999999999</v>
      </c>
      <c r="I3797" s="161">
        <f>SUM(D3797-F3797)</f>
        <v/>
      </c>
      <c r="J3797" s="161">
        <f>SUM(G3797/G3788*100-100)</f>
        <v/>
      </c>
    </row>
    <row customHeight="1" ht="14.4" r="3798" s="106" spans="1:21">
      <c r="B3798" s="105" t="s">
        <v>543</v>
      </c>
      <c r="C3798" s="105" t="n">
        <v>68808</v>
      </c>
      <c r="D3798" s="105" t="n">
        <v>5485.16</v>
      </c>
      <c r="E3798" s="105" t="n">
        <v>66356</v>
      </c>
      <c r="F3798" s="105" t="n">
        <v>5295.12</v>
      </c>
      <c r="G3798" s="105" t="n">
        <v>81283</v>
      </c>
      <c r="H3798" s="105" t="n">
        <v>6043.26</v>
      </c>
      <c r="I3798" s="161">
        <f>SUM(D3798-F3798)</f>
        <v/>
      </c>
      <c r="J3798" s="161">
        <f>SUM(G3798/G3789*100-100)</f>
        <v/>
      </c>
    </row>
    <row customHeight="1" ht="14.4" r="3799" s="106" spans="1:21">
      <c r="C3799" s="153">
        <f>SUM(C3795:C3798)</f>
        <v/>
      </c>
      <c r="D3799" s="153">
        <f>SUM(D3795:D3798)</f>
        <v/>
      </c>
      <c r="E3799" s="153">
        <f>SUM(E3795:E3798)</f>
        <v/>
      </c>
      <c r="F3799" s="153">
        <f>SUM(F3795:F3798)</f>
        <v/>
      </c>
      <c r="G3799" s="153">
        <f>SUM(G3795:G3798)</f>
        <v/>
      </c>
      <c r="H3799" s="153">
        <f>SUM(H3795:H3798)</f>
        <v/>
      </c>
      <c r="I3799" s="161">
        <f>SUM(D3799-F3799)</f>
        <v/>
      </c>
      <c r="J3799" s="161">
        <f>SUM(G3799/G3790*100-100)</f>
        <v/>
      </c>
    </row>
    <row customHeight="1" ht="14.4" r="3801" s="106" spans="1:21">
      <c r="B3801" s="105" t="s">
        <v>972</v>
      </c>
    </row>
    <row customHeight="1" ht="14.4" r="3802" s="106" spans="1:21">
      <c r="C3802" s="105" t="s">
        <v>529</v>
      </c>
      <c r="E3802" s="105" t="s">
        <v>530</v>
      </c>
      <c r="G3802" s="105" t="s">
        <v>531</v>
      </c>
    </row>
    <row customHeight="1" ht="14.4" r="3803" s="106" spans="1:21">
      <c r="C3803" s="105" t="s">
        <v>533</v>
      </c>
      <c r="D3803" s="105" t="s">
        <v>534</v>
      </c>
      <c r="E3803" s="105" t="s">
        <v>533</v>
      </c>
      <c r="F3803" s="105" t="s">
        <v>534</v>
      </c>
      <c r="G3803" s="105" t="s">
        <v>533</v>
      </c>
      <c r="H3803" s="105" t="s">
        <v>534</v>
      </c>
      <c r="I3803" s="163" t="s">
        <v>535</v>
      </c>
      <c r="J3803" s="163" t="s">
        <v>536</v>
      </c>
    </row>
    <row customHeight="1" ht="14.4" r="3804" s="106" spans="1:21">
      <c r="B3804" s="105" t="s">
        <v>540</v>
      </c>
      <c r="C3804" s="105" t="n">
        <v>20587</v>
      </c>
      <c r="D3804" s="105" t="n">
        <v>1471.04</v>
      </c>
      <c r="E3804" s="105" t="n">
        <v>26338</v>
      </c>
      <c r="F3804" s="105" t="n">
        <v>1906.26</v>
      </c>
      <c r="G3804" s="105" t="n">
        <v>319672</v>
      </c>
      <c r="H3804" s="105" t="n">
        <v>22740.79</v>
      </c>
      <c r="I3804" s="161">
        <f>SUM(D3804-F3804)</f>
        <v/>
      </c>
      <c r="J3804" s="161">
        <f>SUM(G3804/G3795*100-100)</f>
        <v/>
      </c>
    </row>
    <row customHeight="1" ht="14.4" r="3805" s="106" spans="1:21">
      <c r="B3805" s="105" t="s">
        <v>541</v>
      </c>
      <c r="C3805" s="105" t="n">
        <v>490304</v>
      </c>
      <c r="D3805" s="105" t="n">
        <v>37578.75</v>
      </c>
      <c r="E3805" s="105" t="n">
        <v>463763</v>
      </c>
      <c r="F3805" s="105" t="n">
        <v>35792.59</v>
      </c>
      <c r="G3805" s="105" t="n">
        <v>871177</v>
      </c>
      <c r="H3805" s="105" t="n">
        <v>61339.68</v>
      </c>
      <c r="I3805" s="161">
        <f>SUM(D3805-F3805)</f>
        <v/>
      </c>
      <c r="J3805" s="161">
        <f>SUM(G3805/G3796*100-100)</f>
        <v/>
      </c>
    </row>
    <row customHeight="1" ht="14.4" r="3806" s="106" spans="1:21">
      <c r="B3806" s="105" t="s">
        <v>542</v>
      </c>
      <c r="C3806" s="105" t="n">
        <v>91797</v>
      </c>
      <c r="D3806" s="105" t="n">
        <v>6835.06</v>
      </c>
      <c r="E3806" s="105" t="n">
        <v>93204</v>
      </c>
      <c r="F3806" s="105" t="n">
        <v>6940.36</v>
      </c>
      <c r="G3806" s="105" t="n">
        <v>1177446</v>
      </c>
      <c r="H3806" s="105" t="n">
        <v>80128.24000000001</v>
      </c>
      <c r="I3806" s="161">
        <f>SUM(D3806-F3806)</f>
        <v/>
      </c>
      <c r="J3806" s="161">
        <f>SUM(G3806/G3797*100-100)</f>
        <v/>
      </c>
    </row>
    <row customHeight="1" ht="14.4" r="3807" s="106" spans="1:21">
      <c r="B3807" s="105" t="s">
        <v>543</v>
      </c>
      <c r="C3807" s="105" t="n">
        <v>78926</v>
      </c>
      <c r="D3807" s="105" t="n">
        <v>6185.96</v>
      </c>
      <c r="E3807" s="105" t="n">
        <v>79330</v>
      </c>
      <c r="F3807" s="105" t="n">
        <v>6237.79</v>
      </c>
      <c r="G3807" s="105" t="n">
        <v>87589</v>
      </c>
      <c r="H3807" s="105" t="n">
        <v>6422.55</v>
      </c>
      <c r="I3807" s="161">
        <f>SUM(D3807-F3807)</f>
        <v/>
      </c>
      <c r="J3807" s="161">
        <f>SUM(G3807/G3798*100-100)</f>
        <v/>
      </c>
    </row>
    <row customHeight="1" ht="14.4" r="3808" s="106" spans="1:21">
      <c r="C3808" s="153">
        <f>SUM(C3804:C3807)</f>
        <v/>
      </c>
      <c r="D3808" s="153">
        <f>SUM(D3804:D3807)</f>
        <v/>
      </c>
      <c r="E3808" s="153">
        <f>SUM(E3804:E3807)</f>
        <v/>
      </c>
      <c r="F3808" s="153">
        <f>SUM(F3804:F3807)</f>
        <v/>
      </c>
      <c r="G3808" s="153">
        <f>SUM(G3804:G3807)</f>
        <v/>
      </c>
      <c r="H3808" s="153">
        <f>SUM(H3804:H3807)</f>
        <v/>
      </c>
      <c r="I3808" s="161">
        <f>SUM(D3808-F3808)</f>
        <v/>
      </c>
      <c r="J3808" s="161">
        <f>SUM(G3808/G3799*100-100)</f>
        <v/>
      </c>
    </row>
    <row customHeight="1" ht="14.4" r="3810" s="106" spans="1:21">
      <c r="B3810" s="105" t="s">
        <v>973</v>
      </c>
    </row>
    <row customHeight="1" ht="14.4" r="3811" s="106" spans="1:21">
      <c r="C3811" s="105" t="s">
        <v>529</v>
      </c>
      <c r="E3811" s="105" t="s">
        <v>530</v>
      </c>
      <c r="G3811" s="105" t="s">
        <v>531</v>
      </c>
    </row>
    <row customHeight="1" ht="14.4" r="3812" s="106" spans="1:21">
      <c r="C3812" s="105" t="s">
        <v>533</v>
      </c>
      <c r="D3812" s="105" t="s">
        <v>534</v>
      </c>
      <c r="E3812" s="105" t="s">
        <v>533</v>
      </c>
      <c r="F3812" s="105" t="s">
        <v>534</v>
      </c>
      <c r="G3812" s="105" t="s">
        <v>533</v>
      </c>
      <c r="H3812" s="105" t="s">
        <v>534</v>
      </c>
      <c r="I3812" s="163" t="s">
        <v>535</v>
      </c>
      <c r="J3812" s="163" t="s">
        <v>536</v>
      </c>
    </row>
    <row customHeight="1" ht="14.4" r="3813" s="106" spans="1:21">
      <c r="B3813" s="105" t="s">
        <v>540</v>
      </c>
      <c r="C3813" s="105" t="n">
        <v>16930</v>
      </c>
      <c r="D3813" s="105" t="n">
        <v>1215.72</v>
      </c>
      <c r="E3813" s="105" t="n">
        <v>14928</v>
      </c>
      <c r="F3813" s="105" t="n">
        <v>1068.98</v>
      </c>
      <c r="G3813" s="105" t="n">
        <v>315638</v>
      </c>
      <c r="H3813" s="105" t="n">
        <v>22384.04</v>
      </c>
      <c r="I3813" s="161">
        <f>SUM(D3813-F3813)</f>
        <v/>
      </c>
      <c r="J3813" s="161">
        <f>SUM(G3813/G3804*100-100)</f>
        <v/>
      </c>
    </row>
    <row customHeight="1" ht="14.4" r="3814" s="106" spans="1:21">
      <c r="B3814" s="105" t="s">
        <v>541</v>
      </c>
      <c r="C3814" s="105" t="n">
        <v>373296</v>
      </c>
      <c r="D3814" s="105" t="n">
        <v>28521.07</v>
      </c>
      <c r="E3814" s="105" t="n">
        <v>342847</v>
      </c>
      <c r="F3814" s="105" t="n">
        <v>26536.94</v>
      </c>
      <c r="G3814" s="105" t="n">
        <v>899733</v>
      </c>
      <c r="H3814" s="105" t="n">
        <v>62991.49</v>
      </c>
      <c r="I3814" s="161">
        <f>SUM(D3814-F3814)</f>
        <v/>
      </c>
      <c r="J3814" s="161">
        <f>SUM(G3814/G3805*100-100)</f>
        <v/>
      </c>
    </row>
    <row customHeight="1" ht="14.4" r="3815" s="106" spans="1:21">
      <c r="B3815" s="105" t="s">
        <v>542</v>
      </c>
      <c r="C3815" s="105" t="n">
        <v>77421</v>
      </c>
      <c r="D3815" s="105" t="n">
        <v>5619.81</v>
      </c>
      <c r="E3815" s="105" t="n">
        <v>86809</v>
      </c>
      <c r="F3815" s="105" t="n">
        <v>6176.39</v>
      </c>
      <c r="G3815" s="105" t="n">
        <v>1181918</v>
      </c>
      <c r="H3815" s="105" t="n">
        <v>79769.92999999999</v>
      </c>
      <c r="I3815" s="161">
        <f>SUM(D3815-F3815)</f>
        <v/>
      </c>
      <c r="J3815" s="161">
        <f>SUM(G3815/G3806*100-100)</f>
        <v/>
      </c>
    </row>
    <row customHeight="1" ht="14.4" r="3816" s="106" spans="1:21">
      <c r="B3816" s="105" t="s">
        <v>543</v>
      </c>
      <c r="C3816" s="105" t="n">
        <v>84606</v>
      </c>
      <c r="D3816" s="105" t="n">
        <v>6121.54</v>
      </c>
      <c r="E3816" s="105" t="n">
        <v>88398</v>
      </c>
      <c r="F3816" s="105" t="n">
        <v>6323.98</v>
      </c>
      <c r="G3816" s="105" t="n">
        <v>92757</v>
      </c>
      <c r="H3816" s="105" t="n">
        <v>6737.92</v>
      </c>
      <c r="I3816" s="161">
        <f>SUM(D3816-F3816)</f>
        <v/>
      </c>
      <c r="J3816" s="161">
        <f>SUM(G3816/G3807*100-100)</f>
        <v/>
      </c>
    </row>
    <row customHeight="1" ht="14.4" r="3817" s="106" spans="1:21">
      <c r="C3817" s="153">
        <f>SUM(C3813:C3816)</f>
        <v/>
      </c>
      <c r="D3817" s="153">
        <f>SUM(D3813:D3816)</f>
        <v/>
      </c>
      <c r="E3817" s="153">
        <f>SUM(E3813:E3816)</f>
        <v/>
      </c>
      <c r="F3817" s="153">
        <f>SUM(F3813:F3816)</f>
        <v/>
      </c>
      <c r="G3817" s="153">
        <f>SUM(G3813:G3816)</f>
        <v/>
      </c>
      <c r="H3817" s="153">
        <f>SUM(H3813:H3816)</f>
        <v/>
      </c>
      <c r="I3817" s="161">
        <f>SUM(D3817-F3817)</f>
        <v/>
      </c>
      <c r="J3817" s="161">
        <f>SUM(G3817/G3808*100-100)</f>
        <v/>
      </c>
    </row>
    <row customHeight="1" ht="14.4" r="3819" s="106" spans="1:21">
      <c r="B3819" s="105" t="s">
        <v>974</v>
      </c>
    </row>
    <row customHeight="1" ht="14.4" r="3820" s="106" spans="1:21">
      <c r="C3820" s="105" t="s">
        <v>529</v>
      </c>
      <c r="E3820" s="105" t="s">
        <v>530</v>
      </c>
      <c r="G3820" s="105" t="s">
        <v>531</v>
      </c>
    </row>
    <row customHeight="1" ht="14.4" r="3821" s="106" spans="1:21">
      <c r="C3821" s="105" t="s">
        <v>533</v>
      </c>
      <c r="D3821" s="105" t="s">
        <v>534</v>
      </c>
      <c r="E3821" s="105" t="s">
        <v>533</v>
      </c>
      <c r="F3821" s="105" t="s">
        <v>534</v>
      </c>
      <c r="G3821" s="105" t="s">
        <v>533</v>
      </c>
      <c r="H3821" s="105" t="s">
        <v>534</v>
      </c>
      <c r="I3821" s="163" t="s">
        <v>535</v>
      </c>
      <c r="J3821" s="163" t="s">
        <v>536</v>
      </c>
    </row>
    <row customHeight="1" ht="14.4" r="3822" s="106" spans="1:21">
      <c r="B3822" s="105" t="s">
        <v>540</v>
      </c>
      <c r="C3822" s="105" t="n">
        <v>7249</v>
      </c>
      <c r="D3822" s="105" t="n">
        <v>529.97</v>
      </c>
      <c r="E3822" s="105" t="n">
        <v>8554</v>
      </c>
      <c r="F3822" s="105" t="n">
        <v>609.05</v>
      </c>
      <c r="G3822" s="105" t="n">
        <v>315937</v>
      </c>
      <c r="H3822" s="105" t="n">
        <v>22374.67</v>
      </c>
      <c r="I3822" s="161">
        <f>SUM(D3822-F3822)</f>
        <v/>
      </c>
      <c r="J3822" s="161">
        <f>SUM(G3822/G3813*100-100)</f>
        <v/>
      </c>
    </row>
    <row customHeight="1" ht="14.4" r="3823" s="106" spans="1:21">
      <c r="B3823" s="105" t="s">
        <v>541</v>
      </c>
      <c r="C3823" s="105" t="n">
        <v>284872</v>
      </c>
      <c r="D3823" s="105" t="n">
        <v>21581.24</v>
      </c>
      <c r="E3823" s="105" t="n">
        <v>275800</v>
      </c>
      <c r="F3823" s="105" t="n">
        <v>20965.48</v>
      </c>
      <c r="G3823" s="105" t="n">
        <v>912633</v>
      </c>
      <c r="H3823" s="105" t="n">
        <v>63818.4</v>
      </c>
      <c r="I3823" s="161">
        <f>SUM(D3823-F3823)</f>
        <v/>
      </c>
      <c r="J3823" s="161">
        <f>SUM(G3823/G3814*100-100)</f>
        <v/>
      </c>
    </row>
    <row customHeight="1" ht="14.4" r="3824" s="106" spans="1:21">
      <c r="B3824" s="105" t="s">
        <v>542</v>
      </c>
      <c r="C3824" s="105" t="n">
        <v>72697</v>
      </c>
      <c r="D3824" s="105" t="n">
        <v>5461.13</v>
      </c>
      <c r="E3824" s="105" t="n">
        <v>73469</v>
      </c>
      <c r="F3824" s="105" t="n">
        <v>5501.35</v>
      </c>
      <c r="G3824" s="105" t="n">
        <v>1179248</v>
      </c>
      <c r="H3824" s="105" t="n">
        <v>79564.8</v>
      </c>
      <c r="I3824" s="161">
        <f>SUM(D3824-F3824)</f>
        <v/>
      </c>
      <c r="J3824" s="161">
        <f>SUM(G3824/G3815*100-100)</f>
        <v/>
      </c>
    </row>
    <row customHeight="1" ht="14.4" r="3825" s="106" spans="1:21">
      <c r="B3825" s="105" t="s">
        <v>543</v>
      </c>
      <c r="C3825" s="105" t="n">
        <v>69107</v>
      </c>
      <c r="D3825" s="105" t="n">
        <v>5442.01</v>
      </c>
      <c r="E3825" s="105" t="n">
        <v>69808</v>
      </c>
      <c r="F3825" s="105" t="n">
        <v>5496.21</v>
      </c>
      <c r="G3825" s="105" t="n">
        <v>93418</v>
      </c>
      <c r="H3825" s="105" t="n">
        <v>6800.95</v>
      </c>
      <c r="I3825" s="161">
        <f>SUM(D3825-F3825)</f>
        <v/>
      </c>
      <c r="J3825" s="161">
        <f>SUM(G3825/G3816*100-100)</f>
        <v/>
      </c>
    </row>
    <row customHeight="1" ht="14.4" r="3826" s="106" spans="1:21">
      <c r="C3826" s="153">
        <f>SUM(C3822:C3825)</f>
        <v/>
      </c>
      <c r="D3826" s="153">
        <f>SUM(D3822:D3825)</f>
        <v/>
      </c>
      <c r="E3826" s="153">
        <f>SUM(E3822:E3825)</f>
        <v/>
      </c>
      <c r="F3826" s="153">
        <f>SUM(F3822:F3825)</f>
        <v/>
      </c>
      <c r="G3826" s="153">
        <f>SUM(G3822:G3825)</f>
        <v/>
      </c>
      <c r="H3826" s="153">
        <f>SUM(H3822:H3825)</f>
        <v/>
      </c>
      <c r="I3826" s="161">
        <f>SUM(D3826-F3826)</f>
        <v/>
      </c>
      <c r="J3826" s="161">
        <f>SUM(G3826/G3817*100-100)</f>
        <v/>
      </c>
    </row>
    <row customHeight="1" ht="14.4" r="3828" s="106" spans="1:21">
      <c r="B3828" s="105" t="s">
        <v>975</v>
      </c>
    </row>
    <row customHeight="1" ht="14.4" r="3829" s="106" spans="1:21">
      <c r="C3829" s="105" t="s">
        <v>529</v>
      </c>
      <c r="E3829" s="105" t="s">
        <v>530</v>
      </c>
      <c r="G3829" s="105" t="s">
        <v>531</v>
      </c>
    </row>
    <row customHeight="1" ht="14.4" r="3830" s="106" spans="1:21">
      <c r="C3830" s="105" t="s">
        <v>533</v>
      </c>
      <c r="D3830" s="105" t="s">
        <v>534</v>
      </c>
      <c r="E3830" s="105" t="s">
        <v>533</v>
      </c>
      <c r="F3830" s="105" t="s">
        <v>534</v>
      </c>
      <c r="G3830" s="105" t="s">
        <v>533</v>
      </c>
      <c r="H3830" s="105" t="s">
        <v>534</v>
      </c>
      <c r="I3830" s="163" t="s">
        <v>535</v>
      </c>
      <c r="J3830" s="163" t="s">
        <v>536</v>
      </c>
    </row>
    <row customHeight="1" ht="14.4" r="3831" s="106" spans="1:21">
      <c r="B3831" s="105" t="s">
        <v>540</v>
      </c>
      <c r="C3831" s="105" t="n">
        <v>26060</v>
      </c>
      <c r="D3831" s="105" t="n">
        <v>1878.73</v>
      </c>
      <c r="E3831" s="105" t="n">
        <v>29502</v>
      </c>
      <c r="F3831" s="105" t="n">
        <v>2123.5</v>
      </c>
      <c r="G3831" s="105" t="n">
        <v>312239</v>
      </c>
      <c r="H3831" s="105" t="n">
        <v>22087.23</v>
      </c>
      <c r="I3831" s="161">
        <f>SUM(D3831-F3831)</f>
        <v/>
      </c>
      <c r="J3831" s="161">
        <f>SUM(G3831/G3822*100-100)</f>
        <v/>
      </c>
    </row>
    <row customHeight="1" ht="14.4" r="3832" s="106" spans="1:21">
      <c r="B3832" s="105" t="s">
        <v>541</v>
      </c>
      <c r="C3832" s="105" t="n">
        <v>859812</v>
      </c>
      <c r="D3832" s="105" t="n">
        <v>66236.53999999999</v>
      </c>
      <c r="E3832" s="105" t="n">
        <v>841824</v>
      </c>
      <c r="F3832" s="105" t="n">
        <v>64843.45</v>
      </c>
      <c r="G3832" s="105" t="n">
        <v>942589</v>
      </c>
      <c r="H3832" s="105" t="n">
        <v>66004.92999999999</v>
      </c>
      <c r="I3832" s="161">
        <f>SUM(D3832-F3832)</f>
        <v/>
      </c>
      <c r="J3832" s="161">
        <f>SUM(G3832/G3823*100-100)</f>
        <v/>
      </c>
    </row>
    <row customHeight="1" ht="14.4" r="3833" s="106" spans="1:21">
      <c r="B3833" s="105" t="s">
        <v>542</v>
      </c>
      <c r="C3833" s="105" t="n">
        <v>122396</v>
      </c>
      <c r="D3833" s="105" t="n">
        <v>9420.65</v>
      </c>
      <c r="E3833" s="105" t="n">
        <v>120816</v>
      </c>
      <c r="F3833" s="105" t="n">
        <v>9260.469999999999</v>
      </c>
      <c r="G3833" s="105" t="n">
        <v>1178032</v>
      </c>
      <c r="H3833" s="105" t="n">
        <v>78888.67</v>
      </c>
      <c r="I3833" s="161">
        <f>SUM(D3833-F3833)</f>
        <v/>
      </c>
      <c r="J3833" s="161">
        <f>SUM(G3833/G3824*100-100)</f>
        <v/>
      </c>
    </row>
    <row customHeight="1" ht="14.4" r="3834" s="106" spans="1:21">
      <c r="B3834" s="105" t="s">
        <v>543</v>
      </c>
      <c r="C3834" s="105" t="n">
        <v>125575</v>
      </c>
      <c r="D3834" s="105" t="n">
        <v>9983.370000000001</v>
      </c>
      <c r="E3834" s="105" t="n">
        <v>123989</v>
      </c>
      <c r="F3834" s="105" t="n">
        <v>9870.360000000001</v>
      </c>
      <c r="G3834" s="105" t="n">
        <v>98562</v>
      </c>
      <c r="H3834" s="105" t="n">
        <v>7176.07</v>
      </c>
      <c r="I3834" s="161">
        <f>SUM(D3834-F3834)</f>
        <v/>
      </c>
      <c r="J3834" s="161">
        <f>SUM(G3834/G3825*100-100)</f>
        <v/>
      </c>
    </row>
    <row customHeight="1" ht="14.4" r="3835" s="106" spans="1:21">
      <c r="C3835" s="153">
        <f>SUM(C3831:C3834)</f>
        <v/>
      </c>
      <c r="D3835" s="153">
        <f>SUM(D3831:D3834)</f>
        <v/>
      </c>
      <c r="E3835" s="153">
        <f>SUM(E3831:E3834)</f>
        <v/>
      </c>
      <c r="F3835" s="153">
        <f>SUM(F3831:F3834)</f>
        <v/>
      </c>
      <c r="G3835" s="153">
        <f>SUM(G3831:G3834)</f>
        <v/>
      </c>
      <c r="H3835" s="153">
        <f>SUM(H3831:H3834)</f>
        <v/>
      </c>
      <c r="I3835" s="161">
        <f>SUM(D3835-F3835)</f>
        <v/>
      </c>
      <c r="J3835" s="161">
        <f>SUM(G3835/G3826*100-100)</f>
        <v/>
      </c>
    </row>
    <row customHeight="1" ht="14.4" r="3837" s="106" spans="1:21">
      <c r="B3837" s="105" t="s">
        <v>976</v>
      </c>
    </row>
    <row customHeight="1" ht="14.4" r="3838" s="106" spans="1:21">
      <c r="C3838" s="105" t="s">
        <v>529</v>
      </c>
      <c r="E3838" s="105" t="s">
        <v>530</v>
      </c>
      <c r="G3838" s="105" t="s">
        <v>531</v>
      </c>
    </row>
    <row customHeight="1" ht="14.4" r="3839" s="106" spans="1:21">
      <c r="C3839" s="105" t="s">
        <v>533</v>
      </c>
      <c r="D3839" s="105" t="s">
        <v>534</v>
      </c>
      <c r="E3839" s="105" t="s">
        <v>533</v>
      </c>
      <c r="F3839" s="105" t="s">
        <v>534</v>
      </c>
      <c r="G3839" s="105" t="s">
        <v>533</v>
      </c>
      <c r="H3839" s="105" t="s">
        <v>534</v>
      </c>
      <c r="I3839" s="163" t="s">
        <v>535</v>
      </c>
      <c r="J3839" s="163" t="s">
        <v>536</v>
      </c>
    </row>
    <row customHeight="1" ht="14.4" r="3840" s="106" spans="1:21">
      <c r="B3840" s="105" t="s">
        <v>540</v>
      </c>
      <c r="C3840" s="105" t="n">
        <v>18291</v>
      </c>
      <c r="D3840" s="105" t="n">
        <v>1327.22</v>
      </c>
      <c r="E3840" s="105" t="n">
        <v>31525</v>
      </c>
      <c r="F3840" s="105" t="n">
        <v>2354.25</v>
      </c>
      <c r="G3840" s="105" t="n">
        <v>311217</v>
      </c>
      <c r="H3840" s="105" t="n">
        <v>22044.42</v>
      </c>
      <c r="I3840" s="161">
        <f>SUM(D3840-F3840)</f>
        <v/>
      </c>
      <c r="J3840" s="161">
        <f>SUM(G3840/G3831*100-100)</f>
        <v/>
      </c>
    </row>
    <row customHeight="1" ht="14.4" r="3841" s="106" spans="1:21">
      <c r="B3841" s="105" t="s">
        <v>541</v>
      </c>
      <c r="C3841" s="105" t="n">
        <v>512010</v>
      </c>
      <c r="D3841" s="105" t="n">
        <v>40104.32</v>
      </c>
      <c r="E3841" s="105" t="n">
        <v>500272</v>
      </c>
      <c r="F3841" s="105" t="n">
        <v>39297.15</v>
      </c>
      <c r="G3841" s="105" t="n">
        <v>970097</v>
      </c>
      <c r="H3841" s="105" t="n">
        <v>67919.74000000001</v>
      </c>
      <c r="I3841" s="161">
        <f>SUM(D3841-F3841)</f>
        <v/>
      </c>
      <c r="J3841" s="161">
        <f>SUM(G3841/G3832*100-100)</f>
        <v/>
      </c>
    </row>
    <row customHeight="1" ht="14.4" r="3842" s="106" spans="1:21">
      <c r="B3842" s="105" t="s">
        <v>542</v>
      </c>
      <c r="C3842" s="105" t="n">
        <v>102568</v>
      </c>
      <c r="D3842" s="105" t="n">
        <v>7740.88</v>
      </c>
      <c r="E3842" s="105" t="n">
        <v>99970</v>
      </c>
      <c r="F3842" s="105" t="n">
        <v>7471.8</v>
      </c>
      <c r="G3842" s="105" t="n">
        <v>1174480</v>
      </c>
      <c r="H3842" s="105" t="n">
        <v>78989.75</v>
      </c>
      <c r="I3842" s="161">
        <f>SUM(D3842-F3842)</f>
        <v/>
      </c>
      <c r="J3842" s="161">
        <f>SUM(G3842/G3833*100-100)</f>
        <v/>
      </c>
    </row>
    <row customHeight="1" ht="14.4" r="3843" s="106" spans="1:21">
      <c r="B3843" s="105" t="s">
        <v>543</v>
      </c>
      <c r="C3843" s="105" t="n">
        <v>101751</v>
      </c>
      <c r="D3843" s="105" t="n">
        <v>8143.81</v>
      </c>
      <c r="E3843" s="105" t="n">
        <v>102492</v>
      </c>
      <c r="F3843" s="105" t="n">
        <v>8207.98</v>
      </c>
      <c r="G3843" s="105" t="n">
        <v>101737</v>
      </c>
      <c r="H3843" s="105" t="n">
        <v>7412.59</v>
      </c>
      <c r="I3843" s="161">
        <f>SUM(D3843-F3843)</f>
        <v/>
      </c>
      <c r="J3843" s="161">
        <f>SUM(G3843/G3834*100-100)</f>
        <v/>
      </c>
    </row>
    <row customHeight="1" ht="14.4" r="3844" s="106" spans="1:21">
      <c r="C3844" s="153">
        <f>SUM(C3840:C3843)</f>
        <v/>
      </c>
      <c r="D3844" s="153">
        <f>SUM(D3840:D3843)</f>
        <v/>
      </c>
      <c r="E3844" s="153">
        <f>SUM(E3840:E3843)</f>
        <v/>
      </c>
      <c r="F3844" s="153">
        <f>SUM(F3840:F3843)</f>
        <v/>
      </c>
      <c r="G3844" s="153">
        <f>SUM(G3840:G3843)</f>
        <v/>
      </c>
      <c r="H3844" s="153">
        <f>SUM(H3840:H3843)</f>
        <v/>
      </c>
      <c r="I3844" s="161">
        <f>SUM(D3844-F3844)</f>
        <v/>
      </c>
      <c r="J3844" s="161">
        <f>SUM(G3844/G3835*100-100)</f>
        <v/>
      </c>
    </row>
    <row customHeight="1" ht="14.4" r="3846" s="106" spans="1:21">
      <c r="B3846" s="105" t="s">
        <v>977</v>
      </c>
    </row>
    <row customHeight="1" ht="14.4" r="3847" s="106" spans="1:21">
      <c r="C3847" s="105" t="s">
        <v>529</v>
      </c>
      <c r="E3847" s="105" t="s">
        <v>530</v>
      </c>
      <c r="G3847" s="105" t="s">
        <v>531</v>
      </c>
    </row>
    <row customHeight="1" ht="14.4" r="3848" s="106" spans="1:21">
      <c r="C3848" s="105" t="s">
        <v>533</v>
      </c>
      <c r="D3848" s="105" t="s">
        <v>534</v>
      </c>
      <c r="E3848" s="105" t="s">
        <v>533</v>
      </c>
      <c r="F3848" s="105" t="s">
        <v>534</v>
      </c>
      <c r="G3848" s="105" t="s">
        <v>533</v>
      </c>
      <c r="H3848" s="105" t="s">
        <v>534</v>
      </c>
      <c r="I3848" s="163" t="s">
        <v>535</v>
      </c>
      <c r="J3848" s="163" t="s">
        <v>536</v>
      </c>
    </row>
    <row customHeight="1" ht="14.4" r="3849" s="106" spans="1:21">
      <c r="B3849" s="105" t="s">
        <v>540</v>
      </c>
      <c r="C3849" s="105" t="n">
        <v>16449</v>
      </c>
      <c r="D3849" s="105" t="n">
        <v>1236.09</v>
      </c>
      <c r="E3849" s="105" t="n">
        <v>19779</v>
      </c>
      <c r="F3849" s="105" t="n">
        <v>1475.48</v>
      </c>
      <c r="G3849" s="105" t="n">
        <v>313513</v>
      </c>
      <c r="H3849" s="105" t="n">
        <v>22300.74</v>
      </c>
      <c r="I3849" s="161">
        <f>SUM(D3849-F3849)</f>
        <v/>
      </c>
      <c r="J3849" s="161">
        <f>SUM(G3849/G3840*100-100)</f>
        <v/>
      </c>
    </row>
    <row customHeight="1" ht="14.4" r="3850" s="106" spans="1:21">
      <c r="B3850" s="105" t="s">
        <v>541</v>
      </c>
      <c r="C3850" s="105" t="n">
        <v>545824</v>
      </c>
      <c r="D3850" s="105" t="n">
        <v>43439.6</v>
      </c>
      <c r="E3850" s="105" t="n">
        <v>542104</v>
      </c>
      <c r="F3850" s="105" t="n">
        <v>43116.81</v>
      </c>
      <c r="G3850" s="105" t="n">
        <v>970511</v>
      </c>
      <c r="H3850" s="105" t="n">
        <v>68034.39</v>
      </c>
      <c r="I3850" s="161">
        <f>SUM(D3850-F3850)</f>
        <v/>
      </c>
      <c r="J3850" s="161">
        <f>SUM(G3850/G3841*100-100)</f>
        <v/>
      </c>
    </row>
    <row customHeight="1" ht="14.4" r="3851" s="106" spans="1:21">
      <c r="B3851" s="105" t="s">
        <v>542</v>
      </c>
      <c r="C3851" s="105" t="n">
        <v>95248</v>
      </c>
      <c r="D3851" s="105" t="n">
        <v>7255.47</v>
      </c>
      <c r="E3851" s="105" t="n">
        <v>100984</v>
      </c>
      <c r="F3851" s="105" t="n">
        <v>7733.17</v>
      </c>
      <c r="G3851" s="105" t="n">
        <v>1164396</v>
      </c>
      <c r="H3851" s="105" t="n">
        <v>78714.19</v>
      </c>
      <c r="I3851" s="161">
        <f>SUM(D3851-F3851)</f>
        <v/>
      </c>
      <c r="J3851" s="161">
        <f>SUM(G3851/G3842*100-100)</f>
        <v/>
      </c>
    </row>
    <row customHeight="1" ht="14.4" r="3852" s="106" spans="1:21">
      <c r="B3852" s="105" t="s">
        <v>543</v>
      </c>
      <c r="C3852" s="105" t="n">
        <v>91974</v>
      </c>
      <c r="D3852" s="105" t="n">
        <v>7644.89</v>
      </c>
      <c r="E3852" s="105" t="n">
        <v>91855</v>
      </c>
      <c r="F3852" s="105" t="n">
        <v>7638.68</v>
      </c>
      <c r="G3852" s="105" t="n">
        <v>103724</v>
      </c>
      <c r="H3852" s="105" t="n">
        <v>7613.32</v>
      </c>
      <c r="I3852" s="161">
        <f>SUM(D3852-F3852)</f>
        <v/>
      </c>
      <c r="J3852" s="161">
        <f>SUM(G3852/G3843*100-100)</f>
        <v/>
      </c>
    </row>
    <row customHeight="1" ht="14.4" r="3853" s="106" spans="1:21">
      <c r="C3853" s="153">
        <f>SUM(C3849:C3852)</f>
        <v/>
      </c>
      <c r="D3853" s="153">
        <f>SUM(D3849:D3852)</f>
        <v/>
      </c>
      <c r="E3853" s="153">
        <f>SUM(E3849:E3852)</f>
        <v/>
      </c>
      <c r="F3853" s="153">
        <f>SUM(F3849:F3852)</f>
        <v/>
      </c>
      <c r="G3853" s="153">
        <f>SUM(G3849:G3852)</f>
        <v/>
      </c>
      <c r="H3853" s="153">
        <f>SUM(H3849:H3852)</f>
        <v/>
      </c>
      <c r="I3853" s="161">
        <f>SUM(D3853-F3853)</f>
        <v/>
      </c>
      <c r="J3853" s="161">
        <f>SUM(G3853/G3844*100-100)</f>
        <v/>
      </c>
    </row>
    <row customHeight="1" ht="14.4" r="3855" s="106" spans="1:21">
      <c r="B3855" s="105" t="s">
        <v>978</v>
      </c>
    </row>
    <row customHeight="1" ht="14.4" r="3856" s="106" spans="1:21">
      <c r="C3856" s="105" t="s">
        <v>529</v>
      </c>
      <c r="E3856" s="105" t="s">
        <v>530</v>
      </c>
      <c r="G3856" s="105" t="s">
        <v>531</v>
      </c>
    </row>
    <row customHeight="1" ht="14.4" r="3857" s="106" spans="1:21">
      <c r="C3857" s="105" t="s">
        <v>533</v>
      </c>
      <c r="D3857" s="105" t="s">
        <v>534</v>
      </c>
      <c r="E3857" s="105" t="s">
        <v>533</v>
      </c>
      <c r="F3857" s="105" t="s">
        <v>534</v>
      </c>
      <c r="G3857" s="105" t="s">
        <v>533</v>
      </c>
      <c r="H3857" s="105" t="s">
        <v>534</v>
      </c>
      <c r="I3857" s="163" t="s">
        <v>535</v>
      </c>
      <c r="J3857" s="163" t="s">
        <v>536</v>
      </c>
    </row>
    <row customHeight="1" ht="14.4" r="3858" s="106" spans="1:21">
      <c r="B3858" s="105" t="s">
        <v>540</v>
      </c>
      <c r="C3858" s="105" t="n">
        <v>24372</v>
      </c>
      <c r="D3858" s="105" t="n">
        <v>1777.69</v>
      </c>
      <c r="E3858" s="105" t="n">
        <v>42658</v>
      </c>
      <c r="F3858" s="105" t="n">
        <v>3015.98</v>
      </c>
      <c r="G3858" s="105" t="n">
        <v>303985</v>
      </c>
      <c r="H3858" s="105" t="n">
        <v>21496.98</v>
      </c>
      <c r="I3858" s="161">
        <f>SUM(D3858-F3858)</f>
        <v/>
      </c>
      <c r="J3858" s="161">
        <f>SUM(G3858/G3849*100-100)</f>
        <v/>
      </c>
    </row>
    <row customHeight="1" ht="14.4" r="3859" s="106" spans="1:21">
      <c r="B3859" s="105" t="s">
        <v>541</v>
      </c>
      <c r="C3859" s="105" t="n">
        <v>331739</v>
      </c>
      <c r="D3859" s="105" t="n">
        <v>25671.5</v>
      </c>
      <c r="E3859" s="105" t="n">
        <v>323499</v>
      </c>
      <c r="F3859" s="105" t="n">
        <v>25159.08</v>
      </c>
      <c r="G3859" s="105" t="n">
        <v>988495</v>
      </c>
      <c r="H3859" s="105" t="n">
        <v>69169.31</v>
      </c>
      <c r="I3859" s="161">
        <f>SUM(D3859-F3859)</f>
        <v/>
      </c>
      <c r="J3859" s="161">
        <f>SUM(G3859/G3850*100-100)</f>
        <v/>
      </c>
    </row>
    <row customHeight="1" ht="14.4" r="3860" s="106" spans="1:21">
      <c r="B3860" s="105" t="s">
        <v>542</v>
      </c>
      <c r="C3860" s="105" t="n">
        <v>114130</v>
      </c>
      <c r="D3860" s="105" t="n">
        <v>8372.959999999999</v>
      </c>
      <c r="E3860" s="105" t="n">
        <v>114215</v>
      </c>
      <c r="F3860" s="105" t="n">
        <v>8463.74</v>
      </c>
      <c r="G3860" s="105" t="n">
        <v>1162823</v>
      </c>
      <c r="H3860" s="105" t="n">
        <v>78450</v>
      </c>
      <c r="I3860" s="161">
        <f>SUM(D3860-F3860)</f>
        <v/>
      </c>
      <c r="J3860" s="161">
        <f>SUM(G3860/G3851*100-100)</f>
        <v/>
      </c>
    </row>
    <row customHeight="1" ht="14.4" r="3861" s="106" spans="1:21">
      <c r="B3861" s="105" t="s">
        <v>543</v>
      </c>
      <c r="C3861" s="105" t="n">
        <v>115621</v>
      </c>
      <c r="D3861" s="105" t="n">
        <v>9345.540000000001</v>
      </c>
      <c r="E3861" s="105" t="n">
        <v>116382</v>
      </c>
      <c r="F3861" s="105" t="n">
        <v>9401.41</v>
      </c>
      <c r="G3861" s="105" t="n">
        <v>104675</v>
      </c>
      <c r="H3861" s="105" t="n">
        <v>7659.3</v>
      </c>
      <c r="I3861" s="161">
        <f>SUM(D3861-F3861)</f>
        <v/>
      </c>
      <c r="J3861" s="161">
        <f>SUM(G3861/G3852*100-100)</f>
        <v/>
      </c>
    </row>
    <row customHeight="1" ht="14.4" r="3862" s="106" spans="1:21">
      <c r="C3862" s="153">
        <f>SUM(C3858:C3861)</f>
        <v/>
      </c>
      <c r="D3862" s="153">
        <f>SUM(D3858:D3861)</f>
        <v/>
      </c>
      <c r="E3862" s="153">
        <f>SUM(E3858:E3861)</f>
        <v/>
      </c>
      <c r="F3862" s="153">
        <f>SUM(F3858:F3861)</f>
        <v/>
      </c>
      <c r="G3862" s="153">
        <f>SUM(G3858:G3861)</f>
        <v/>
      </c>
      <c r="H3862" s="153">
        <f>SUM(H3858:H3861)</f>
        <v/>
      </c>
      <c r="I3862" s="161">
        <f>SUM(D3862-F3862)</f>
        <v/>
      </c>
      <c r="J3862" s="161">
        <f>SUM(G3862/G3853*100-100)</f>
        <v/>
      </c>
    </row>
    <row customHeight="1" ht="14.4" r="3864" s="106" spans="1:21">
      <c r="B3864" s="105" t="s">
        <v>979</v>
      </c>
    </row>
    <row customHeight="1" ht="14.4" r="3865" s="106" spans="1:21">
      <c r="C3865" s="105" t="s">
        <v>529</v>
      </c>
      <c r="E3865" s="105" t="s">
        <v>530</v>
      </c>
      <c r="G3865" s="105" t="s">
        <v>531</v>
      </c>
    </row>
    <row customHeight="1" ht="14.4" r="3866" s="106" spans="1:21">
      <c r="C3866" s="105" t="s">
        <v>533</v>
      </c>
      <c r="D3866" s="105" t="s">
        <v>534</v>
      </c>
      <c r="E3866" s="105" t="s">
        <v>533</v>
      </c>
      <c r="F3866" s="105" t="s">
        <v>534</v>
      </c>
      <c r="G3866" s="105" t="s">
        <v>533</v>
      </c>
      <c r="H3866" s="105" t="s">
        <v>534</v>
      </c>
      <c r="I3866" s="163" t="s">
        <v>535</v>
      </c>
      <c r="J3866" s="163" t="s">
        <v>536</v>
      </c>
    </row>
    <row customHeight="1" ht="14.4" r="3867" s="106" spans="1:21">
      <c r="B3867" s="105" t="s">
        <v>540</v>
      </c>
      <c r="C3867" s="105" t="n">
        <v>86587</v>
      </c>
      <c r="D3867" s="105" t="n">
        <v>6059.07</v>
      </c>
      <c r="E3867" s="105" t="n">
        <v>78629</v>
      </c>
      <c r="F3867" s="105" t="n">
        <v>5655.68</v>
      </c>
      <c r="G3867" s="105" t="n">
        <v>337971</v>
      </c>
      <c r="H3867" s="105" t="n">
        <v>24211.66</v>
      </c>
      <c r="I3867" s="161">
        <f>SUM(D3867-F3867)</f>
        <v/>
      </c>
      <c r="J3867" s="161">
        <f>SUM(G3867/G3858*100-100)</f>
        <v/>
      </c>
    </row>
    <row customHeight="1" ht="14.4" r="3868" s="106" spans="1:21">
      <c r="B3868" s="105" t="s">
        <v>541</v>
      </c>
      <c r="C3868" s="105" t="n">
        <v>588182</v>
      </c>
      <c r="D3868" s="105" t="n">
        <v>44208.23</v>
      </c>
      <c r="E3868" s="105" t="n">
        <v>576654</v>
      </c>
      <c r="F3868" s="105" t="n">
        <v>43463.3</v>
      </c>
      <c r="G3868" s="105" t="n">
        <v>965741</v>
      </c>
      <c r="H3868" s="105" t="n">
        <v>68092.85000000001</v>
      </c>
      <c r="I3868" s="161">
        <f>SUM(D3868-F3868)</f>
        <v/>
      </c>
      <c r="J3868" s="161">
        <f>SUM(G3868/G3859*100-100)</f>
        <v/>
      </c>
    </row>
    <row customHeight="1" ht="14.4" r="3869" s="106" spans="1:21">
      <c r="B3869" s="105" t="s">
        <v>542</v>
      </c>
      <c r="C3869" s="105" t="n">
        <v>333408</v>
      </c>
      <c r="D3869" s="105" t="n">
        <v>23065.61</v>
      </c>
      <c r="E3869" s="105" t="n">
        <v>315365</v>
      </c>
      <c r="F3869" s="105" t="n">
        <v>21861.57</v>
      </c>
      <c r="G3869" s="105" t="n">
        <v>1264766</v>
      </c>
      <c r="H3869" s="105" t="n">
        <v>86319.03999999999</v>
      </c>
      <c r="I3869" s="161">
        <f>SUM(D3869-F3869)</f>
        <v/>
      </c>
      <c r="J3869" s="161">
        <f>SUM(G3869/G3860*100-100)</f>
        <v/>
      </c>
    </row>
    <row customHeight="1" ht="14.4" r="3870" s="106" spans="1:21">
      <c r="B3870" s="105" t="s">
        <v>543</v>
      </c>
      <c r="C3870" s="105" t="n">
        <v>105694</v>
      </c>
      <c r="D3870" s="105" t="n">
        <v>8217.01</v>
      </c>
      <c r="E3870" s="105" t="n">
        <v>107718</v>
      </c>
      <c r="F3870" s="105" t="n">
        <v>8356.719999999999</v>
      </c>
      <c r="G3870" s="105" t="n">
        <v>105293</v>
      </c>
      <c r="H3870" s="105" t="n">
        <v>7810.13</v>
      </c>
      <c r="I3870" s="161">
        <f>SUM(D3870-F3870)</f>
        <v/>
      </c>
      <c r="J3870" s="161">
        <f>SUM(G3870/G3861*100-100)</f>
        <v/>
      </c>
    </row>
    <row customHeight="1" ht="14.4" r="3871" s="106" spans="1:21">
      <c r="C3871" s="153">
        <f>SUM(C3867:C3870)</f>
        <v/>
      </c>
      <c r="D3871" s="153">
        <f>SUM(D3867:D3870)</f>
        <v/>
      </c>
      <c r="E3871" s="153">
        <f>SUM(E3867:E3870)</f>
        <v/>
      </c>
      <c r="F3871" s="153">
        <f>SUM(F3867:F3870)</f>
        <v/>
      </c>
      <c r="G3871" s="153">
        <f>SUM(G3867:G3870)</f>
        <v/>
      </c>
      <c r="H3871" s="153">
        <f>SUM(H3867:H3870)</f>
        <v/>
      </c>
      <c r="I3871" s="161">
        <f>SUM(D3871-F3871)</f>
        <v/>
      </c>
      <c r="J3871" s="161">
        <f>SUM(G3871/G3862*100-100)</f>
        <v/>
      </c>
    </row>
    <row customHeight="1" ht="14.4" r="3873" s="106" spans="1:21">
      <c r="B3873" s="105" t="s">
        <v>980</v>
      </c>
    </row>
    <row customHeight="1" ht="14.4" r="3874" s="106" spans="1:21">
      <c r="C3874" s="105" t="s">
        <v>529</v>
      </c>
      <c r="E3874" s="105" t="s">
        <v>530</v>
      </c>
      <c r="G3874" s="105" t="s">
        <v>531</v>
      </c>
    </row>
    <row customHeight="1" ht="14.4" r="3875" s="106" spans="1:21">
      <c r="C3875" s="105" t="s">
        <v>533</v>
      </c>
      <c r="D3875" s="105" t="s">
        <v>534</v>
      </c>
      <c r="E3875" s="105" t="s">
        <v>533</v>
      </c>
      <c r="F3875" s="105" t="s">
        <v>534</v>
      </c>
      <c r="G3875" s="105" t="s">
        <v>533</v>
      </c>
      <c r="H3875" s="105" t="s">
        <v>534</v>
      </c>
      <c r="I3875" s="163" t="s">
        <v>535</v>
      </c>
      <c r="J3875" s="163" t="s">
        <v>536</v>
      </c>
    </row>
    <row customHeight="1" ht="14.4" r="3876" s="106" spans="1:21">
      <c r="B3876" s="105" t="s">
        <v>540</v>
      </c>
      <c r="C3876" s="105" t="n">
        <v>124300</v>
      </c>
      <c r="D3876" s="105" t="n">
        <v>8988.6</v>
      </c>
      <c r="E3876" s="105" t="n">
        <v>134986</v>
      </c>
      <c r="F3876" s="105" t="n">
        <v>9793.42</v>
      </c>
      <c r="G3876" s="105" t="n">
        <v>390265</v>
      </c>
      <c r="H3876" s="105" t="n">
        <v>28134.62</v>
      </c>
      <c r="I3876" s="161">
        <f>SUM(D3876-F3876)</f>
        <v/>
      </c>
      <c r="J3876" s="161">
        <f>SUM(G3876/G3867*100-100)</f>
        <v/>
      </c>
    </row>
    <row customHeight="1" ht="14.4" r="3877" s="106" spans="1:21">
      <c r="B3877" s="105" t="s">
        <v>541</v>
      </c>
      <c r="C3877" s="105" t="n">
        <v>511555</v>
      </c>
      <c r="D3877" s="105" t="n">
        <v>38967.15</v>
      </c>
      <c r="E3877" s="105" t="n">
        <v>504701</v>
      </c>
      <c r="F3877" s="105" t="n">
        <v>38526.59</v>
      </c>
      <c r="G3877" s="105" t="n">
        <v>984257</v>
      </c>
      <c r="H3877" s="105" t="n">
        <v>70028.50999999999</v>
      </c>
      <c r="I3877" s="161">
        <f>SUM(D3877-F3877)</f>
        <v/>
      </c>
      <c r="J3877" s="161">
        <f>SUM(G3877/G3868*100-100)</f>
        <v/>
      </c>
    </row>
    <row customHeight="1" ht="14.4" r="3878" s="106" spans="1:21">
      <c r="B3878" s="105" t="s">
        <v>542</v>
      </c>
      <c r="C3878" s="105" t="n">
        <v>476838</v>
      </c>
      <c r="D3878" s="105" t="n">
        <v>32835.43</v>
      </c>
      <c r="E3878" s="105" t="n">
        <v>450227</v>
      </c>
      <c r="F3878" s="105" t="n">
        <v>31029.68</v>
      </c>
      <c r="G3878" s="105" t="n">
        <v>1357768</v>
      </c>
      <c r="H3878" s="105" t="n">
        <v>93135.95</v>
      </c>
      <c r="I3878" s="161">
        <f>SUM(D3878-F3878)</f>
        <v/>
      </c>
      <c r="J3878" s="161">
        <f>SUM(G3878/G3869*100-100)</f>
        <v/>
      </c>
    </row>
    <row customHeight="1" ht="14.4" r="3879" s="106" spans="1:21">
      <c r="B3879" s="105" t="s">
        <v>543</v>
      </c>
      <c r="C3879" s="105" t="n">
        <v>107348</v>
      </c>
      <c r="D3879" s="105" t="n">
        <v>8405.219999999999</v>
      </c>
      <c r="E3879" s="105" t="n">
        <v>109331</v>
      </c>
      <c r="F3879" s="105" t="n">
        <v>8540.4</v>
      </c>
      <c r="G3879" s="105" t="n">
        <v>106188</v>
      </c>
      <c r="H3879" s="105" t="n">
        <v>7940.96</v>
      </c>
      <c r="I3879" s="161">
        <f>SUM(D3879-F3879)</f>
        <v/>
      </c>
      <c r="J3879" s="161">
        <f>SUM(G3879/G3870*100-100)</f>
        <v/>
      </c>
    </row>
    <row customHeight="1" ht="14.4" r="3880" s="106" spans="1:21">
      <c r="C3880" s="153">
        <f>SUM(C3876:C3879)</f>
        <v/>
      </c>
      <c r="D3880" s="153">
        <f>SUM(D3876:D3879)</f>
        <v/>
      </c>
      <c r="E3880" s="153">
        <f>SUM(E3876:E3879)</f>
        <v/>
      </c>
      <c r="F3880" s="153">
        <f>SUM(F3876:F3879)</f>
        <v/>
      </c>
      <c r="G3880" s="153">
        <f>SUM(G3876:G3879)</f>
        <v/>
      </c>
      <c r="H3880" s="153">
        <f>SUM(H3876:H3879)</f>
        <v/>
      </c>
      <c r="I3880" s="161">
        <f>SUM(D3880-F3880)</f>
        <v/>
      </c>
      <c r="J3880" s="161">
        <f>SUM(G3880/G3871*100-100)</f>
        <v/>
      </c>
    </row>
    <row customHeight="1" ht="14.4" r="3882" s="106" spans="1:21">
      <c r="B3882" s="105" t="s">
        <v>981</v>
      </c>
    </row>
    <row customHeight="1" ht="14.4" r="3883" s="106" spans="1:21">
      <c r="C3883" s="105" t="s">
        <v>529</v>
      </c>
      <c r="E3883" s="105" t="s">
        <v>530</v>
      </c>
      <c r="G3883" s="105" t="s">
        <v>531</v>
      </c>
    </row>
    <row customHeight="1" ht="14.4" r="3884" s="106" spans="1:21">
      <c r="C3884" s="105" t="s">
        <v>533</v>
      </c>
      <c r="D3884" s="105" t="s">
        <v>534</v>
      </c>
      <c r="E3884" s="105" t="s">
        <v>533</v>
      </c>
      <c r="F3884" s="105" t="s">
        <v>534</v>
      </c>
      <c r="G3884" s="105" t="s">
        <v>533</v>
      </c>
      <c r="H3884" s="105" t="s">
        <v>534</v>
      </c>
      <c r="I3884" s="163" t="s">
        <v>535</v>
      </c>
      <c r="J3884" s="163" t="s">
        <v>536</v>
      </c>
    </row>
    <row customHeight="1" ht="14.4" r="3885" s="106" spans="1:21">
      <c r="B3885" s="105" t="s">
        <v>540</v>
      </c>
      <c r="C3885" s="105" t="n">
        <v>125973</v>
      </c>
      <c r="D3885" s="105" t="n">
        <v>9248.18</v>
      </c>
      <c r="E3885" s="105" t="n">
        <v>122774</v>
      </c>
      <c r="F3885" s="105" t="n">
        <v>9006.719999999999</v>
      </c>
      <c r="G3885" s="105" t="n">
        <v>436158</v>
      </c>
      <c r="H3885" s="105" t="n">
        <v>31509.48</v>
      </c>
      <c r="I3885" s="161">
        <f>SUM(D3885-F3885)</f>
        <v/>
      </c>
      <c r="J3885" s="161">
        <f>SUM(G3885/G3876*100-100)</f>
        <v/>
      </c>
    </row>
    <row customHeight="1" ht="14.4" r="3886" s="106" spans="1:21">
      <c r="B3886" s="105" t="s">
        <v>541</v>
      </c>
      <c r="C3886" s="105" t="n">
        <v>761613</v>
      </c>
      <c r="D3886" s="105" t="n">
        <v>59954.96</v>
      </c>
      <c r="E3886" s="105" t="n">
        <v>753150</v>
      </c>
      <c r="F3886" s="105" t="n">
        <v>59106.44</v>
      </c>
      <c r="G3886" s="105" t="n">
        <v>1021631</v>
      </c>
      <c r="H3886" s="105" t="n">
        <v>73190.11</v>
      </c>
      <c r="I3886" s="161">
        <f>SUM(D3886-F3886)</f>
        <v/>
      </c>
      <c r="J3886" s="161">
        <f>SUM(G3886/G3877*100-100)</f>
        <v/>
      </c>
    </row>
    <row customHeight="1" ht="14.4" r="3887" s="106" spans="1:21">
      <c r="B3887" s="105" t="s">
        <v>542</v>
      </c>
      <c r="C3887" s="105" t="n">
        <v>485470</v>
      </c>
      <c r="D3887" s="105" t="n">
        <v>34428.06</v>
      </c>
      <c r="E3887" s="105" t="n">
        <v>464630</v>
      </c>
      <c r="F3887" s="105" t="n">
        <v>33046.09</v>
      </c>
      <c r="G3887" s="105" t="n">
        <v>1414506</v>
      </c>
      <c r="H3887" s="105" t="n">
        <v>96900.19</v>
      </c>
      <c r="I3887" s="161">
        <f>SUM(D3887-F3887)</f>
        <v/>
      </c>
      <c r="J3887" s="161">
        <f>SUM(G3887/G3878*100-100)</f>
        <v/>
      </c>
    </row>
    <row customHeight="1" ht="14.4" r="3888" s="106" spans="1:21">
      <c r="B3888" s="105" t="s">
        <v>543</v>
      </c>
      <c r="C3888" s="105" t="n">
        <v>123807</v>
      </c>
      <c r="D3888" s="105" t="n">
        <v>9878.73</v>
      </c>
      <c r="E3888" s="105" t="n">
        <v>127262</v>
      </c>
      <c r="F3888" s="105" t="n">
        <v>10105.57</v>
      </c>
      <c r="G3888" s="105" t="n">
        <v>103925</v>
      </c>
      <c r="H3888" s="105" t="n">
        <v>7742.23</v>
      </c>
      <c r="I3888" s="161">
        <f>SUM(D3888-F3888)</f>
        <v/>
      </c>
      <c r="J3888" s="161">
        <f>SUM(G3888/G3879*100-100)</f>
        <v/>
      </c>
    </row>
    <row customHeight="1" ht="14.4" r="3889" s="106" spans="1:21">
      <c r="C3889" s="153">
        <f>SUM(C3885:C3888)</f>
        <v/>
      </c>
      <c r="D3889" s="153">
        <f>SUM(D3885:D3888)</f>
        <v/>
      </c>
      <c r="E3889" s="153">
        <f>SUM(E3885:E3888)</f>
        <v/>
      </c>
      <c r="F3889" s="153">
        <f>SUM(F3885:F3888)</f>
        <v/>
      </c>
      <c r="G3889" s="153">
        <f>SUM(G3885:G3888)</f>
        <v/>
      </c>
      <c r="H3889" s="153">
        <f>SUM(H3885:H3888)</f>
        <v/>
      </c>
      <c r="I3889" s="161">
        <f>SUM(D3889-F3889)</f>
        <v/>
      </c>
      <c r="J3889" s="161">
        <f>SUM(G3889/G3880*100-100)</f>
        <v/>
      </c>
    </row>
    <row customHeight="1" ht="14.4" r="3891" s="106" spans="1:21">
      <c r="B3891" s="105" t="s">
        <v>982</v>
      </c>
    </row>
    <row customHeight="1" ht="14.4" r="3892" s="106" spans="1:21">
      <c r="C3892" s="105" t="s">
        <v>529</v>
      </c>
      <c r="E3892" s="105" t="s">
        <v>530</v>
      </c>
      <c r="G3892" s="105" t="s">
        <v>531</v>
      </c>
    </row>
    <row customHeight="1" ht="14.4" r="3893" s="106" spans="1:21">
      <c r="C3893" s="105" t="s">
        <v>533</v>
      </c>
      <c r="D3893" s="105" t="s">
        <v>534</v>
      </c>
      <c r="E3893" s="105" t="s">
        <v>533</v>
      </c>
      <c r="F3893" s="105" t="s">
        <v>534</v>
      </c>
      <c r="G3893" s="105" t="s">
        <v>533</v>
      </c>
      <c r="H3893" s="105" t="s">
        <v>534</v>
      </c>
      <c r="I3893" s="163" t="s">
        <v>535</v>
      </c>
      <c r="J3893" s="163" t="s">
        <v>536</v>
      </c>
    </row>
    <row customHeight="1" ht="14.4" r="3894" s="106" spans="1:21">
      <c r="B3894" s="105" t="s">
        <v>540</v>
      </c>
      <c r="C3894" s="105" t="n">
        <v>94190</v>
      </c>
      <c r="D3894" s="105" t="n">
        <v>6881.61</v>
      </c>
      <c r="E3894" s="105" t="n">
        <v>87131</v>
      </c>
      <c r="F3894" s="105" t="n">
        <v>6294.95</v>
      </c>
      <c r="G3894" s="105" t="n">
        <v>227171</v>
      </c>
      <c r="H3894" s="105" t="n">
        <v>16411.8</v>
      </c>
      <c r="I3894" s="161">
        <f>SUM(D3894-F3894)</f>
        <v/>
      </c>
      <c r="J3894" s="161">
        <f>SUM(G3894/G3885*100-100)</f>
        <v/>
      </c>
    </row>
    <row customHeight="1" ht="14.4" r="3895" s="106" spans="1:21">
      <c r="B3895" s="105" t="s">
        <v>541</v>
      </c>
      <c r="C3895" s="105" t="n">
        <v>788864</v>
      </c>
      <c r="D3895" s="105" t="n">
        <v>61667.47</v>
      </c>
      <c r="E3895" s="105" t="n">
        <v>770773</v>
      </c>
      <c r="F3895" s="105" t="n">
        <v>60345.9</v>
      </c>
      <c r="G3895" s="105" t="n">
        <v>632100</v>
      </c>
      <c r="H3895" s="105" t="n">
        <v>44379.96</v>
      </c>
      <c r="I3895" s="161">
        <f>SUM(D3895-F3895)</f>
        <v/>
      </c>
      <c r="J3895" s="161">
        <f>SUM(G3895/G3886*100-100)</f>
        <v/>
      </c>
    </row>
    <row customHeight="1" ht="14.4" r="3896" s="106" spans="1:21">
      <c r="B3896" s="105" t="s">
        <v>542</v>
      </c>
      <c r="C3896" s="105" t="n">
        <v>385833</v>
      </c>
      <c r="D3896" s="105" t="n">
        <v>28160.5</v>
      </c>
      <c r="E3896" s="105" t="n">
        <v>397770</v>
      </c>
      <c r="F3896" s="105" t="n">
        <v>28955.42</v>
      </c>
      <c r="G3896" s="105" t="n">
        <v>944112</v>
      </c>
      <c r="H3896" s="105" t="n">
        <v>64875.69</v>
      </c>
      <c r="I3896" s="161">
        <f>SUM(D3896-F3896)</f>
        <v/>
      </c>
      <c r="J3896" s="161">
        <f>SUM(G3896/G3887*100-100)</f>
        <v/>
      </c>
    </row>
    <row customHeight="1" ht="14.4" r="3897" s="106" spans="1:21">
      <c r="B3897" s="105" t="s">
        <v>543</v>
      </c>
      <c r="C3897" s="105" t="n">
        <v>81419</v>
      </c>
      <c r="D3897" s="105" t="n">
        <v>6695.55</v>
      </c>
      <c r="E3897" s="105" t="n">
        <v>79268</v>
      </c>
      <c r="F3897" s="105" t="n">
        <v>6556.25</v>
      </c>
      <c r="G3897" s="105" t="n">
        <v>2425</v>
      </c>
      <c r="H3897" s="105" t="n">
        <v>149</v>
      </c>
      <c r="I3897" s="161">
        <f>SUM(D3897-F3897)</f>
        <v/>
      </c>
      <c r="J3897" s="161">
        <f>SUM(G3897/G3888*100-100)</f>
        <v/>
      </c>
    </row>
    <row customHeight="1" ht="14.4" r="3898" s="106" spans="1:21">
      <c r="C3898" s="153">
        <f>SUM(C3894:C3897)</f>
        <v/>
      </c>
      <c r="D3898" s="153">
        <f>SUM(D3894:D3897)</f>
        <v/>
      </c>
      <c r="E3898" s="153">
        <f>SUM(E3894:E3897)</f>
        <v/>
      </c>
      <c r="F3898" s="153">
        <f>SUM(F3894:F3897)</f>
        <v/>
      </c>
      <c r="G3898" s="153">
        <f>SUM(G3894:G3897)</f>
        <v/>
      </c>
      <c r="H3898" s="153">
        <f>SUM(H3894:H3897)</f>
        <v/>
      </c>
      <c r="I3898" s="161">
        <f>SUM(D3898-F3898)</f>
        <v/>
      </c>
      <c r="J3898" s="161">
        <f>SUM(G3898/G3889*100-100)</f>
        <v/>
      </c>
    </row>
    <row customHeight="1" ht="14.4" r="3900" s="106" spans="1:21">
      <c r="B3900" s="105" t="s">
        <v>983</v>
      </c>
    </row>
    <row customHeight="1" ht="14.4" r="3901" s="106" spans="1:21">
      <c r="C3901" s="105" t="s">
        <v>529</v>
      </c>
      <c r="E3901" s="105" t="s">
        <v>530</v>
      </c>
      <c r="G3901" s="105" t="s">
        <v>531</v>
      </c>
    </row>
    <row customHeight="1" ht="14.4" r="3902" s="106" spans="1:21">
      <c r="C3902" s="105" t="s">
        <v>533</v>
      </c>
      <c r="D3902" s="105" t="s">
        <v>534</v>
      </c>
      <c r="E3902" s="105" t="s">
        <v>533</v>
      </c>
      <c r="F3902" s="105" t="s">
        <v>534</v>
      </c>
      <c r="G3902" s="105" t="s">
        <v>533</v>
      </c>
      <c r="H3902" s="105" t="s">
        <v>534</v>
      </c>
      <c r="I3902" s="163" t="s">
        <v>535</v>
      </c>
      <c r="J3902" s="163" t="s">
        <v>536</v>
      </c>
    </row>
    <row customHeight="1" ht="14.4" r="3903" s="106" spans="1:21">
      <c r="B3903" s="105" t="s">
        <v>540</v>
      </c>
      <c r="C3903" s="105" t="n">
        <v>19737</v>
      </c>
      <c r="D3903" s="105" t="n">
        <v>1508.94</v>
      </c>
      <c r="E3903" s="105" t="n">
        <v>29492</v>
      </c>
      <c r="F3903" s="105" t="n">
        <v>2190.75</v>
      </c>
      <c r="G3903" s="105" t="n">
        <v>221500</v>
      </c>
      <c r="H3903" s="105" t="n">
        <v>16008.19</v>
      </c>
      <c r="I3903" s="161">
        <f>SUM(D3903-F3903)</f>
        <v/>
      </c>
      <c r="J3903" s="161">
        <f>SUM(G3903/G3894*100-100)</f>
        <v/>
      </c>
    </row>
    <row customHeight="1" ht="14.4" r="3904" s="106" spans="1:21">
      <c r="B3904" s="105" t="s">
        <v>541</v>
      </c>
      <c r="C3904" s="105" t="n">
        <v>364988</v>
      </c>
      <c r="D3904" s="105" t="n">
        <v>28568.67</v>
      </c>
      <c r="E3904" s="105" t="n">
        <v>330994</v>
      </c>
      <c r="F3904" s="105" t="n">
        <v>26141.98</v>
      </c>
      <c r="G3904" s="105" t="n">
        <v>696328</v>
      </c>
      <c r="H3904" s="105" t="n">
        <v>49182.37</v>
      </c>
      <c r="I3904" s="161">
        <f>SUM(D3904-F3904)</f>
        <v/>
      </c>
      <c r="J3904" s="161">
        <f>SUM(G3904/G3895*100-100)</f>
        <v/>
      </c>
    </row>
    <row customHeight="1" ht="14.4" r="3905" s="106" spans="1:21">
      <c r="B3905" s="105" t="s">
        <v>542</v>
      </c>
      <c r="C3905" s="105" t="n">
        <v>104447</v>
      </c>
      <c r="D3905" s="105" t="n">
        <v>7779</v>
      </c>
      <c r="E3905" s="105" t="n">
        <v>113898</v>
      </c>
      <c r="F3905" s="105" t="n">
        <v>8312.5</v>
      </c>
      <c r="G3905" s="105" t="n">
        <v>1009131</v>
      </c>
      <c r="H3905" s="105" t="n">
        <v>67234.56</v>
      </c>
      <c r="I3905" s="161">
        <f>SUM(D3905-F3905)</f>
        <v/>
      </c>
      <c r="J3905" s="161">
        <f>SUM(G3905/G3896*100-100)</f>
        <v/>
      </c>
    </row>
    <row customHeight="1" ht="14.4" r="3906" s="106" spans="1:21">
      <c r="B3906" s="105" t="s">
        <v>543</v>
      </c>
      <c r="C3906" s="105" t="n">
        <v>60965</v>
      </c>
      <c r="D3906" s="105" t="n">
        <v>4701.61</v>
      </c>
      <c r="E3906" s="105" t="n">
        <v>59789</v>
      </c>
      <c r="F3906" s="105" t="n">
        <v>4613.17</v>
      </c>
      <c r="G3906" s="105" t="n">
        <v>24280</v>
      </c>
      <c r="H3906" s="105" t="n">
        <v>1759.59</v>
      </c>
      <c r="I3906" s="161">
        <f>SUM(D3906-F3906)</f>
        <v/>
      </c>
      <c r="J3906" s="161">
        <f>SUM(G3906/G3897*100-100)</f>
        <v/>
      </c>
    </row>
    <row customHeight="1" ht="14.4" r="3907" s="106" spans="1:21">
      <c r="C3907" s="153">
        <f>SUM(C3903:C3906)</f>
        <v/>
      </c>
      <c r="D3907" s="153">
        <f>SUM(D3903:D3906)</f>
        <v/>
      </c>
      <c r="E3907" s="153">
        <f>SUM(E3903:E3906)</f>
        <v/>
      </c>
      <c r="F3907" s="153">
        <f>SUM(F3903:F3906)</f>
        <v/>
      </c>
      <c r="G3907" s="153">
        <f>SUM(G3903:G3906)</f>
        <v/>
      </c>
      <c r="H3907" s="153">
        <f>SUM(H3903:H3906)</f>
        <v/>
      </c>
      <c r="I3907" s="161">
        <f>SUM(D3907-F3907)</f>
        <v/>
      </c>
      <c r="J3907" s="161">
        <f>SUM(G3907/G3898*100-100)</f>
        <v/>
      </c>
    </row>
    <row customHeight="1" ht="14.4" r="3909" s="106" spans="1:21">
      <c r="B3909" s="105" t="s">
        <v>984</v>
      </c>
    </row>
    <row customHeight="1" ht="14.4" r="3910" s="106" spans="1:21">
      <c r="C3910" s="105" t="s">
        <v>529</v>
      </c>
      <c r="E3910" s="105" t="s">
        <v>530</v>
      </c>
      <c r="G3910" s="105" t="s">
        <v>531</v>
      </c>
    </row>
    <row customHeight="1" ht="14.4" r="3911" s="106" spans="1:21">
      <c r="C3911" s="105" t="s">
        <v>533</v>
      </c>
      <c r="D3911" s="105" t="s">
        <v>534</v>
      </c>
      <c r="E3911" s="105" t="s">
        <v>533</v>
      </c>
      <c r="F3911" s="105" t="s">
        <v>534</v>
      </c>
      <c r="G3911" s="105" t="s">
        <v>533</v>
      </c>
      <c r="H3911" s="105" t="s">
        <v>534</v>
      </c>
      <c r="I3911" s="163" t="s">
        <v>535</v>
      </c>
      <c r="J3911" s="163" t="s">
        <v>536</v>
      </c>
    </row>
    <row customHeight="1" ht="14.4" r="3912" s="106" spans="1:21">
      <c r="B3912" s="105" t="s">
        <v>540</v>
      </c>
      <c r="C3912" s="105" t="n">
        <v>13010</v>
      </c>
      <c r="D3912" s="105" t="n">
        <v>952.53</v>
      </c>
      <c r="E3912" s="105" t="n">
        <v>22433</v>
      </c>
      <c r="F3912" s="105" t="n">
        <v>1666.03</v>
      </c>
      <c r="G3912" s="105" t="n">
        <v>212703</v>
      </c>
      <c r="H3912" s="105" t="n">
        <v>15402.02</v>
      </c>
      <c r="I3912" s="161">
        <f>SUM(D3912-F3912)</f>
        <v/>
      </c>
      <c r="J3912" s="161">
        <f>SUM(G3912/G3903*100-100)</f>
        <v/>
      </c>
    </row>
    <row customHeight="1" ht="14.4" r="3913" s="106" spans="1:21">
      <c r="B3913" s="105" t="s">
        <v>541</v>
      </c>
      <c r="C3913" s="105" t="n">
        <v>454345</v>
      </c>
      <c r="D3913" s="105" t="n">
        <v>35855.23</v>
      </c>
      <c r="E3913" s="105" t="n">
        <v>445138</v>
      </c>
      <c r="F3913" s="105" t="n">
        <v>35062.57</v>
      </c>
      <c r="G3913" s="105" t="n">
        <v>708649</v>
      </c>
      <c r="H3913" s="105" t="n">
        <v>50113.85</v>
      </c>
      <c r="I3913" s="161">
        <f>SUM(D3913-F3913)</f>
        <v/>
      </c>
      <c r="J3913" s="161">
        <f>SUM(G3913/G3904*100-100)</f>
        <v/>
      </c>
    </row>
    <row customHeight="1" ht="14.4" r="3914" s="106" spans="1:21">
      <c r="B3914" s="105" t="s">
        <v>542</v>
      </c>
      <c r="C3914" s="105" t="n">
        <v>96747</v>
      </c>
      <c r="D3914" s="105" t="n">
        <v>7058.12</v>
      </c>
      <c r="E3914" s="105" t="n">
        <v>98640</v>
      </c>
      <c r="F3914" s="105" t="n">
        <v>7234.32</v>
      </c>
      <c r="G3914" s="105" t="n">
        <v>1022402</v>
      </c>
      <c r="H3914" s="105" t="n">
        <v>68039.87</v>
      </c>
      <c r="I3914" s="161">
        <f>SUM(D3914-F3914)</f>
        <v/>
      </c>
      <c r="J3914" s="161">
        <f>SUM(G3914/G3905*100-100)</f>
        <v/>
      </c>
    </row>
    <row customHeight="1" ht="14.4" r="3915" s="106" spans="1:21">
      <c r="B3915" s="105" t="s">
        <v>543</v>
      </c>
      <c r="C3915" s="105" t="n">
        <v>61094</v>
      </c>
      <c r="D3915" s="105" t="n">
        <v>4642.94</v>
      </c>
      <c r="E3915" s="105" t="n">
        <v>59333</v>
      </c>
      <c r="F3915" s="105" t="n">
        <v>4497.82</v>
      </c>
      <c r="G3915" s="105" t="n">
        <v>32203</v>
      </c>
      <c r="H3915" s="105" t="n">
        <v>2339.35</v>
      </c>
      <c r="I3915" s="161">
        <f>SUM(D3915-F3915)</f>
        <v/>
      </c>
      <c r="J3915" s="161">
        <f>SUM(G3915/G3906*100-100)</f>
        <v/>
      </c>
    </row>
    <row customHeight="1" ht="14.4" r="3916" s="106" spans="1:21">
      <c r="C3916" s="153">
        <f>SUM(C3912:C3915)</f>
        <v/>
      </c>
      <c r="D3916" s="153">
        <f>SUM(D3912:D3915)</f>
        <v/>
      </c>
      <c r="E3916" s="153">
        <f>SUM(E3912:E3915)</f>
        <v/>
      </c>
      <c r="F3916" s="153">
        <f>SUM(F3912:F3915)</f>
        <v/>
      </c>
      <c r="G3916" s="153">
        <f>SUM(G3912:G3915)</f>
        <v/>
      </c>
      <c r="H3916" s="153">
        <f>SUM(H3912:H3915)</f>
        <v/>
      </c>
      <c r="I3916" s="161">
        <f>SUM(D3916-F3916)</f>
        <v/>
      </c>
      <c r="J3916" s="161">
        <f>SUM(G3916/G3907*100-100)</f>
        <v/>
      </c>
    </row>
    <row customHeight="1" ht="14.4" r="3918" s="106" spans="1:21">
      <c r="B3918" s="105" t="s">
        <v>985</v>
      </c>
    </row>
    <row customHeight="1" ht="14.4" r="3919" s="106" spans="1:21">
      <c r="C3919" s="105" t="s">
        <v>529</v>
      </c>
      <c r="E3919" s="105" t="s">
        <v>530</v>
      </c>
      <c r="G3919" s="105" t="s">
        <v>531</v>
      </c>
    </row>
    <row customHeight="1" ht="14.4" r="3920" s="106" spans="1:21">
      <c r="C3920" s="105" t="s">
        <v>533</v>
      </c>
      <c r="D3920" s="105" t="s">
        <v>534</v>
      </c>
      <c r="E3920" s="105" t="s">
        <v>533</v>
      </c>
      <c r="F3920" s="105" t="s">
        <v>534</v>
      </c>
      <c r="G3920" s="105" t="s">
        <v>533</v>
      </c>
      <c r="H3920" s="105" t="s">
        <v>534</v>
      </c>
      <c r="I3920" s="163" t="s">
        <v>535</v>
      </c>
      <c r="J3920" s="163" t="s">
        <v>536</v>
      </c>
    </row>
    <row customHeight="1" ht="14.4" r="3921" s="106" spans="1:21">
      <c r="B3921" s="105" t="s">
        <v>540</v>
      </c>
      <c r="C3921" s="105" t="n">
        <v>16863</v>
      </c>
      <c r="D3921" s="105" t="n">
        <v>1227.42</v>
      </c>
      <c r="E3921" s="105" t="n">
        <v>15441</v>
      </c>
      <c r="F3921" s="105" t="n">
        <v>1164.53</v>
      </c>
      <c r="G3921" s="105" t="n">
        <v>214187</v>
      </c>
      <c r="H3921" s="105" t="n">
        <v>15503.68</v>
      </c>
      <c r="I3921" s="161">
        <f>SUM(D3921-F3921)</f>
        <v/>
      </c>
      <c r="J3921" s="161">
        <f>SUM(G3921/G3912*100-100)</f>
        <v/>
      </c>
    </row>
    <row customHeight="1" ht="14.4" r="3922" s="106" spans="1:21">
      <c r="B3922" s="105" t="s">
        <v>541</v>
      </c>
      <c r="C3922" s="105" t="n">
        <v>334780</v>
      </c>
      <c r="D3922" s="105" t="n">
        <v>27149.06</v>
      </c>
      <c r="E3922" s="105" t="n">
        <v>319979</v>
      </c>
      <c r="F3922" s="105" t="n">
        <v>26031.25</v>
      </c>
      <c r="G3922" s="105" t="n">
        <v>731482</v>
      </c>
      <c r="H3922" s="105" t="n">
        <v>51695.37</v>
      </c>
      <c r="I3922" s="161">
        <f>SUM(D3922-F3922)</f>
        <v/>
      </c>
      <c r="J3922" s="161">
        <f>SUM(G3922/G3913*100-100)</f>
        <v/>
      </c>
    </row>
    <row customHeight="1" ht="14.4" r="3923" s="106" spans="1:21">
      <c r="B3923" s="105" t="s">
        <v>542</v>
      </c>
      <c r="C3923" s="105" t="n">
        <v>90669</v>
      </c>
      <c r="D3923" s="105" t="n">
        <v>6538.36</v>
      </c>
      <c r="E3923" s="105" t="n">
        <v>96742</v>
      </c>
      <c r="F3923" s="105" t="n">
        <v>6974.82</v>
      </c>
      <c r="G3923" s="105" t="n">
        <v>1034025</v>
      </c>
      <c r="H3923" s="105" t="n">
        <v>68849.3</v>
      </c>
      <c r="I3923" s="161">
        <f>SUM(D3923-F3923)</f>
        <v/>
      </c>
      <c r="J3923" s="161">
        <f>SUM(G3923/G3914*100-100)</f>
        <v/>
      </c>
    </row>
    <row customHeight="1" ht="14.4" r="3924" s="106" spans="1:21">
      <c r="B3924" s="105" t="s">
        <v>543</v>
      </c>
      <c r="C3924" s="105" t="n">
        <v>68983</v>
      </c>
      <c r="D3924" s="105" t="n">
        <v>5046.85</v>
      </c>
      <c r="E3924" s="105" t="n">
        <v>68032</v>
      </c>
      <c r="F3924" s="105" t="n">
        <v>4934.42</v>
      </c>
      <c r="G3924" s="105" t="n">
        <v>42642</v>
      </c>
      <c r="H3924" s="105" t="n">
        <v>3064.02</v>
      </c>
      <c r="I3924" s="161">
        <f>SUM(D3924-F3924)</f>
        <v/>
      </c>
      <c r="J3924" s="161">
        <f>SUM(G3924/G3915*100-100)</f>
        <v/>
      </c>
    </row>
    <row customHeight="1" ht="14.4" r="3925" s="106" spans="1:21">
      <c r="C3925" s="153">
        <f>SUM(C3921:C3924)</f>
        <v/>
      </c>
      <c r="D3925" s="153">
        <f>SUM(D3921:D3924)</f>
        <v/>
      </c>
      <c r="E3925" s="153">
        <f>SUM(E3921:E3924)</f>
        <v/>
      </c>
      <c r="F3925" s="153">
        <f>SUM(F3921:F3924)</f>
        <v/>
      </c>
      <c r="G3925" s="153">
        <f>SUM(G3921:G3924)</f>
        <v/>
      </c>
      <c r="H3925" s="153">
        <f>SUM(H3921:H3924)</f>
        <v/>
      </c>
      <c r="I3925" s="161">
        <f>SUM(D3925-F3925)</f>
        <v/>
      </c>
      <c r="J3925" s="161">
        <f>SUM(G3925/G3916*100-100)</f>
        <v/>
      </c>
    </row>
    <row customHeight="1" ht="14.4" r="3927" s="106" spans="1:21">
      <c r="B3927" s="105" t="s">
        <v>986</v>
      </c>
    </row>
    <row customHeight="1" ht="14.4" r="3928" s="106" spans="1:21">
      <c r="C3928" s="105" t="s">
        <v>529</v>
      </c>
      <c r="E3928" s="105" t="s">
        <v>530</v>
      </c>
      <c r="G3928" s="105" t="s">
        <v>531</v>
      </c>
    </row>
    <row customHeight="1" ht="14.4" r="3929" s="106" spans="1:21">
      <c r="C3929" s="105" t="s">
        <v>533</v>
      </c>
      <c r="D3929" s="105" t="s">
        <v>534</v>
      </c>
      <c r="E3929" s="105" t="s">
        <v>533</v>
      </c>
      <c r="F3929" s="105" t="s">
        <v>534</v>
      </c>
      <c r="G3929" s="105" t="s">
        <v>533</v>
      </c>
      <c r="H3929" s="105" t="s">
        <v>534</v>
      </c>
      <c r="I3929" s="163" t="s">
        <v>535</v>
      </c>
      <c r="J3929" s="163" t="s">
        <v>536</v>
      </c>
    </row>
    <row customHeight="1" ht="14.4" r="3930" s="106" spans="1:21">
      <c r="B3930" s="105" t="s">
        <v>540</v>
      </c>
      <c r="C3930" s="105" t="n">
        <v>19640</v>
      </c>
      <c r="D3930" s="105" t="n">
        <v>1572.72</v>
      </c>
      <c r="E3930" s="105" t="n">
        <v>26542</v>
      </c>
      <c r="F3930" s="105" t="n">
        <v>2011.72</v>
      </c>
      <c r="G3930" s="105" t="n">
        <v>217103</v>
      </c>
      <c r="H3930" s="105" t="n">
        <v>15823.59</v>
      </c>
      <c r="I3930" s="161">
        <f>SUM(D3930-F3930)</f>
        <v/>
      </c>
      <c r="J3930" s="161">
        <f>SUM(G3930/G3921*100-100)</f>
        <v/>
      </c>
    </row>
    <row customHeight="1" ht="14.4" r="3931" s="106" spans="1:21">
      <c r="B3931" s="105" t="s">
        <v>541</v>
      </c>
      <c r="C3931" s="105" t="n">
        <v>442988</v>
      </c>
      <c r="D3931" s="105" t="n">
        <v>36666.98</v>
      </c>
      <c r="E3931" s="105" t="n">
        <v>426759</v>
      </c>
      <c r="F3931" s="105" t="n">
        <v>35339.11</v>
      </c>
      <c r="G3931" s="105" t="n">
        <v>769946</v>
      </c>
      <c r="H3931" s="105" t="n">
        <v>54833.93</v>
      </c>
      <c r="I3931" s="161">
        <f>SUM(D3931-F3931)</f>
        <v/>
      </c>
      <c r="J3931" s="161">
        <f>SUM(G3931/G3922*100-100)</f>
        <v/>
      </c>
    </row>
    <row customHeight="1" ht="14.4" r="3932" s="106" spans="1:21">
      <c r="B3932" s="105" t="s">
        <v>542</v>
      </c>
      <c r="C3932" s="105" t="n">
        <v>105466</v>
      </c>
      <c r="D3932" s="105" t="n">
        <v>7798.54</v>
      </c>
      <c r="E3932" s="105" t="n">
        <v>99805</v>
      </c>
      <c r="F3932" s="105" t="n">
        <v>7321.61</v>
      </c>
      <c r="G3932" s="105" t="n">
        <v>1041146</v>
      </c>
      <c r="H3932" s="105" t="n">
        <v>69512.67999999999</v>
      </c>
      <c r="I3932" s="161">
        <f>SUM(D3932-F3932)</f>
        <v/>
      </c>
      <c r="J3932" s="161">
        <f>SUM(G3932/G3923*100-100)</f>
        <v/>
      </c>
    </row>
    <row customHeight="1" ht="14.4" r="3933" s="106" spans="1:21">
      <c r="B3933" s="105" t="s">
        <v>543</v>
      </c>
      <c r="C3933" s="105" t="n">
        <v>76766</v>
      </c>
      <c r="D3933" s="105" t="n">
        <v>5713.46</v>
      </c>
      <c r="E3933" s="105" t="n">
        <v>76356</v>
      </c>
      <c r="F3933" s="105" t="n">
        <v>5673.72</v>
      </c>
      <c r="G3933" s="105" t="n">
        <v>47774</v>
      </c>
      <c r="H3933" s="105" t="n">
        <v>3461.69</v>
      </c>
      <c r="I3933" s="161">
        <f>SUM(D3933-F3933)</f>
        <v/>
      </c>
      <c r="J3933" s="161">
        <f>SUM(G3933/G3924*100-100)</f>
        <v/>
      </c>
    </row>
    <row customHeight="1" ht="14.4" r="3934" s="106" spans="1:21">
      <c r="C3934" s="153">
        <f>SUM(C3930:C3933)</f>
        <v/>
      </c>
      <c r="D3934" s="153">
        <f>SUM(D3930:D3933)</f>
        <v/>
      </c>
      <c r="E3934" s="153">
        <f>SUM(E3930:E3933)</f>
        <v/>
      </c>
      <c r="F3934" s="153">
        <f>SUM(F3930:F3933)</f>
        <v/>
      </c>
      <c r="G3934" s="153">
        <f>SUM(G3930:G3933)</f>
        <v/>
      </c>
      <c r="H3934" s="153">
        <f>SUM(H3930:H3933)</f>
        <v/>
      </c>
      <c r="I3934" s="161">
        <f>SUM(D3934-F3934)</f>
        <v/>
      </c>
      <c r="J3934" s="161">
        <f>SUM(G3934/G3925*100-100)</f>
        <v/>
      </c>
    </row>
    <row customHeight="1" ht="14.4" r="3936" s="106" spans="1:21">
      <c r="B3936" s="105" t="s">
        <v>987</v>
      </c>
    </row>
    <row customHeight="1" ht="14.4" r="3937" s="106" spans="1:21">
      <c r="C3937" s="105" t="s">
        <v>529</v>
      </c>
      <c r="E3937" s="105" t="s">
        <v>530</v>
      </c>
      <c r="G3937" s="105" t="s">
        <v>531</v>
      </c>
    </row>
    <row customHeight="1" ht="14.4" r="3938" s="106" spans="1:21">
      <c r="C3938" s="105" t="s">
        <v>533</v>
      </c>
      <c r="D3938" s="105" t="s">
        <v>534</v>
      </c>
      <c r="E3938" s="105" t="s">
        <v>533</v>
      </c>
      <c r="F3938" s="105" t="s">
        <v>534</v>
      </c>
      <c r="G3938" s="105" t="s">
        <v>533</v>
      </c>
      <c r="H3938" s="105" t="s">
        <v>534</v>
      </c>
      <c r="I3938" s="163" t="s">
        <v>535</v>
      </c>
      <c r="J3938" s="163" t="s">
        <v>536</v>
      </c>
    </row>
    <row customHeight="1" ht="14.4" r="3939" s="106" spans="1:21">
      <c r="B3939" s="105" t="s">
        <v>540</v>
      </c>
      <c r="C3939" s="105" t="n">
        <v>18715</v>
      </c>
      <c r="D3939" s="105" t="n">
        <v>1435.72</v>
      </c>
      <c r="E3939" s="105" t="n">
        <v>33310</v>
      </c>
      <c r="F3939" s="105" t="n">
        <v>2524.19</v>
      </c>
      <c r="G3939" s="105" t="n">
        <v>209786</v>
      </c>
      <c r="H3939" s="105" t="n">
        <v>15236.13</v>
      </c>
      <c r="I3939" s="161">
        <f>SUM(D3939-F3939)</f>
        <v/>
      </c>
      <c r="J3939" s="161">
        <f>SUM(G3939/G3930*100-100)</f>
        <v/>
      </c>
    </row>
    <row customHeight="1" ht="14.4" r="3940" s="106" spans="1:21">
      <c r="B3940" s="105" t="s">
        <v>541</v>
      </c>
      <c r="C3940" s="105" t="n">
        <v>502369</v>
      </c>
      <c r="D3940" s="105" t="n">
        <v>39387.55</v>
      </c>
      <c r="E3940" s="105" t="n">
        <v>477861</v>
      </c>
      <c r="F3940" s="105" t="n">
        <v>37587.29</v>
      </c>
      <c r="G3940" s="105" t="n">
        <v>810102</v>
      </c>
      <c r="H3940" s="105" t="n">
        <v>57506.74</v>
      </c>
      <c r="I3940" s="161">
        <f>SUM(D3940-F3940)</f>
        <v/>
      </c>
      <c r="J3940" s="161">
        <f>SUM(G3940/G3931*100-100)</f>
        <v/>
      </c>
    </row>
    <row customHeight="1" ht="14.4" r="3941" s="106" spans="1:21">
      <c r="B3941" s="105" t="s">
        <v>542</v>
      </c>
      <c r="C3941" s="105" t="n">
        <v>122946</v>
      </c>
      <c r="D3941" s="105" t="n">
        <v>9104.780000000001</v>
      </c>
      <c r="E3941" s="105" t="n">
        <v>129948</v>
      </c>
      <c r="F3941" s="105" t="n">
        <v>9575.209999999999</v>
      </c>
      <c r="G3941" s="105" t="n">
        <v>1048480</v>
      </c>
      <c r="H3941" s="105" t="n">
        <v>69189.89999999999</v>
      </c>
      <c r="I3941" s="161">
        <f>SUM(D3941-F3941)</f>
        <v/>
      </c>
      <c r="J3941" s="161">
        <f>SUM(G3941/G3932*100-100)</f>
        <v/>
      </c>
    </row>
    <row customHeight="1" ht="14.4" r="3942" s="106" spans="1:21">
      <c r="B3942" s="105" t="s">
        <v>543</v>
      </c>
      <c r="C3942" s="105" t="n">
        <v>105286</v>
      </c>
      <c r="D3942" s="105" t="n">
        <v>7953.64</v>
      </c>
      <c r="E3942" s="105" t="n">
        <v>107101</v>
      </c>
      <c r="F3942" s="105" t="n">
        <v>8058.83</v>
      </c>
      <c r="G3942" s="105" t="n">
        <v>56643</v>
      </c>
      <c r="H3942" s="105" t="n">
        <v>4016.69</v>
      </c>
      <c r="I3942" s="161">
        <f>SUM(D3942-F3942)</f>
        <v/>
      </c>
      <c r="J3942" s="161">
        <f>SUM(G3942/G3933*100-100)</f>
        <v/>
      </c>
    </row>
    <row customHeight="1" ht="14.4" r="3943" s="106" spans="1:21">
      <c r="C3943" s="153">
        <f>SUM(C3939:C3942)</f>
        <v/>
      </c>
      <c r="D3943" s="153">
        <f>SUM(D3939:D3942)</f>
        <v/>
      </c>
      <c r="E3943" s="153">
        <f>SUM(E3939:E3942)</f>
        <v/>
      </c>
      <c r="F3943" s="153">
        <f>SUM(F3939:F3942)</f>
        <v/>
      </c>
      <c r="G3943" s="153">
        <f>SUM(G3939:G3942)</f>
        <v/>
      </c>
      <c r="H3943" s="153">
        <f>SUM(H3939:H3942)</f>
        <v/>
      </c>
      <c r="I3943" s="161">
        <f>SUM(D3943-F3943)</f>
        <v/>
      </c>
      <c r="J3943" s="161">
        <f>SUM(G3943/G3934*100-100)</f>
        <v/>
      </c>
    </row>
    <row customHeight="1" ht="14.4" r="3945" s="106" spans="1:21">
      <c r="B3945" s="105" t="s">
        <v>988</v>
      </c>
    </row>
    <row customHeight="1" ht="14.4" r="3946" s="106" spans="1:21">
      <c r="C3946" s="105" t="s">
        <v>529</v>
      </c>
      <c r="E3946" s="105" t="s">
        <v>530</v>
      </c>
      <c r="G3946" s="105" t="s">
        <v>531</v>
      </c>
    </row>
    <row customHeight="1" ht="14.4" r="3947" s="106" spans="1:21">
      <c r="C3947" s="105" t="s">
        <v>533</v>
      </c>
      <c r="D3947" s="105" t="s">
        <v>534</v>
      </c>
      <c r="E3947" s="105" t="s">
        <v>533</v>
      </c>
      <c r="F3947" s="105" t="s">
        <v>534</v>
      </c>
      <c r="G3947" s="105" t="s">
        <v>533</v>
      </c>
      <c r="H3947" s="105" t="s">
        <v>534</v>
      </c>
      <c r="I3947" s="163" t="s">
        <v>535</v>
      </c>
      <c r="J3947" s="163" t="s">
        <v>536</v>
      </c>
    </row>
    <row customHeight="1" ht="14.4" r="3948" s="106" spans="1:21">
      <c r="B3948" s="105" t="s">
        <v>540</v>
      </c>
      <c r="C3948" s="105" t="n">
        <v>11362</v>
      </c>
      <c r="D3948" s="105" t="n">
        <v>851.1799999999999</v>
      </c>
      <c r="E3948" s="105" t="n">
        <v>14414</v>
      </c>
      <c r="F3948" s="105" t="n">
        <v>1088.86</v>
      </c>
      <c r="G3948" s="105" t="n">
        <v>211644</v>
      </c>
      <c r="H3948" s="105" t="n">
        <v>15420.45</v>
      </c>
      <c r="I3948" s="161">
        <f>SUM(D3948-F3948)</f>
        <v/>
      </c>
      <c r="J3948" s="161">
        <f>SUM(G3948/G3939*100-100)</f>
        <v/>
      </c>
    </row>
    <row customHeight="1" ht="14.4" r="3949" s="106" spans="1:21">
      <c r="B3949" s="105" t="s">
        <v>541</v>
      </c>
      <c r="C3949" s="105" t="n">
        <v>334585</v>
      </c>
      <c r="D3949" s="105" t="n">
        <v>26526.45</v>
      </c>
      <c r="E3949" s="105" t="n">
        <v>328686</v>
      </c>
      <c r="F3949" s="105" t="n">
        <v>26032.46</v>
      </c>
      <c r="G3949" s="105" t="n">
        <v>836347</v>
      </c>
      <c r="H3949" s="105" t="n">
        <v>59603.24</v>
      </c>
      <c r="I3949" s="161">
        <f>SUM(D3949-F3949)</f>
        <v/>
      </c>
      <c r="J3949" s="161">
        <f>SUM(G3949/G3940*100-100)</f>
        <v/>
      </c>
    </row>
    <row customHeight="1" ht="14.4" r="3950" s="106" spans="1:21">
      <c r="B3950" s="105" t="s">
        <v>542</v>
      </c>
      <c r="C3950" s="105" t="n">
        <v>104402</v>
      </c>
      <c r="D3950" s="105" t="n">
        <v>7547.88</v>
      </c>
      <c r="E3950" s="105" t="n">
        <v>94509</v>
      </c>
      <c r="F3950" s="105" t="n">
        <v>6866.16</v>
      </c>
      <c r="G3950" s="105" t="n">
        <v>1043263</v>
      </c>
      <c r="H3950" s="105" t="n">
        <v>69445.48</v>
      </c>
      <c r="I3950" s="161">
        <f>SUM(D3950-F3950)</f>
        <v/>
      </c>
      <c r="J3950" s="161">
        <f>SUM(G3950/G3941*100-100)</f>
        <v/>
      </c>
    </row>
    <row customHeight="1" ht="14.4" r="3951" s="106" spans="1:21">
      <c r="B3951" s="105" t="s">
        <v>543</v>
      </c>
      <c r="C3951" s="105" t="n">
        <v>66375</v>
      </c>
      <c r="D3951" s="105" t="n">
        <v>5026.06</v>
      </c>
      <c r="E3951" s="105" t="n">
        <v>66599</v>
      </c>
      <c r="F3951" s="105" t="n">
        <v>5015.06</v>
      </c>
      <c r="G3951" s="105" t="n">
        <v>66501</v>
      </c>
      <c r="H3951" s="105" t="n">
        <v>4746.64</v>
      </c>
      <c r="I3951" s="161">
        <f>SUM(D3951-F3951)</f>
        <v/>
      </c>
      <c r="J3951" s="161">
        <f>SUM(G3951/G3942*100-100)</f>
        <v/>
      </c>
    </row>
    <row customHeight="1" ht="14.4" r="3952" s="106" spans="1:21">
      <c r="C3952" s="153">
        <f>SUM(C3948:C3951)</f>
        <v/>
      </c>
      <c r="D3952" s="153">
        <f>SUM(D3948:D3951)</f>
        <v/>
      </c>
      <c r="E3952" s="153">
        <f>SUM(E3948:E3951)</f>
        <v/>
      </c>
      <c r="F3952" s="153">
        <f>SUM(F3948:F3951)</f>
        <v/>
      </c>
      <c r="G3952" s="153">
        <f>SUM(G3948:G3951)</f>
        <v/>
      </c>
      <c r="H3952" s="153">
        <f>SUM(H3948:H3951)</f>
        <v/>
      </c>
      <c r="I3952" s="161">
        <f>SUM(D3952-F3952)</f>
        <v/>
      </c>
      <c r="J3952" s="161">
        <f>SUM(G3952/G3943*100-100)</f>
        <v/>
      </c>
    </row>
    <row customHeight="1" ht="14.4" r="3954" s="106" spans="1:21">
      <c r="B3954" s="105" t="s">
        <v>989</v>
      </c>
    </row>
    <row customHeight="1" ht="14.4" r="3955" s="106" spans="1:21">
      <c r="C3955" s="105" t="s">
        <v>529</v>
      </c>
      <c r="E3955" s="105" t="s">
        <v>530</v>
      </c>
      <c r="G3955" s="105" t="s">
        <v>531</v>
      </c>
    </row>
    <row customHeight="1" ht="14.4" r="3956" s="106" spans="1:21">
      <c r="C3956" s="105" t="s">
        <v>533</v>
      </c>
      <c r="D3956" s="105" t="s">
        <v>534</v>
      </c>
      <c r="E3956" s="105" t="s">
        <v>533</v>
      </c>
      <c r="F3956" s="105" t="s">
        <v>534</v>
      </c>
      <c r="G3956" s="105" t="s">
        <v>533</v>
      </c>
      <c r="H3956" s="105" t="s">
        <v>534</v>
      </c>
      <c r="I3956" s="163" t="s">
        <v>535</v>
      </c>
      <c r="J3956" s="163" t="s">
        <v>536</v>
      </c>
    </row>
    <row customHeight="1" ht="14.4" r="3957" s="106" spans="1:21">
      <c r="B3957" s="105" t="s">
        <v>540</v>
      </c>
      <c r="C3957" s="105" t="n">
        <v>10985</v>
      </c>
      <c r="D3957" s="105" t="n">
        <v>813.9400000000001</v>
      </c>
      <c r="E3957" s="105" t="n">
        <v>24831</v>
      </c>
      <c r="F3957" s="105" t="n">
        <v>1897.36</v>
      </c>
      <c r="G3957" s="105" t="n">
        <v>221506</v>
      </c>
      <c r="H3957" s="105" t="n">
        <v>16162.98</v>
      </c>
      <c r="I3957" s="161">
        <f>SUM(D3957-F3957)</f>
        <v/>
      </c>
      <c r="J3957" s="161">
        <f>SUM(G3957/G3948*100-100)</f>
        <v/>
      </c>
    </row>
    <row customHeight="1" ht="14.4" r="3958" s="106" spans="1:21">
      <c r="B3958" s="105" t="s">
        <v>541</v>
      </c>
      <c r="C3958" s="105" t="n">
        <v>309452</v>
      </c>
      <c r="D3958" s="105" t="n">
        <v>24704.46</v>
      </c>
      <c r="E3958" s="105" t="n">
        <v>311044</v>
      </c>
      <c r="F3958" s="105" t="n">
        <v>24792.01</v>
      </c>
      <c r="G3958" s="105" t="n">
        <v>855967</v>
      </c>
      <c r="H3958" s="105" t="n">
        <v>60975.93</v>
      </c>
      <c r="I3958" s="161">
        <f>SUM(D3958-F3958)</f>
        <v/>
      </c>
      <c r="J3958" s="161">
        <f>SUM(G3958/G3949*100-100)</f>
        <v/>
      </c>
    </row>
    <row customHeight="1" ht="14.4" r="3959" s="106" spans="1:21">
      <c r="B3959" s="105" t="s">
        <v>542</v>
      </c>
      <c r="C3959" s="105" t="n">
        <v>132274</v>
      </c>
      <c r="D3959" s="105" t="n">
        <v>9469.139999999999</v>
      </c>
      <c r="E3959" s="105" t="n">
        <v>139804</v>
      </c>
      <c r="F3959" s="105" t="n">
        <v>10063.04</v>
      </c>
      <c r="G3959" s="105" t="n">
        <v>1046357</v>
      </c>
      <c r="H3959" s="105" t="n">
        <v>69788.49000000001</v>
      </c>
      <c r="I3959" s="161">
        <f>SUM(D3959-F3959)</f>
        <v/>
      </c>
      <c r="J3959" s="161">
        <f>SUM(G3959/G3950*100-100)</f>
        <v/>
      </c>
    </row>
    <row customHeight="1" ht="14.4" r="3960" s="106" spans="1:21">
      <c r="B3960" s="105" t="s">
        <v>543</v>
      </c>
      <c r="C3960" s="105" t="n">
        <v>63997</v>
      </c>
      <c r="D3960" s="105" t="n">
        <v>4880.58</v>
      </c>
      <c r="E3960" s="105" t="n">
        <v>63536</v>
      </c>
      <c r="F3960" s="105" t="n">
        <v>4843.96</v>
      </c>
      <c r="G3960" s="105" t="n">
        <v>73680</v>
      </c>
      <c r="H3960" s="105" t="n">
        <v>5245.7</v>
      </c>
      <c r="I3960" s="161">
        <f>SUM(D3960-F3960)</f>
        <v/>
      </c>
      <c r="J3960" s="161">
        <f>SUM(G3960/G3951*100-100)</f>
        <v/>
      </c>
    </row>
    <row customHeight="1" ht="14.4" r="3961" s="106" spans="1:21">
      <c r="C3961" s="153">
        <f>SUM(C3957:C3960)</f>
        <v/>
      </c>
      <c r="D3961" s="153">
        <f>SUM(D3957:D3960)</f>
        <v/>
      </c>
      <c r="E3961" s="153">
        <f>SUM(E3957:E3960)</f>
        <v/>
      </c>
      <c r="F3961" s="153">
        <f>SUM(F3957:F3960)</f>
        <v/>
      </c>
      <c r="G3961" s="153">
        <f>SUM(G3957:G3960)</f>
        <v/>
      </c>
      <c r="H3961" s="153">
        <f>SUM(H3957:H3960)</f>
        <v/>
      </c>
      <c r="I3961" s="161">
        <f>SUM(D3961-F3961)</f>
        <v/>
      </c>
      <c r="J3961" s="161">
        <f>SUM(G3961/G3952*100-100)</f>
        <v/>
      </c>
    </row>
    <row customHeight="1" ht="14.4" r="3963" s="106" spans="1:21">
      <c r="B3963" s="105" t="s">
        <v>990</v>
      </c>
    </row>
    <row customHeight="1" ht="14.4" r="3964" s="106" spans="1:21">
      <c r="C3964" s="105" t="s">
        <v>529</v>
      </c>
      <c r="E3964" s="105" t="s">
        <v>530</v>
      </c>
      <c r="G3964" s="105" t="s">
        <v>531</v>
      </c>
    </row>
    <row customHeight="1" ht="14.4" r="3965" s="106" spans="1:21">
      <c r="C3965" s="105" t="s">
        <v>533</v>
      </c>
      <c r="D3965" s="105" t="s">
        <v>534</v>
      </c>
      <c r="E3965" s="105" t="s">
        <v>533</v>
      </c>
      <c r="F3965" s="105" t="s">
        <v>534</v>
      </c>
      <c r="G3965" s="105" t="s">
        <v>533</v>
      </c>
      <c r="H3965" s="105" t="s">
        <v>534</v>
      </c>
      <c r="I3965" s="163" t="s">
        <v>535</v>
      </c>
      <c r="J3965" s="163" t="s">
        <v>536</v>
      </c>
    </row>
    <row customHeight="1" ht="14.4" r="3966" s="106" spans="1:21">
      <c r="B3966" s="105" t="s">
        <v>540</v>
      </c>
      <c r="C3966" s="105" t="n">
        <v>17784</v>
      </c>
      <c r="D3966" s="105" t="n">
        <v>1295.84</v>
      </c>
      <c r="E3966" s="105" t="n">
        <v>22600</v>
      </c>
      <c r="F3966" s="105" t="n">
        <v>1690.73</v>
      </c>
      <c r="G3966" s="105" t="n">
        <v>233438</v>
      </c>
      <c r="H3966" s="105" t="n">
        <v>17172.44</v>
      </c>
      <c r="I3966" s="161">
        <f>SUM(D3966-F3966)</f>
        <v/>
      </c>
      <c r="J3966" s="161">
        <f>SUM(G3966/G3957*100-100)</f>
        <v/>
      </c>
    </row>
    <row customHeight="1" ht="14.4" r="3967" s="106" spans="1:21">
      <c r="B3967" s="105" t="s">
        <v>541</v>
      </c>
      <c r="C3967" s="105" t="n">
        <v>399143</v>
      </c>
      <c r="D3967" s="105" t="n">
        <v>31026.76</v>
      </c>
      <c r="E3967" s="105" t="n">
        <v>386386</v>
      </c>
      <c r="F3967" s="105" t="n">
        <v>30169.5</v>
      </c>
      <c r="G3967" s="105" t="n">
        <v>895486</v>
      </c>
      <c r="H3967" s="105" t="n">
        <v>64393.41</v>
      </c>
      <c r="I3967" s="161">
        <f>SUM(D3967-F3967)</f>
        <v/>
      </c>
      <c r="J3967" s="161">
        <f>SUM(G3967/G3958*100-100)</f>
        <v/>
      </c>
    </row>
    <row customHeight="1" ht="14.4" r="3968" s="106" spans="1:21">
      <c r="B3968" s="105" t="s">
        <v>542</v>
      </c>
      <c r="C3968" s="105" t="n">
        <v>104758</v>
      </c>
      <c r="D3968" s="105" t="n">
        <v>7333.29</v>
      </c>
      <c r="E3968" s="105" t="n">
        <v>96347</v>
      </c>
      <c r="F3968" s="105" t="n">
        <v>6950.36</v>
      </c>
      <c r="G3968" s="105" t="n">
        <v>1052308</v>
      </c>
      <c r="H3968" s="105" t="n">
        <v>70830.89999999999</v>
      </c>
      <c r="I3968" s="161">
        <f>SUM(D3968-F3968)</f>
        <v/>
      </c>
      <c r="J3968" s="161">
        <f>SUM(G3968/G3959*100-100)</f>
        <v/>
      </c>
    </row>
    <row customHeight="1" ht="14.4" r="3969" s="106" spans="1:21">
      <c r="B3969" s="105" t="s">
        <v>543</v>
      </c>
      <c r="C3969" s="105" t="n">
        <v>74979</v>
      </c>
      <c r="D3969" s="105" t="n">
        <v>5405.8</v>
      </c>
      <c r="E3969" s="105" t="n">
        <v>74733</v>
      </c>
      <c r="F3969" s="105" t="n">
        <v>5376.79</v>
      </c>
      <c r="G3969" s="105" t="n">
        <v>79012</v>
      </c>
      <c r="H3969" s="105" t="n">
        <v>5635.59</v>
      </c>
      <c r="I3969" s="161">
        <f>SUM(D3969-F3969)</f>
        <v/>
      </c>
      <c r="J3969" s="161">
        <f>SUM(G3969/G3960*100-100)</f>
        <v/>
      </c>
    </row>
    <row customHeight="1" ht="14.4" r="3970" s="106" spans="1:21">
      <c r="C3970" s="153">
        <f>SUM(C3966:C3969)</f>
        <v/>
      </c>
      <c r="D3970" s="153">
        <f>SUM(D3966:D3969)</f>
        <v/>
      </c>
      <c r="E3970" s="153">
        <f>SUM(E3966:E3969)</f>
        <v/>
      </c>
      <c r="F3970" s="153">
        <f>SUM(F3966:F3969)</f>
        <v/>
      </c>
      <c r="G3970" s="153">
        <f>SUM(G3966:G3969)</f>
        <v/>
      </c>
      <c r="H3970" s="153">
        <f>SUM(H3966:H3969)</f>
        <v/>
      </c>
      <c r="I3970" s="161">
        <f>SUM(D3970-F3970)</f>
        <v/>
      </c>
      <c r="J3970" s="161">
        <f>SUM(G3970/G3961*100-100)</f>
        <v/>
      </c>
    </row>
    <row customHeight="1" ht="14.4" r="3972" s="106" spans="1:21">
      <c r="B3972" s="105" t="s">
        <v>991</v>
      </c>
    </row>
    <row customHeight="1" ht="14.4" r="3973" s="106" spans="1:21">
      <c r="C3973" s="105" t="s">
        <v>529</v>
      </c>
      <c r="E3973" s="105" t="s">
        <v>530</v>
      </c>
      <c r="G3973" s="105" t="s">
        <v>531</v>
      </c>
    </row>
    <row customHeight="1" ht="14.4" r="3974" s="106" spans="1:21">
      <c r="C3974" s="105" t="s">
        <v>533</v>
      </c>
      <c r="D3974" s="105" t="s">
        <v>534</v>
      </c>
      <c r="E3974" s="105" t="s">
        <v>533</v>
      </c>
      <c r="F3974" s="105" t="s">
        <v>534</v>
      </c>
      <c r="G3974" s="105" t="s">
        <v>533</v>
      </c>
      <c r="H3974" s="105" t="s">
        <v>534</v>
      </c>
      <c r="I3974" s="163" t="s">
        <v>535</v>
      </c>
      <c r="J3974" s="163" t="s">
        <v>536</v>
      </c>
    </row>
    <row customHeight="1" ht="14.4" r="3975" s="106" spans="1:21">
      <c r="B3975" s="105" t="s">
        <v>540</v>
      </c>
      <c r="C3975" s="105" t="n">
        <v>16522</v>
      </c>
      <c r="D3975" s="105" t="n">
        <v>1245.35</v>
      </c>
      <c r="E3975" s="105" t="n">
        <v>18154</v>
      </c>
      <c r="F3975" s="105" t="n">
        <v>1400.07</v>
      </c>
      <c r="G3975" s="105" t="n">
        <v>244322</v>
      </c>
      <c r="H3975" s="105" t="n">
        <v>18006.48</v>
      </c>
      <c r="I3975" s="161">
        <f>SUM(D3975-F3975)</f>
        <v/>
      </c>
      <c r="J3975" s="161">
        <f>SUM(G3975/G3966*100-100)</f>
        <v/>
      </c>
    </row>
    <row customHeight="1" ht="14.4" r="3976" s="106" spans="1:21">
      <c r="B3976" s="105" t="s">
        <v>541</v>
      </c>
      <c r="C3976" s="105" t="n">
        <v>409218</v>
      </c>
      <c r="D3976" s="105" t="n">
        <v>33516.47</v>
      </c>
      <c r="E3976" s="105" t="n">
        <v>398838</v>
      </c>
      <c r="F3976" s="105" t="n">
        <v>32593.3</v>
      </c>
      <c r="G3976" s="105" t="n">
        <v>924531</v>
      </c>
      <c r="H3976" s="105" t="n">
        <v>66585.60000000001</v>
      </c>
      <c r="I3976" s="161">
        <f>SUM(D3976-F3976)</f>
        <v/>
      </c>
      <c r="J3976" s="161">
        <f>SUM(G3976/G3967*100-100)</f>
        <v/>
      </c>
    </row>
    <row customHeight="1" ht="14.4" r="3977" s="106" spans="1:21">
      <c r="B3977" s="105" t="s">
        <v>542</v>
      </c>
      <c r="C3977" s="105" t="n">
        <v>106920</v>
      </c>
      <c r="D3977" s="105" t="n">
        <v>7736.11</v>
      </c>
      <c r="E3977" s="105" t="n">
        <v>100024</v>
      </c>
      <c r="F3977" s="105" t="n">
        <v>7301.75</v>
      </c>
      <c r="G3977" s="105" t="n">
        <v>1058672</v>
      </c>
      <c r="H3977" s="105" t="n">
        <v>71428.95</v>
      </c>
      <c r="I3977" s="161">
        <f>SUM(D3977-F3977)</f>
        <v/>
      </c>
      <c r="J3977" s="161">
        <f>SUM(G3977/G3968*100-100)</f>
        <v/>
      </c>
    </row>
    <row customHeight="1" ht="14.4" r="3978" s="106" spans="1:21">
      <c r="B3978" s="105" t="s">
        <v>543</v>
      </c>
      <c r="C3978" s="105" t="n">
        <v>79639</v>
      </c>
      <c r="D3978" s="105" t="n">
        <v>5855.56</v>
      </c>
      <c r="E3978" s="105" t="n">
        <v>80012</v>
      </c>
      <c r="F3978" s="105" t="n">
        <v>5876.13</v>
      </c>
      <c r="G3978" s="105" t="n">
        <v>84129</v>
      </c>
      <c r="H3978" s="105" t="n">
        <v>6000.31</v>
      </c>
      <c r="I3978" s="161">
        <f>SUM(D3978-F3978)</f>
        <v/>
      </c>
      <c r="J3978" s="161">
        <f>SUM(G3978/G3969*100-100)</f>
        <v/>
      </c>
    </row>
    <row customHeight="1" ht="14.4" r="3979" s="106" spans="1:21">
      <c r="C3979" s="153">
        <f>SUM(C3975:C3978)</f>
        <v/>
      </c>
      <c r="D3979" s="153">
        <f>SUM(D3975:D3978)</f>
        <v/>
      </c>
      <c r="E3979" s="153">
        <f>SUM(E3975:E3978)</f>
        <v/>
      </c>
      <c r="F3979" s="153">
        <f>SUM(F3975:F3978)</f>
        <v/>
      </c>
      <c r="G3979" s="153">
        <f>SUM(G3975:G3978)</f>
        <v/>
      </c>
      <c r="H3979" s="153">
        <f>SUM(H3975:H3978)</f>
        <v/>
      </c>
      <c r="I3979" s="161">
        <f>SUM(D3979-F3979)</f>
        <v/>
      </c>
      <c r="J3979" s="161">
        <f>SUM(G3979/G3970*100-100)</f>
        <v/>
      </c>
    </row>
    <row customHeight="1" ht="14.4" r="3981" s="106" spans="1:21">
      <c r="B3981" s="105" t="s">
        <v>992</v>
      </c>
    </row>
    <row customHeight="1" ht="14.4" r="3982" s="106" spans="1:21">
      <c r="C3982" s="105" t="s">
        <v>529</v>
      </c>
      <c r="E3982" s="105" t="s">
        <v>530</v>
      </c>
      <c r="G3982" s="105" t="s">
        <v>531</v>
      </c>
    </row>
    <row customHeight="1" ht="14.4" r="3983" s="106" spans="1:21">
      <c r="C3983" s="105" t="s">
        <v>533</v>
      </c>
      <c r="D3983" s="105" t="s">
        <v>534</v>
      </c>
      <c r="E3983" s="105" t="s">
        <v>533</v>
      </c>
      <c r="F3983" s="105" t="s">
        <v>534</v>
      </c>
      <c r="G3983" s="105" t="s">
        <v>533</v>
      </c>
      <c r="H3983" s="105" t="s">
        <v>534</v>
      </c>
      <c r="I3983" s="163" t="s">
        <v>535</v>
      </c>
      <c r="J3983" s="163" t="s">
        <v>536</v>
      </c>
    </row>
    <row customHeight="1" ht="14.4" r="3984" s="106" spans="1:21">
      <c r="B3984" s="105" t="s">
        <v>540</v>
      </c>
      <c r="C3984" s="105" t="n">
        <v>14287</v>
      </c>
      <c r="D3984" s="105" t="n">
        <v>1125.16</v>
      </c>
      <c r="E3984" s="105" t="n">
        <v>27372</v>
      </c>
      <c r="F3984" s="105" t="n">
        <v>2041.56</v>
      </c>
      <c r="G3984" s="105" t="n">
        <v>246391</v>
      </c>
      <c r="H3984" s="105" t="n">
        <v>18081.6</v>
      </c>
      <c r="I3984" s="161">
        <f>SUM(D3984-F3984)</f>
        <v/>
      </c>
      <c r="J3984" s="161">
        <f>SUM(G3984/G3975*100-100)</f>
        <v/>
      </c>
    </row>
    <row customHeight="1" ht="14.4" r="3985" s="106" spans="1:21">
      <c r="B3985" s="105" t="s">
        <v>541</v>
      </c>
      <c r="C3985" s="105" t="n">
        <v>364020</v>
      </c>
      <c r="D3985" s="105" t="n">
        <v>28740.96</v>
      </c>
      <c r="E3985" s="105" t="n">
        <v>365692</v>
      </c>
      <c r="F3985" s="105" t="n">
        <v>28863.29</v>
      </c>
      <c r="G3985" s="105" t="n">
        <v>932433</v>
      </c>
      <c r="H3985" s="105" t="n">
        <v>67055</v>
      </c>
      <c r="I3985" s="161">
        <f>SUM(D3985-F3985)</f>
        <v/>
      </c>
      <c r="J3985" s="161">
        <f>SUM(G3985/G3976*100-100)</f>
        <v/>
      </c>
    </row>
    <row customHeight="1" ht="14.4" r="3986" s="106" spans="1:21">
      <c r="B3986" s="105" t="s">
        <v>542</v>
      </c>
      <c r="C3986" s="105" t="n">
        <v>111412</v>
      </c>
      <c r="D3986" s="105" t="n">
        <v>7637.85</v>
      </c>
      <c r="E3986" s="105" t="n">
        <v>112824</v>
      </c>
      <c r="F3986" s="105" t="n">
        <v>7828.4</v>
      </c>
      <c r="G3986" s="105" t="n">
        <v>1068170</v>
      </c>
      <c r="H3986" s="105" t="n">
        <v>71711.34</v>
      </c>
      <c r="I3986" s="161">
        <f>SUM(D3986-F3986)</f>
        <v/>
      </c>
      <c r="J3986" s="161">
        <f>SUM(G3986/G3977*100-100)</f>
        <v/>
      </c>
    </row>
    <row customHeight="1" ht="14.4" r="3987" s="106" spans="1:21">
      <c r="B3987" s="105" t="s">
        <v>543</v>
      </c>
      <c r="C3987" s="105" t="n">
        <v>118389</v>
      </c>
      <c r="D3987" s="105" t="n">
        <v>8060.42</v>
      </c>
      <c r="E3987" s="105" t="n">
        <v>119234</v>
      </c>
      <c r="F3987" s="105" t="n">
        <v>8139.47</v>
      </c>
      <c r="G3987" s="105" t="n">
        <v>92456</v>
      </c>
      <c r="H3987" s="105" t="n">
        <v>6537.73</v>
      </c>
      <c r="I3987" s="161">
        <f>SUM(D3987-F3987)</f>
        <v/>
      </c>
      <c r="J3987" s="161">
        <f>SUM(G3987/G3978*100-100)</f>
        <v/>
      </c>
    </row>
    <row customHeight="1" ht="14.4" r="3988" s="106" spans="1:21">
      <c r="C3988" s="153">
        <f>SUM(C3984:C3987)</f>
        <v/>
      </c>
      <c r="D3988" s="153">
        <f>SUM(D3984:D3987)</f>
        <v/>
      </c>
      <c r="E3988" s="153">
        <f>SUM(E3984:E3987)</f>
        <v/>
      </c>
      <c r="F3988" s="153">
        <f>SUM(F3984:F3987)</f>
        <v/>
      </c>
      <c r="G3988" s="153">
        <f>SUM(G3984:G3987)</f>
        <v/>
      </c>
      <c r="H3988" s="153">
        <f>SUM(H3984:H3987)</f>
        <v/>
      </c>
      <c r="I3988" s="161">
        <f>SUM(D3988-F3988)</f>
        <v/>
      </c>
      <c r="J3988" s="161">
        <f>SUM(G3988/G3979*100-100)</f>
        <v/>
      </c>
    </row>
    <row customHeight="1" ht="14.4" r="3990" s="106" spans="1:21">
      <c r="B3990" s="105" t="s">
        <v>993</v>
      </c>
    </row>
    <row customHeight="1" ht="14.4" r="3991" s="106" spans="1:21">
      <c r="C3991" s="105" t="s">
        <v>529</v>
      </c>
      <c r="E3991" s="105" t="s">
        <v>530</v>
      </c>
      <c r="G3991" s="105" t="s">
        <v>531</v>
      </c>
    </row>
    <row customHeight="1" ht="14.4" r="3992" s="106" spans="1:21">
      <c r="C3992" s="105" t="s">
        <v>533</v>
      </c>
      <c r="D3992" s="105" t="s">
        <v>534</v>
      </c>
      <c r="E3992" s="105" t="s">
        <v>533</v>
      </c>
      <c r="F3992" s="105" t="s">
        <v>534</v>
      </c>
      <c r="G3992" s="105" t="s">
        <v>533</v>
      </c>
      <c r="H3992" s="105" t="s">
        <v>534</v>
      </c>
      <c r="I3992" s="163" t="s">
        <v>535</v>
      </c>
      <c r="J3992" s="163" t="s">
        <v>536</v>
      </c>
    </row>
    <row customHeight="1" ht="14.4" r="3993" s="106" spans="1:21">
      <c r="B3993" s="105" t="s">
        <v>540</v>
      </c>
      <c r="C3993" s="105" t="n">
        <v>11255</v>
      </c>
      <c r="D3993" s="105" t="n">
        <v>870.9</v>
      </c>
      <c r="E3993" s="105" t="n">
        <v>12881</v>
      </c>
      <c r="F3993" s="105" t="n">
        <v>988.0700000000001</v>
      </c>
      <c r="G3993" s="105" t="n">
        <v>245735</v>
      </c>
      <c r="H3993" s="105" t="n">
        <v>18128.71</v>
      </c>
      <c r="I3993" s="161">
        <f>SUM(D3993-F3993)</f>
        <v/>
      </c>
      <c r="J3993" s="161">
        <f>SUM(G3993/G3984*100-100)</f>
        <v/>
      </c>
    </row>
    <row customHeight="1" ht="14.4" r="3994" s="106" spans="1:21">
      <c r="B3994" s="105" t="s">
        <v>541</v>
      </c>
      <c r="C3994" s="105" t="n">
        <v>263955</v>
      </c>
      <c r="D3994" s="105" t="n">
        <v>21332.19</v>
      </c>
      <c r="E3994" s="105" t="n">
        <v>264855</v>
      </c>
      <c r="F3994" s="105" t="n">
        <v>21308.47</v>
      </c>
      <c r="G3994" s="105" t="n">
        <v>935987</v>
      </c>
      <c r="H3994" s="105" t="n">
        <v>67680.96000000001</v>
      </c>
      <c r="I3994" s="161">
        <f>SUM(D3994-F3994)</f>
        <v/>
      </c>
      <c r="J3994" s="161">
        <f>SUM(G3994/G3985*100-100)</f>
        <v/>
      </c>
    </row>
    <row customHeight="1" ht="14.4" r="3995" s="106" spans="1:21">
      <c r="B3995" s="105" t="s">
        <v>542</v>
      </c>
      <c r="C3995" s="105" t="n">
        <v>105262</v>
      </c>
      <c r="D3995" s="105" t="n">
        <v>7513.53</v>
      </c>
      <c r="E3995" s="105" t="n">
        <v>102771</v>
      </c>
      <c r="F3995" s="105" t="n">
        <v>7322.52</v>
      </c>
      <c r="G3995" s="105" t="n">
        <v>1072933</v>
      </c>
      <c r="H3995" s="105" t="n">
        <v>72361.44</v>
      </c>
      <c r="I3995" s="161">
        <f>SUM(D3995-F3995)</f>
        <v/>
      </c>
      <c r="J3995" s="161">
        <f>SUM(G3995/G3986*100-100)</f>
        <v/>
      </c>
    </row>
    <row customHeight="1" ht="14.4" r="3996" s="106" spans="1:21">
      <c r="B3996" s="105" t="s">
        <v>543</v>
      </c>
      <c r="C3996" s="105" t="n">
        <v>85865</v>
      </c>
      <c r="D3996" s="105" t="n">
        <v>6186.45</v>
      </c>
      <c r="E3996" s="105" t="n">
        <v>85890</v>
      </c>
      <c r="F3996" s="105" t="n">
        <v>6194.39</v>
      </c>
      <c r="G3996" s="105" t="n">
        <v>95847</v>
      </c>
      <c r="H3996" s="105" t="n">
        <v>6779.01</v>
      </c>
      <c r="I3996" s="161">
        <f>SUM(D3996-F3996)</f>
        <v/>
      </c>
      <c r="J3996" s="161">
        <f>SUM(G3996/G3987*100-100)</f>
        <v/>
      </c>
    </row>
    <row customHeight="1" ht="14.4" r="3997" s="106" spans="1:21">
      <c r="C3997" s="153">
        <f>SUM(C3993:C3996)</f>
        <v/>
      </c>
      <c r="D3997" s="153">
        <f>SUM(D3993:D3996)</f>
        <v/>
      </c>
      <c r="E3997" s="153">
        <f>SUM(E3993:E3996)</f>
        <v/>
      </c>
      <c r="F3997" s="153">
        <f>SUM(F3993:F3996)</f>
        <v/>
      </c>
      <c r="G3997" s="153">
        <f>SUM(G3993:G3996)</f>
        <v/>
      </c>
      <c r="H3997" s="153">
        <f>SUM(H3993:H3996)</f>
        <v/>
      </c>
      <c r="I3997" s="161">
        <f>SUM(D3997-F3997)</f>
        <v/>
      </c>
      <c r="J3997" s="161">
        <f>SUM(G3997/G3988*100-100)</f>
        <v/>
      </c>
    </row>
    <row customHeight="1" ht="14.4" r="3999" s="106" spans="1:21">
      <c r="B3999" s="105" t="s">
        <v>994</v>
      </c>
    </row>
    <row customHeight="1" ht="14.4" r="4000" s="106" spans="1:21">
      <c r="C4000" s="105" t="s">
        <v>529</v>
      </c>
      <c r="E4000" s="105" t="s">
        <v>530</v>
      </c>
      <c r="G4000" s="105" t="s">
        <v>531</v>
      </c>
    </row>
    <row customHeight="1" ht="14.4" r="4001" s="106" spans="1:21">
      <c r="C4001" s="105" t="s">
        <v>533</v>
      </c>
      <c r="D4001" s="105" t="s">
        <v>534</v>
      </c>
      <c r="E4001" s="105" t="s">
        <v>533</v>
      </c>
      <c r="F4001" s="105" t="s">
        <v>534</v>
      </c>
      <c r="G4001" s="105" t="s">
        <v>533</v>
      </c>
      <c r="H4001" s="105" t="s">
        <v>534</v>
      </c>
      <c r="I4001" s="163" t="s">
        <v>535</v>
      </c>
      <c r="J4001" s="163" t="s">
        <v>536</v>
      </c>
    </row>
    <row customHeight="1" ht="14.4" r="4002" s="106" spans="1:21">
      <c r="B4002" s="105" t="s">
        <v>540</v>
      </c>
      <c r="C4002" s="105" t="n">
        <v>25205</v>
      </c>
      <c r="D4002" s="105" t="n">
        <v>1931.4</v>
      </c>
      <c r="E4002" s="105" t="n">
        <v>25884</v>
      </c>
      <c r="F4002" s="105" t="n">
        <v>1953.7</v>
      </c>
      <c r="G4002" s="105" t="n">
        <v>250522</v>
      </c>
      <c r="H4002" s="105" t="n">
        <v>18572.07</v>
      </c>
      <c r="I4002" s="161">
        <f>SUM(D4002-F4002)</f>
        <v/>
      </c>
      <c r="J4002" s="161">
        <f>SUM(G4002/G3993*100-100)</f>
        <v/>
      </c>
    </row>
    <row customHeight="1" ht="14.4" r="4003" s="106" spans="1:21">
      <c r="B4003" s="105" t="s">
        <v>541</v>
      </c>
      <c r="C4003" s="105" t="n">
        <v>455187</v>
      </c>
      <c r="D4003" s="105" t="n">
        <v>35972</v>
      </c>
      <c r="E4003" s="105" t="n">
        <v>462393</v>
      </c>
      <c r="F4003" s="105" t="n">
        <v>36409.01</v>
      </c>
      <c r="G4003" s="105" t="n">
        <v>958987</v>
      </c>
      <c r="H4003" s="105" t="n">
        <v>69893.87</v>
      </c>
      <c r="I4003" s="161">
        <f>SUM(D4003-F4003)</f>
        <v/>
      </c>
      <c r="J4003" s="161">
        <f>SUM(G4003/G3994*100-100)</f>
        <v/>
      </c>
    </row>
    <row customHeight="1" ht="14.4" r="4004" s="106" spans="1:21">
      <c r="B4004" s="105" t="s">
        <v>542</v>
      </c>
      <c r="C4004" s="105" t="n">
        <v>111993</v>
      </c>
      <c r="D4004" s="105" t="n">
        <v>8009.98</v>
      </c>
      <c r="E4004" s="105" t="n">
        <v>109484</v>
      </c>
      <c r="F4004" s="105" t="n">
        <v>7865.78</v>
      </c>
      <c r="G4004" s="105" t="n">
        <v>1078316</v>
      </c>
      <c r="H4004" s="105" t="n">
        <v>73184</v>
      </c>
      <c r="I4004" s="161">
        <f>SUM(D4004-F4004)</f>
        <v/>
      </c>
      <c r="J4004" s="161">
        <f>SUM(G4004/G3995*100-100)</f>
        <v/>
      </c>
    </row>
    <row customHeight="1" ht="14.4" r="4005" s="106" spans="1:21">
      <c r="B4005" s="105" t="s">
        <v>543</v>
      </c>
      <c r="C4005" s="105" t="n">
        <v>99977</v>
      </c>
      <c r="D4005" s="105" t="n">
        <v>7400.32</v>
      </c>
      <c r="E4005" s="105" t="n">
        <v>99751</v>
      </c>
      <c r="F4005" s="105" t="n">
        <v>7393.51</v>
      </c>
      <c r="G4005" s="105" t="n">
        <v>100445</v>
      </c>
      <c r="H4005" s="105" t="n">
        <v>7183.74</v>
      </c>
      <c r="I4005" s="161">
        <f>SUM(D4005-F4005)</f>
        <v/>
      </c>
      <c r="J4005" s="161">
        <f>SUM(G4005/G3996*100-100)</f>
        <v/>
      </c>
    </row>
    <row customHeight="1" ht="14.4" r="4006" s="106" spans="1:21">
      <c r="C4006" s="153">
        <f>SUM(C4002:C4005)</f>
        <v/>
      </c>
      <c r="D4006" s="153">
        <f>SUM(D4002:D4005)</f>
        <v/>
      </c>
      <c r="E4006" s="153">
        <f>SUM(E4002:E4005)</f>
        <v/>
      </c>
      <c r="F4006" s="153">
        <f>SUM(F4002:F4005)</f>
        <v/>
      </c>
      <c r="G4006" s="153">
        <f>SUM(G4002:G4005)</f>
        <v/>
      </c>
      <c r="H4006" s="153">
        <f>SUM(H4002:H4005)</f>
        <v/>
      </c>
      <c r="I4006" s="161">
        <f>SUM(D4006-F4006)</f>
        <v/>
      </c>
      <c r="J4006" s="161">
        <f>SUM(G4006/G3997*100-100)</f>
        <v/>
      </c>
    </row>
    <row customHeight="1" ht="14.4" r="4008" s="106" spans="1:21">
      <c r="B4008" s="105" t="s">
        <v>995</v>
      </c>
    </row>
    <row customHeight="1" ht="14.4" r="4009" s="106" spans="1:21">
      <c r="C4009" s="105" t="s">
        <v>529</v>
      </c>
      <c r="E4009" s="105" t="s">
        <v>530</v>
      </c>
      <c r="G4009" s="105" t="s">
        <v>531</v>
      </c>
    </row>
    <row customHeight="1" ht="14.4" r="4010" s="106" spans="1:21">
      <c r="C4010" s="105" t="s">
        <v>533</v>
      </c>
      <c r="D4010" s="105" t="s">
        <v>534</v>
      </c>
      <c r="E4010" s="105" t="s">
        <v>533</v>
      </c>
      <c r="F4010" s="105" t="s">
        <v>534</v>
      </c>
      <c r="G4010" s="105" t="s">
        <v>533</v>
      </c>
      <c r="H4010" s="105" t="s">
        <v>534</v>
      </c>
      <c r="I4010" s="163" t="s">
        <v>535</v>
      </c>
      <c r="J4010" s="163" t="s">
        <v>536</v>
      </c>
    </row>
    <row customHeight="1" ht="14.4" r="4011" s="106" spans="1:21">
      <c r="B4011" s="105" t="s">
        <v>540</v>
      </c>
      <c r="C4011" s="105" t="n">
        <v>17781</v>
      </c>
      <c r="D4011" s="105" t="n">
        <v>1322.27</v>
      </c>
      <c r="E4011" s="105" t="n">
        <v>17662</v>
      </c>
      <c r="F4011" s="105" t="n">
        <v>1330.13</v>
      </c>
      <c r="G4011" s="105" t="n">
        <v>258335</v>
      </c>
      <c r="H4011" s="105" t="n">
        <v>19159.07</v>
      </c>
      <c r="I4011" s="161">
        <f>SUM(D4011-F4011)</f>
        <v/>
      </c>
      <c r="J4011" s="161">
        <f>SUM(G4011/G4002*100-100)</f>
        <v/>
      </c>
    </row>
    <row customHeight="1" ht="14.4" r="4012" s="106" spans="1:21">
      <c r="B4012" s="105" t="s">
        <v>541</v>
      </c>
      <c r="C4012" s="105" t="n">
        <v>426373</v>
      </c>
      <c r="D4012" s="105" t="n">
        <v>34007.65</v>
      </c>
      <c r="E4012" s="105" t="n">
        <v>426175</v>
      </c>
      <c r="F4012" s="105" t="n">
        <v>33983.69</v>
      </c>
      <c r="G4012" s="105" t="n">
        <v>1012712</v>
      </c>
      <c r="H4012" s="105" t="n">
        <v>73811.81</v>
      </c>
      <c r="I4012" s="161">
        <f>SUM(D4012-F4012)</f>
        <v/>
      </c>
      <c r="J4012" s="161">
        <f>SUM(G4012/G4003*100-100)</f>
        <v/>
      </c>
    </row>
    <row customHeight="1" ht="14.4" r="4013" s="106" spans="1:21">
      <c r="B4013" s="105" t="s">
        <v>542</v>
      </c>
      <c r="C4013" s="105" t="n">
        <v>106489</v>
      </c>
      <c r="D4013" s="105" t="n">
        <v>7796.24</v>
      </c>
      <c r="E4013" s="105" t="n">
        <v>109700</v>
      </c>
      <c r="F4013" s="105" t="n">
        <v>7817.25</v>
      </c>
      <c r="G4013" s="105" t="n">
        <v>1096653</v>
      </c>
      <c r="H4013" s="105" t="n">
        <v>74336.96000000001</v>
      </c>
      <c r="I4013" s="161">
        <f>SUM(D4013-F4013)</f>
        <v/>
      </c>
      <c r="J4013" s="161">
        <f>SUM(G4013/G4004*100-100)</f>
        <v/>
      </c>
    </row>
    <row customHeight="1" ht="14.4" r="4014" s="106" spans="1:21">
      <c r="B4014" s="105" t="s">
        <v>543</v>
      </c>
      <c r="C4014" s="105" t="n">
        <v>103095</v>
      </c>
      <c r="D4014" s="105" t="n">
        <v>7849.09</v>
      </c>
      <c r="E4014" s="105" t="n">
        <v>105157</v>
      </c>
      <c r="F4014" s="105" t="n">
        <v>7959.72</v>
      </c>
      <c r="G4014" s="105" t="n">
        <v>104993</v>
      </c>
      <c r="H4014" s="105" t="n">
        <v>7562.38</v>
      </c>
      <c r="I4014" s="161">
        <f>SUM(D4014-F4014)</f>
        <v/>
      </c>
      <c r="J4014" s="161">
        <f>SUM(G4014/G4005*100-100)</f>
        <v/>
      </c>
    </row>
    <row customHeight="1" ht="14.4" r="4015" s="106" spans="1:21">
      <c r="C4015" s="153">
        <f>SUM(C4011:C4014)</f>
        <v/>
      </c>
      <c r="D4015" s="153">
        <f>SUM(D4011:D4014)</f>
        <v/>
      </c>
      <c r="E4015" s="153">
        <f>SUM(E4011:E4014)</f>
        <v/>
      </c>
      <c r="F4015" s="153">
        <f>SUM(F4011:F4014)</f>
        <v/>
      </c>
      <c r="G4015" s="153">
        <f>SUM(G4011:G4014)</f>
        <v/>
      </c>
      <c r="H4015" s="153">
        <f>SUM(H4011:H4014)</f>
        <v/>
      </c>
      <c r="I4015" s="161">
        <f>SUM(D4015-F4015)</f>
        <v/>
      </c>
      <c r="J4015" s="161">
        <f>SUM(G4015/G4006*100-100)</f>
        <v/>
      </c>
    </row>
    <row customHeight="1" ht="14.4" r="4017" s="106" spans="1:21">
      <c r="B4017" s="105" t="s">
        <v>996</v>
      </c>
    </row>
    <row customHeight="1" ht="14.4" r="4018" s="106" spans="1:21">
      <c r="C4018" s="105" t="s">
        <v>529</v>
      </c>
      <c r="E4018" s="105" t="s">
        <v>530</v>
      </c>
      <c r="G4018" s="105" t="s">
        <v>531</v>
      </c>
    </row>
    <row customHeight="1" ht="14.4" r="4019" s="106" spans="1:21">
      <c r="C4019" s="105" t="s">
        <v>533</v>
      </c>
      <c r="D4019" s="105" t="s">
        <v>534</v>
      </c>
      <c r="E4019" s="105" t="s">
        <v>533</v>
      </c>
      <c r="F4019" s="105" t="s">
        <v>534</v>
      </c>
      <c r="G4019" s="105" t="s">
        <v>533</v>
      </c>
      <c r="H4019" s="105" t="s">
        <v>534</v>
      </c>
      <c r="I4019" s="163" t="s">
        <v>535</v>
      </c>
      <c r="J4019" s="163" t="s">
        <v>536</v>
      </c>
    </row>
    <row customHeight="1" ht="14.4" r="4020" s="106" spans="1:21">
      <c r="B4020" s="105" t="s">
        <v>540</v>
      </c>
      <c r="C4020" s="105" t="n">
        <v>30169</v>
      </c>
      <c r="D4020" s="105" t="n">
        <v>2234.13</v>
      </c>
      <c r="E4020" s="105" t="n">
        <v>32245</v>
      </c>
      <c r="F4020" s="105" t="n">
        <v>2374.79</v>
      </c>
      <c r="G4020" s="105" t="n">
        <v>255823</v>
      </c>
      <c r="H4020" s="105" t="n">
        <v>18783.91</v>
      </c>
      <c r="I4020" s="161">
        <f>SUM(D4020-F4020)</f>
        <v/>
      </c>
      <c r="J4020" s="161">
        <f>SUM(G4020/G4011*100-100)</f>
        <v/>
      </c>
    </row>
    <row customHeight="1" ht="14.4" r="4021" s="106" spans="1:21">
      <c r="B4021" s="105" t="s">
        <v>541</v>
      </c>
      <c r="C4021" s="105" t="n">
        <v>628218</v>
      </c>
      <c r="D4021" s="105" t="n">
        <v>49421.02</v>
      </c>
      <c r="E4021" s="105" t="n">
        <v>590979</v>
      </c>
      <c r="F4021" s="105" t="n">
        <v>46735.94</v>
      </c>
      <c r="G4021" s="105" t="n">
        <v>1005303</v>
      </c>
      <c r="H4021" s="105" t="n">
        <v>72579.57000000001</v>
      </c>
      <c r="I4021" s="161">
        <f>SUM(D4021-F4021)</f>
        <v/>
      </c>
      <c r="J4021" s="161">
        <f>SUM(G4021/G4012*100-100)</f>
        <v/>
      </c>
    </row>
    <row customHeight="1" ht="14.4" r="4022" s="106" spans="1:21">
      <c r="B4022" s="105" t="s">
        <v>542</v>
      </c>
      <c r="C4022" s="105" t="n">
        <v>124741</v>
      </c>
      <c r="D4022" s="105" t="n">
        <v>8948.440000000001</v>
      </c>
      <c r="E4022" s="105" t="n">
        <v>139859</v>
      </c>
      <c r="F4022" s="105" t="n">
        <v>10072.21</v>
      </c>
      <c r="G4022" s="105" t="n">
        <v>1096077</v>
      </c>
      <c r="H4022" s="105" t="n">
        <v>72787.28</v>
      </c>
      <c r="I4022" s="161">
        <f>SUM(D4022-F4022)</f>
        <v/>
      </c>
      <c r="J4022" s="161">
        <f>SUM(G4022/G4013*100-100)</f>
        <v/>
      </c>
    </row>
    <row customHeight="1" ht="14.4" r="4023" s="106" spans="1:21">
      <c r="B4023" s="105" t="s">
        <v>543</v>
      </c>
      <c r="C4023" s="105" t="n">
        <v>134532</v>
      </c>
      <c r="D4023" s="105" t="n">
        <v>9831.440000000001</v>
      </c>
      <c r="E4023" s="105" t="n">
        <v>136645</v>
      </c>
      <c r="F4023" s="105" t="n">
        <v>10001.9</v>
      </c>
      <c r="G4023" s="105" t="n">
        <v>110166</v>
      </c>
      <c r="H4023" s="105" t="n">
        <v>7769.43</v>
      </c>
      <c r="I4023" s="161">
        <f>SUM(D4023-F4023)</f>
        <v/>
      </c>
      <c r="J4023" s="161">
        <f>SUM(G4023/G4014*100-100)</f>
        <v/>
      </c>
    </row>
    <row customHeight="1" ht="14.4" r="4024" s="106" spans="1:21">
      <c r="C4024" s="153">
        <f>SUM(C4020:C4023)</f>
        <v/>
      </c>
      <c r="D4024" s="153">
        <f>SUM(D4020:D4023)</f>
        <v/>
      </c>
      <c r="E4024" s="153">
        <f>SUM(E4020:E4023)</f>
        <v/>
      </c>
      <c r="F4024" s="153">
        <f>SUM(F4020:F4023)</f>
        <v/>
      </c>
      <c r="G4024" s="153">
        <f>SUM(G4020:G4023)</f>
        <v/>
      </c>
      <c r="H4024" s="153">
        <f>SUM(H4020:H4023)</f>
        <v/>
      </c>
      <c r="I4024" s="161">
        <f>SUM(D4024-F4024)</f>
        <v/>
      </c>
      <c r="J4024" s="161">
        <f>SUM(G4024/G4015*100-100)</f>
        <v/>
      </c>
    </row>
    <row customHeight="1" ht="14.4" r="4026" s="106" spans="1:21">
      <c r="B4026" s="105" t="s">
        <v>997</v>
      </c>
    </row>
    <row customHeight="1" ht="14.4" r="4027" s="106" spans="1:21">
      <c r="C4027" s="105" t="s">
        <v>529</v>
      </c>
      <c r="E4027" s="105" t="s">
        <v>530</v>
      </c>
      <c r="G4027" s="105" t="s">
        <v>531</v>
      </c>
    </row>
    <row customHeight="1" ht="14.4" r="4028" s="106" spans="1:21">
      <c r="C4028" s="105" t="s">
        <v>533</v>
      </c>
      <c r="D4028" s="105" t="s">
        <v>534</v>
      </c>
      <c r="E4028" s="105" t="s">
        <v>533</v>
      </c>
      <c r="F4028" s="105" t="s">
        <v>534</v>
      </c>
      <c r="G4028" s="105" t="s">
        <v>533</v>
      </c>
      <c r="H4028" s="105" t="s">
        <v>534</v>
      </c>
      <c r="I4028" s="163" t="s">
        <v>535</v>
      </c>
      <c r="J4028" s="163" t="s">
        <v>536</v>
      </c>
    </row>
    <row customHeight="1" ht="14.4" r="4029" s="106" spans="1:21">
      <c r="B4029" s="105" t="s">
        <v>540</v>
      </c>
      <c r="C4029" s="105" t="n">
        <v>35441</v>
      </c>
      <c r="D4029" s="105" t="n">
        <v>2681.14</v>
      </c>
      <c r="E4029" s="105" t="n">
        <v>31291</v>
      </c>
      <c r="F4029" s="105" t="n">
        <v>2347.72</v>
      </c>
      <c r="G4029" s="105" t="n">
        <v>247851</v>
      </c>
      <c r="H4029" s="105" t="n">
        <v>18218.04</v>
      </c>
      <c r="I4029" s="161">
        <f>SUM(D4029-F4029)</f>
        <v/>
      </c>
      <c r="J4029" s="161">
        <f>SUM(G4029/G4020*100-100)</f>
        <v/>
      </c>
    </row>
    <row customHeight="1" ht="14.4" r="4030" s="106" spans="1:21">
      <c r="B4030" s="105" t="s">
        <v>541</v>
      </c>
      <c r="C4030" s="105" t="n">
        <v>904229</v>
      </c>
      <c r="D4030" s="105" t="n">
        <v>68143.21000000001</v>
      </c>
      <c r="E4030" s="105" t="n">
        <v>889877</v>
      </c>
      <c r="F4030" s="105" t="n">
        <v>67176.83</v>
      </c>
      <c r="G4030" s="105" t="n">
        <v>1015267</v>
      </c>
      <c r="H4030" s="105" t="n">
        <v>73266.23</v>
      </c>
      <c r="I4030" s="161">
        <f>SUM(D4030-F4030)</f>
        <v/>
      </c>
      <c r="J4030" s="161">
        <f>SUM(G4030/G4021*100-100)</f>
        <v/>
      </c>
    </row>
    <row customHeight="1" ht="14.4" r="4031" s="106" spans="1:21">
      <c r="B4031" s="105" t="s">
        <v>542</v>
      </c>
      <c r="C4031" s="105" t="n">
        <v>173477</v>
      </c>
      <c r="D4031" s="105" t="n">
        <v>12277.41</v>
      </c>
      <c r="E4031" s="105" t="n">
        <v>163775</v>
      </c>
      <c r="F4031" s="105" t="n">
        <v>11606.69</v>
      </c>
      <c r="G4031" s="105" t="n">
        <v>1091943</v>
      </c>
      <c r="H4031" s="105" t="n">
        <v>72228.12</v>
      </c>
      <c r="I4031" s="161">
        <f>SUM(D4031-F4031)</f>
        <v/>
      </c>
      <c r="J4031" s="161">
        <f>SUM(G4031/G4022*100-100)</f>
        <v/>
      </c>
    </row>
    <row customHeight="1" ht="14.4" r="4032" s="106" spans="1:21">
      <c r="B4032" s="105" t="s">
        <v>543</v>
      </c>
      <c r="C4032" s="105" t="n">
        <v>183042</v>
      </c>
      <c r="D4032" s="105" t="n">
        <v>14103.44</v>
      </c>
      <c r="E4032" s="105" t="n">
        <v>182798</v>
      </c>
      <c r="F4032" s="105" t="n">
        <v>14115.25</v>
      </c>
      <c r="G4032" s="105" t="n">
        <v>112104</v>
      </c>
      <c r="H4032" s="105" t="n">
        <v>7903.26</v>
      </c>
      <c r="I4032" s="161">
        <f>SUM(D4032-F4032)</f>
        <v/>
      </c>
      <c r="J4032" s="161">
        <f>SUM(G4032/G4023*100-100)</f>
        <v/>
      </c>
    </row>
    <row customHeight="1" ht="14.4" r="4033" s="106" spans="1:21">
      <c r="C4033" s="153">
        <f>SUM(C4029:C4032)</f>
        <v/>
      </c>
      <c r="D4033" s="153">
        <f>SUM(D4029:D4032)</f>
        <v/>
      </c>
      <c r="E4033" s="153">
        <f>SUM(E4029:E4032)</f>
        <v/>
      </c>
      <c r="F4033" s="153">
        <f>SUM(F4029:F4032)</f>
        <v/>
      </c>
      <c r="G4033" s="153">
        <f>SUM(G4029:G4032)</f>
        <v/>
      </c>
      <c r="H4033" s="153">
        <f>SUM(H4029:H4032)</f>
        <v/>
      </c>
      <c r="I4033" s="161">
        <f>SUM(D4033-F4033)</f>
        <v/>
      </c>
      <c r="J4033" s="161">
        <f>SUM(G4033/G4024*100-100)</f>
        <v/>
      </c>
    </row>
    <row customHeight="1" ht="14.4" r="4035" s="106" spans="1:21">
      <c r="B4035" s="105" t="s">
        <v>998</v>
      </c>
    </row>
    <row customHeight="1" ht="14.4" r="4036" s="106" spans="1:21">
      <c r="C4036" s="105" t="s">
        <v>529</v>
      </c>
      <c r="E4036" s="105" t="s">
        <v>530</v>
      </c>
      <c r="G4036" s="105" t="s">
        <v>531</v>
      </c>
    </row>
    <row customHeight="1" ht="14.4" r="4037" s="106" spans="1:21">
      <c r="C4037" s="105" t="s">
        <v>533</v>
      </c>
      <c r="D4037" s="105" t="s">
        <v>534</v>
      </c>
      <c r="E4037" s="105" t="s">
        <v>533</v>
      </c>
      <c r="F4037" s="105" t="s">
        <v>534</v>
      </c>
      <c r="G4037" s="105" t="s">
        <v>533</v>
      </c>
      <c r="H4037" s="105" t="s">
        <v>534</v>
      </c>
      <c r="I4037" s="163" t="s">
        <v>535</v>
      </c>
      <c r="J4037" s="163" t="s">
        <v>536</v>
      </c>
    </row>
    <row customHeight="1" ht="14.4" r="4038" s="106" spans="1:21">
      <c r="B4038" s="105" t="s">
        <v>540</v>
      </c>
      <c r="C4038" s="105" t="n">
        <v>63497</v>
      </c>
      <c r="D4038" s="105" t="n">
        <v>4675.31</v>
      </c>
      <c r="E4038" s="105" t="n">
        <v>64505</v>
      </c>
      <c r="F4038" s="105" t="n">
        <v>4754.1</v>
      </c>
      <c r="G4038" s="105" t="n">
        <v>268701</v>
      </c>
      <c r="H4038" s="105" t="n">
        <v>19686.54</v>
      </c>
      <c r="I4038" s="161">
        <f>SUM(D4038-F4038)</f>
        <v/>
      </c>
      <c r="J4038" s="161">
        <f>SUM(G4038/G4029*100-100)</f>
        <v/>
      </c>
    </row>
    <row customHeight="1" ht="14.4" r="4039" s="106" spans="1:21">
      <c r="B4039" s="105" t="s">
        <v>541</v>
      </c>
      <c r="C4039" s="105" t="n">
        <v>463401</v>
      </c>
      <c r="D4039" s="105" t="n">
        <v>34843.96</v>
      </c>
      <c r="E4039" s="105" t="n">
        <v>465916</v>
      </c>
      <c r="F4039" s="105" t="n">
        <v>35035.78</v>
      </c>
      <c r="G4039" s="105" t="n">
        <v>1022544</v>
      </c>
      <c r="H4039" s="105" t="n">
        <v>73768.35000000001</v>
      </c>
      <c r="I4039" s="161">
        <f>SUM(D4039-F4039)</f>
        <v/>
      </c>
      <c r="J4039" s="161">
        <f>SUM(G4039/G4030*100-100)</f>
        <v/>
      </c>
    </row>
    <row customHeight="1" ht="14.4" r="4040" s="106" spans="1:21">
      <c r="B4040" s="105" t="s">
        <v>542</v>
      </c>
      <c r="C4040" s="105" t="n">
        <v>319298</v>
      </c>
      <c r="D4040" s="105" t="n">
        <v>21207.04</v>
      </c>
      <c r="E4040" s="105" t="n">
        <v>316734</v>
      </c>
      <c r="F4040" s="105" t="n">
        <v>21055.36</v>
      </c>
      <c r="G4040" s="105" t="n">
        <v>1149887</v>
      </c>
      <c r="H4040" s="105" t="n">
        <v>75623.07000000001</v>
      </c>
      <c r="I4040" s="161">
        <f>SUM(D4040-F4040)</f>
        <v/>
      </c>
      <c r="J4040" s="161">
        <f>SUM(G4040/G4031*100-100)</f>
        <v/>
      </c>
    </row>
    <row customHeight="1" ht="14.4" r="4041" s="106" spans="1:21">
      <c r="B4041" s="105" t="s">
        <v>543</v>
      </c>
      <c r="C4041" s="105" t="n">
        <v>116758</v>
      </c>
      <c r="D4041" s="105" t="n">
        <v>8791.51</v>
      </c>
      <c r="E4041" s="105" t="n">
        <v>116686</v>
      </c>
      <c r="F4041" s="105" t="n">
        <v>8792.76</v>
      </c>
      <c r="G4041" s="105" t="n">
        <v>112460</v>
      </c>
      <c r="H4041" s="105" t="n">
        <v>7811.98</v>
      </c>
      <c r="I4041" s="161">
        <f>SUM(D4041-F4041)</f>
        <v/>
      </c>
      <c r="J4041" s="161">
        <f>SUM(G4041/G4032*100-100)</f>
        <v/>
      </c>
    </row>
    <row customHeight="1" ht="14.4" r="4042" s="106" spans="1:21">
      <c r="C4042" s="153">
        <f>SUM(C4038:C4041)</f>
        <v/>
      </c>
      <c r="D4042" s="153">
        <f>SUM(D4038:D4041)</f>
        <v/>
      </c>
      <c r="E4042" s="153">
        <f>SUM(E4038:E4041)</f>
        <v/>
      </c>
      <c r="F4042" s="153">
        <f>SUM(F4038:F4041)</f>
        <v/>
      </c>
      <c r="G4042" s="153">
        <f>SUM(G4038:G4041)</f>
        <v/>
      </c>
      <c r="H4042" s="153">
        <f>SUM(H4038:H4041)</f>
        <v/>
      </c>
      <c r="I4042" s="161">
        <f>SUM(D4042-F4042)</f>
        <v/>
      </c>
      <c r="J4042" s="161">
        <f>SUM(G4042/G4033*100-100)</f>
        <v/>
      </c>
    </row>
    <row customHeight="1" ht="14.4" r="4044" s="106" spans="1:21">
      <c r="B4044" s="105" t="s">
        <v>999</v>
      </c>
    </row>
    <row customHeight="1" ht="14.4" r="4045" s="106" spans="1:21">
      <c r="C4045" s="105" t="s">
        <v>529</v>
      </c>
      <c r="E4045" s="105" t="s">
        <v>530</v>
      </c>
      <c r="G4045" s="105" t="s">
        <v>531</v>
      </c>
    </row>
    <row customHeight="1" ht="14.4" r="4046" s="106" spans="1:21">
      <c r="C4046" s="105" t="s">
        <v>533</v>
      </c>
      <c r="D4046" s="105" t="s">
        <v>534</v>
      </c>
      <c r="E4046" s="105" t="s">
        <v>533</v>
      </c>
      <c r="F4046" s="105" t="s">
        <v>534</v>
      </c>
      <c r="G4046" s="105" t="s">
        <v>533</v>
      </c>
      <c r="H4046" s="105" t="s">
        <v>534</v>
      </c>
      <c r="I4046" s="163" t="s">
        <v>535</v>
      </c>
      <c r="J4046" s="163" t="s">
        <v>536</v>
      </c>
    </row>
    <row customHeight="1" ht="14.4" r="4047" s="106" spans="1:21">
      <c r="B4047" s="105" t="s">
        <v>540</v>
      </c>
      <c r="C4047" s="105" t="n">
        <v>118102</v>
      </c>
      <c r="D4047" s="105" t="n">
        <v>8729.51</v>
      </c>
      <c r="E4047" s="105" t="n">
        <v>110178</v>
      </c>
      <c r="F4047" s="105" t="n">
        <v>8219.709999999999</v>
      </c>
      <c r="G4047" s="105" t="n">
        <v>260511</v>
      </c>
      <c r="H4047" s="105" t="n">
        <v>19101.67</v>
      </c>
      <c r="I4047" s="161">
        <f>SUM(D4047-F4047)</f>
        <v/>
      </c>
      <c r="J4047" s="161">
        <f>SUM(G4047/G4038*100-100)</f>
        <v/>
      </c>
    </row>
    <row customHeight="1" ht="14.4" r="4048" s="106" spans="1:21">
      <c r="B4048" s="105" t="s">
        <v>541</v>
      </c>
      <c r="C4048" s="105" t="n">
        <v>1010975</v>
      </c>
      <c r="D4048" s="105" t="n">
        <v>76244.91</v>
      </c>
      <c r="E4048" s="105" t="n">
        <v>985529</v>
      </c>
      <c r="F4048" s="105" t="n">
        <v>74392.09</v>
      </c>
      <c r="G4048" s="105" t="n">
        <v>1049890</v>
      </c>
      <c r="H4048" s="105" t="n">
        <v>75662.49000000001</v>
      </c>
      <c r="I4048" s="161">
        <f>SUM(D4048-F4048)</f>
        <v/>
      </c>
      <c r="J4048" s="161">
        <f>SUM(G4048/G4039*100-100)</f>
        <v/>
      </c>
    </row>
    <row customHeight="1" ht="14.4" r="4049" s="106" spans="1:21">
      <c r="B4049" s="105" t="s">
        <v>542</v>
      </c>
      <c r="C4049" s="105" t="n">
        <v>513196</v>
      </c>
      <c r="D4049" s="105" t="n">
        <v>33469.43</v>
      </c>
      <c r="E4049" s="105" t="n">
        <v>507116</v>
      </c>
      <c r="F4049" s="105" t="n">
        <v>33006.32</v>
      </c>
      <c r="G4049" s="105" t="n">
        <v>1220995</v>
      </c>
      <c r="H4049" s="105" t="n">
        <v>78881</v>
      </c>
      <c r="I4049" s="161">
        <f>SUM(D4049-F4049)</f>
        <v/>
      </c>
      <c r="J4049" s="161">
        <f>SUM(G4049/G4040*100-100)</f>
        <v/>
      </c>
    </row>
    <row customHeight="1" ht="14.4" r="4050" s="106" spans="1:21">
      <c r="B4050" s="105" t="s">
        <v>543</v>
      </c>
      <c r="C4050" s="105" t="n">
        <v>129684</v>
      </c>
      <c r="D4050" s="105" t="n">
        <v>9912.83</v>
      </c>
      <c r="E4050" s="105" t="n">
        <v>130742</v>
      </c>
      <c r="F4050" s="105" t="n">
        <v>9988.49</v>
      </c>
      <c r="G4050" s="105" t="n">
        <v>115120</v>
      </c>
      <c r="H4050" s="105" t="n">
        <v>7971.28</v>
      </c>
      <c r="I4050" s="161">
        <f>SUM(D4050-F4050)</f>
        <v/>
      </c>
      <c r="J4050" s="161">
        <f>SUM(G4050/G4041*100-100)</f>
        <v/>
      </c>
    </row>
    <row customHeight="1" ht="14.4" r="4051" s="106" spans="1:21">
      <c r="C4051" s="153">
        <f>SUM(C4047:C4050)</f>
        <v/>
      </c>
      <c r="D4051" s="153">
        <f>SUM(D4047:D4050)</f>
        <v/>
      </c>
      <c r="E4051" s="153">
        <f>SUM(E4047:E4050)</f>
        <v/>
      </c>
      <c r="F4051" s="153">
        <f>SUM(F4047:F4050)</f>
        <v/>
      </c>
      <c r="G4051" s="153">
        <f>SUM(G4047:G4050)</f>
        <v/>
      </c>
      <c r="H4051" s="153">
        <f>SUM(H4047:H4050)</f>
        <v/>
      </c>
      <c r="I4051" s="161">
        <f>SUM(D4051-F4051)</f>
        <v/>
      </c>
      <c r="J4051" s="161">
        <f>SUM(G4051/G4042*100-100)</f>
        <v/>
      </c>
    </row>
    <row customHeight="1" ht="14.4" r="4053" s="106" spans="1:21">
      <c r="B4053" s="105" t="s">
        <v>1000</v>
      </c>
    </row>
    <row customHeight="1" ht="14.4" r="4054" s="106" spans="1:21">
      <c r="C4054" s="105" t="s">
        <v>529</v>
      </c>
      <c r="E4054" s="105" t="s">
        <v>530</v>
      </c>
      <c r="G4054" s="105" t="s">
        <v>531</v>
      </c>
    </row>
    <row customHeight="1" ht="14.4" r="4055" s="106" spans="1:21">
      <c r="C4055" s="105" t="s">
        <v>533</v>
      </c>
      <c r="D4055" s="105" t="s">
        <v>534</v>
      </c>
      <c r="E4055" s="105" t="s">
        <v>533</v>
      </c>
      <c r="F4055" s="105" t="s">
        <v>534</v>
      </c>
      <c r="G4055" s="105" t="s">
        <v>533</v>
      </c>
      <c r="H4055" s="105" t="s">
        <v>534</v>
      </c>
      <c r="I4055" s="163" t="s">
        <v>535</v>
      </c>
      <c r="J4055" s="163" t="s">
        <v>536</v>
      </c>
    </row>
    <row customHeight="1" ht="14.4" r="4056" s="106" spans="1:21">
      <c r="B4056" s="105" t="s">
        <v>540</v>
      </c>
      <c r="C4056" s="105" t="n">
        <v>151304</v>
      </c>
      <c r="D4056" s="105" t="n">
        <v>10938.89</v>
      </c>
      <c r="E4056" s="105" t="n">
        <v>148923</v>
      </c>
      <c r="F4056" s="105" t="n">
        <v>10708.35</v>
      </c>
      <c r="G4056" s="105" t="n">
        <v>302074</v>
      </c>
      <c r="H4056" s="105" t="n">
        <v>21966.63</v>
      </c>
      <c r="I4056" s="161">
        <f>SUM(D4056-F4056)</f>
        <v/>
      </c>
      <c r="J4056" s="161">
        <f>SUM(G4056/G4047*100-100)</f>
        <v/>
      </c>
    </row>
    <row customHeight="1" ht="14.4" r="4057" s="106" spans="1:21">
      <c r="B4057" s="105" t="s">
        <v>541</v>
      </c>
      <c r="C4057" s="105" t="n">
        <v>992500</v>
      </c>
      <c r="D4057" s="105" t="n">
        <v>73909.8</v>
      </c>
      <c r="E4057" s="105" t="n">
        <v>988688</v>
      </c>
      <c r="F4057" s="105" t="n">
        <v>73540.03999999999</v>
      </c>
      <c r="G4057" s="105" t="n">
        <v>1073437</v>
      </c>
      <c r="H4057" s="105" t="n">
        <v>77241.41</v>
      </c>
      <c r="I4057" s="161">
        <f>SUM(D4057-F4057)</f>
        <v/>
      </c>
      <c r="J4057" s="161">
        <f>SUM(G4057/G4048*100-100)</f>
        <v/>
      </c>
    </row>
    <row customHeight="1" ht="14.4" r="4058" s="106" spans="1:21">
      <c r="B4058" s="105" t="s">
        <v>542</v>
      </c>
      <c r="C4058" s="105" t="n">
        <v>495347</v>
      </c>
      <c r="D4058" s="105" t="n">
        <v>32977.36</v>
      </c>
      <c r="E4058" s="105" t="n">
        <v>475622</v>
      </c>
      <c r="F4058" s="105" t="n">
        <v>31690.63</v>
      </c>
      <c r="G4058" s="105" t="n">
        <v>1263160</v>
      </c>
      <c r="H4058" s="105" t="n">
        <v>80691.45</v>
      </c>
      <c r="I4058" s="161">
        <f>SUM(D4058-F4058)</f>
        <v/>
      </c>
      <c r="J4058" s="161">
        <f>SUM(G4058/G4049*100-100)</f>
        <v/>
      </c>
    </row>
    <row customHeight="1" ht="14.4" r="4059" s="106" spans="1:21">
      <c r="B4059" s="105" t="s">
        <v>543</v>
      </c>
      <c r="C4059" s="105" t="n">
        <v>132078</v>
      </c>
      <c r="D4059" s="105" t="n">
        <v>9539.76</v>
      </c>
      <c r="E4059" s="105" t="n">
        <v>128977</v>
      </c>
      <c r="F4059" s="105" t="n">
        <v>9316.219999999999</v>
      </c>
      <c r="G4059" s="105" t="n">
        <v>115835</v>
      </c>
      <c r="H4059" s="105" t="n">
        <v>7951.8</v>
      </c>
      <c r="I4059" s="161">
        <f>SUM(D4059-F4059)</f>
        <v/>
      </c>
      <c r="J4059" s="161">
        <f>SUM(G4059/G4050*100-100)</f>
        <v/>
      </c>
    </row>
    <row customHeight="1" ht="14.4" r="4060" s="106" spans="1:21">
      <c r="C4060" s="153">
        <f>SUM(C4056:C4059)</f>
        <v/>
      </c>
      <c r="D4060" s="153">
        <f>SUM(D4056:D4059)</f>
        <v/>
      </c>
      <c r="E4060" s="153">
        <f>SUM(E4056:E4059)</f>
        <v/>
      </c>
      <c r="F4060" s="153">
        <f>SUM(F4056:F4059)</f>
        <v/>
      </c>
      <c r="G4060" s="153">
        <f>SUM(G4056:G4059)</f>
        <v/>
      </c>
      <c r="H4060" s="153">
        <f>SUM(H4056:H4059)</f>
        <v/>
      </c>
      <c r="I4060" s="161">
        <f>SUM(D4060-F4060)</f>
        <v/>
      </c>
      <c r="J4060" s="161">
        <f>SUM(G4060/G4051*100-100)</f>
        <v/>
      </c>
    </row>
    <row customHeight="1" ht="14.4" r="4062" s="106" spans="1:21">
      <c r="B4062" s="105" t="s">
        <v>1001</v>
      </c>
    </row>
    <row customHeight="1" ht="14.4" r="4063" s="106" spans="1:21">
      <c r="C4063" s="105" t="s">
        <v>529</v>
      </c>
      <c r="E4063" s="105" t="s">
        <v>530</v>
      </c>
      <c r="G4063" s="105" t="s">
        <v>531</v>
      </c>
    </row>
    <row customHeight="1" ht="14.4" r="4064" s="106" spans="1:21">
      <c r="C4064" s="105" t="s">
        <v>533</v>
      </c>
      <c r="D4064" s="105" t="s">
        <v>534</v>
      </c>
      <c r="E4064" s="105" t="s">
        <v>533</v>
      </c>
      <c r="F4064" s="105" t="s">
        <v>534</v>
      </c>
      <c r="G4064" s="105" t="s">
        <v>533</v>
      </c>
      <c r="H4064" s="105" t="s">
        <v>534</v>
      </c>
      <c r="I4064" s="163" t="s">
        <v>535</v>
      </c>
      <c r="J4064" s="163" t="s">
        <v>536</v>
      </c>
    </row>
    <row customHeight="1" ht="14.4" r="4065" s="106" spans="1:21">
      <c r="B4065" s="105" t="s">
        <v>540</v>
      </c>
      <c r="C4065" s="105" t="n">
        <v>113434</v>
      </c>
      <c r="D4065" s="105" t="n">
        <v>8505.83</v>
      </c>
      <c r="E4065" s="105" t="n">
        <v>107294</v>
      </c>
      <c r="F4065" s="105" t="n">
        <v>8134.88</v>
      </c>
      <c r="G4065" s="105" t="n">
        <v>246257</v>
      </c>
      <c r="H4065" s="105" t="n">
        <v>18202.68</v>
      </c>
      <c r="I4065" s="161">
        <f>SUM(D4065-F4065)</f>
        <v/>
      </c>
      <c r="J4065" s="161">
        <f>SUM(G4065/G4056*100-100)</f>
        <v/>
      </c>
    </row>
    <row customHeight="1" ht="14.4" r="4066" s="106" spans="1:21">
      <c r="B4066" s="105" t="s">
        <v>541</v>
      </c>
      <c r="C4066" s="105" t="n">
        <v>942371</v>
      </c>
      <c r="D4066" s="105" t="n">
        <v>74677.89999999999</v>
      </c>
      <c r="E4066" s="105" t="n">
        <v>921941</v>
      </c>
      <c r="F4066" s="105" t="n">
        <v>72634.89999999999</v>
      </c>
      <c r="G4066" s="105" t="n">
        <v>644484</v>
      </c>
      <c r="H4066" s="105" t="n">
        <v>46631.81</v>
      </c>
      <c r="I4066" s="161">
        <f>SUM(D4066-F4066)</f>
        <v/>
      </c>
      <c r="J4066" s="161">
        <f>SUM(G4066/G4057*100-100)</f>
        <v/>
      </c>
    </row>
    <row customHeight="1" ht="14.4" r="4067" s="106" spans="1:21">
      <c r="B4067" s="105" t="s">
        <v>542</v>
      </c>
      <c r="C4067" s="105" t="n">
        <v>463541</v>
      </c>
      <c r="D4067" s="105" t="n">
        <v>31100.42</v>
      </c>
      <c r="E4067" s="105" t="n">
        <v>463627</v>
      </c>
      <c r="F4067" s="105" t="n">
        <v>30972.6</v>
      </c>
      <c r="G4067" s="105" t="n">
        <v>1014215</v>
      </c>
      <c r="H4067" s="105" t="n">
        <v>65739.95</v>
      </c>
      <c r="I4067" s="161">
        <f>SUM(D4067-F4067)</f>
        <v/>
      </c>
      <c r="J4067" s="161">
        <f>SUM(G4067/G4058*100-100)</f>
        <v/>
      </c>
    </row>
    <row customHeight="1" ht="14.4" r="4068" s="106" spans="1:21">
      <c r="B4068" s="105" t="s">
        <v>543</v>
      </c>
      <c r="C4068" s="105" t="n">
        <v>61563</v>
      </c>
      <c r="D4068" s="105" t="n">
        <v>4299.69</v>
      </c>
      <c r="E4068" s="105" t="n">
        <v>59177</v>
      </c>
      <c r="F4068" s="105" t="n">
        <v>4072.57</v>
      </c>
      <c r="G4068" s="105" t="n">
        <v>1656</v>
      </c>
      <c r="H4068" s="105" t="n">
        <v>97.81</v>
      </c>
      <c r="I4068" s="161">
        <f>SUM(D4068-F4068)</f>
        <v/>
      </c>
      <c r="J4068" s="161">
        <f>SUM(G4068/G4059*100-100)</f>
        <v/>
      </c>
    </row>
    <row customHeight="1" ht="14.4" r="4069" s="106" spans="1:21">
      <c r="C4069" s="153">
        <f>SUM(C4065:C4068)</f>
        <v/>
      </c>
      <c r="D4069" s="153">
        <f>SUM(D4065:D4068)</f>
        <v/>
      </c>
      <c r="E4069" s="153">
        <f>SUM(E4065:E4068)</f>
        <v/>
      </c>
      <c r="F4069" s="153">
        <f>SUM(F4065:F4068)</f>
        <v/>
      </c>
      <c r="G4069" s="153">
        <f>SUM(G4065:G4068)</f>
        <v/>
      </c>
      <c r="H4069" s="153">
        <f>SUM(H4065:H4068)</f>
        <v/>
      </c>
      <c r="I4069" s="161">
        <f>SUM(D4069-F4069)</f>
        <v/>
      </c>
      <c r="J4069" s="161">
        <f>SUM(G4069/G4060*100-100)</f>
        <v/>
      </c>
    </row>
    <row customHeight="1" ht="14.4" r="4071" s="106" spans="1:21">
      <c r="B4071" s="105" t="s">
        <v>1002</v>
      </c>
    </row>
    <row customHeight="1" ht="14.4" r="4072" s="106" spans="1:21">
      <c r="C4072" s="105" t="s">
        <v>529</v>
      </c>
      <c r="E4072" s="105" t="s">
        <v>530</v>
      </c>
      <c r="G4072" s="105" t="s">
        <v>531</v>
      </c>
    </row>
    <row customHeight="1" ht="14.4" r="4073" s="106" spans="1:21">
      <c r="C4073" s="105" t="s">
        <v>533</v>
      </c>
      <c r="D4073" s="105" t="s">
        <v>534</v>
      </c>
      <c r="E4073" s="105" t="s">
        <v>533</v>
      </c>
      <c r="F4073" s="105" t="s">
        <v>534</v>
      </c>
      <c r="G4073" s="105" t="s">
        <v>533</v>
      </c>
      <c r="H4073" s="105" t="s">
        <v>534</v>
      </c>
      <c r="I4073" s="163" t="s">
        <v>535</v>
      </c>
      <c r="J4073" s="163" t="s">
        <v>536</v>
      </c>
    </row>
    <row customHeight="1" ht="14.4" r="4074" s="106" spans="1:21">
      <c r="B4074" s="105" t="s">
        <v>540</v>
      </c>
      <c r="C4074" s="105" t="n">
        <v>40865</v>
      </c>
      <c r="D4074" s="105" t="n">
        <v>3159.33</v>
      </c>
      <c r="E4074" s="105" t="n">
        <v>29772</v>
      </c>
      <c r="F4074" s="105" t="n">
        <v>2275.1</v>
      </c>
      <c r="G4074" s="105" t="n">
        <v>232978</v>
      </c>
      <c r="H4074" s="105" t="n">
        <v>17309.78</v>
      </c>
      <c r="I4074" s="161">
        <f>SUM(D4074-F4074)</f>
        <v/>
      </c>
      <c r="J4074" s="161">
        <f>SUM(G4074/G4065*100-100)</f>
        <v/>
      </c>
    </row>
    <row customHeight="1" ht="14.4" r="4075" s="106" spans="1:21">
      <c r="B4075" s="105" t="s">
        <v>541</v>
      </c>
      <c r="C4075" s="105" t="n">
        <v>531252</v>
      </c>
      <c r="D4075" s="105" t="n">
        <v>42124.01</v>
      </c>
      <c r="E4075" s="105" t="n">
        <v>500380</v>
      </c>
      <c r="F4075" s="105" t="n">
        <v>39677.72</v>
      </c>
      <c r="G4075" s="105" t="n">
        <v>721075</v>
      </c>
      <c r="H4075" s="105" t="n">
        <v>52850.1</v>
      </c>
      <c r="I4075" s="161">
        <f>SUM(D4075-F4075)</f>
        <v/>
      </c>
      <c r="J4075" s="161">
        <f>SUM(G4075/G4066*100-100)</f>
        <v/>
      </c>
    </row>
    <row customHeight="1" ht="14.4" r="4076" s="106" spans="1:21">
      <c r="B4076" s="105" t="s">
        <v>542</v>
      </c>
      <c r="C4076" s="105" t="n">
        <v>133975</v>
      </c>
      <c r="D4076" s="105" t="n">
        <v>9291.33</v>
      </c>
      <c r="E4076" s="105" t="n">
        <v>138168</v>
      </c>
      <c r="F4076" s="105" t="n">
        <v>9359.440000000001</v>
      </c>
      <c r="G4076" s="105" t="n">
        <v>1042274</v>
      </c>
      <c r="H4076" s="105" t="n">
        <v>68213.78999999999</v>
      </c>
      <c r="I4076" s="161">
        <f>SUM(D4076-F4076)</f>
        <v/>
      </c>
      <c r="J4076" s="161">
        <f>SUM(G4076/G4067*100-100)</f>
        <v/>
      </c>
    </row>
    <row customHeight="1" ht="14.4" r="4077" s="106" spans="1:21">
      <c r="B4077" s="105" t="s">
        <v>543</v>
      </c>
      <c r="C4077" s="105" t="n">
        <v>79800</v>
      </c>
      <c r="D4077" s="105" t="n">
        <v>5742.78</v>
      </c>
      <c r="E4077" s="105" t="n">
        <v>75438</v>
      </c>
      <c r="F4077" s="105" t="n">
        <v>5415.13</v>
      </c>
      <c r="G4077" s="105" t="n">
        <v>37970</v>
      </c>
      <c r="H4077" s="105" t="n">
        <v>2656.93</v>
      </c>
      <c r="I4077" s="161">
        <f>SUM(D4077-F4077)</f>
        <v/>
      </c>
      <c r="J4077" s="161">
        <f>SUM(G4077/G4068*100-100)</f>
        <v/>
      </c>
    </row>
    <row customHeight="1" ht="14.4" r="4078" s="106" spans="1:21">
      <c r="C4078" s="153">
        <f>SUM(C4074:C4077)</f>
        <v/>
      </c>
      <c r="D4078" s="153">
        <f>SUM(D4074:D4077)</f>
        <v/>
      </c>
      <c r="E4078" s="153">
        <f>SUM(E4074:E4077)</f>
        <v/>
      </c>
      <c r="F4078" s="153">
        <f>SUM(F4074:F4077)</f>
        <v/>
      </c>
      <c r="G4078" s="153">
        <f>SUM(G4074:G4077)</f>
        <v/>
      </c>
      <c r="H4078" s="153">
        <f>SUM(H4074:H4077)</f>
        <v/>
      </c>
      <c r="I4078" s="161">
        <f>SUM(D4078-F4078)</f>
        <v/>
      </c>
      <c r="J4078" s="161">
        <f>SUM(G4078/G4069*100-100)</f>
        <v/>
      </c>
    </row>
    <row customHeight="1" ht="14.4" r="4080" s="106" spans="1:21">
      <c r="B4080" s="105" t="s">
        <v>1003</v>
      </c>
    </row>
    <row customHeight="1" ht="14.4" r="4081" s="106" spans="1:21">
      <c r="C4081" s="105" t="s">
        <v>529</v>
      </c>
      <c r="E4081" s="105" t="s">
        <v>530</v>
      </c>
      <c r="G4081" s="105" t="s">
        <v>531</v>
      </c>
    </row>
    <row customHeight="1" ht="14.4" r="4082" s="106" spans="1:21">
      <c r="C4082" s="105" t="s">
        <v>533</v>
      </c>
      <c r="D4082" s="105" t="s">
        <v>534</v>
      </c>
      <c r="E4082" s="105" t="s">
        <v>533</v>
      </c>
      <c r="F4082" s="105" t="s">
        <v>534</v>
      </c>
      <c r="G4082" s="105" t="s">
        <v>533</v>
      </c>
      <c r="H4082" s="105" t="s">
        <v>534</v>
      </c>
      <c r="I4082" s="163" t="s">
        <v>535</v>
      </c>
      <c r="J4082" s="163" t="s">
        <v>536</v>
      </c>
    </row>
    <row customHeight="1" ht="14.4" r="4083" s="106" spans="1:21">
      <c r="B4083" s="105" t="s">
        <v>540</v>
      </c>
      <c r="C4083" s="105" t="n">
        <v>40901</v>
      </c>
      <c r="D4083" s="105" t="n">
        <v>2994.34</v>
      </c>
      <c r="E4083" s="105" t="n">
        <v>23299</v>
      </c>
      <c r="F4083" s="105" t="n">
        <v>1786.02</v>
      </c>
      <c r="G4083" s="105" t="n">
        <v>258270</v>
      </c>
      <c r="H4083" s="105" t="n">
        <v>19224.11</v>
      </c>
      <c r="I4083" s="161">
        <f>SUM(D4083-F4083)</f>
        <v/>
      </c>
      <c r="J4083" s="161">
        <f>SUM(G4083/G4074*100-100)</f>
        <v/>
      </c>
    </row>
    <row customHeight="1" ht="14.4" r="4084" s="106" spans="1:21">
      <c r="B4084" s="105" t="s">
        <v>541</v>
      </c>
      <c r="C4084" s="105" t="n">
        <v>673102</v>
      </c>
      <c r="D4084" s="105" t="n">
        <v>53717.43</v>
      </c>
      <c r="E4084" s="105" t="n">
        <v>659217</v>
      </c>
      <c r="F4084" s="105" t="n">
        <v>52685.19</v>
      </c>
      <c r="G4084" s="105" t="n">
        <v>736758</v>
      </c>
      <c r="H4084" s="105" t="n">
        <v>54106.13</v>
      </c>
      <c r="I4084" s="161">
        <f>SUM(D4084-F4084)</f>
        <v/>
      </c>
      <c r="J4084" s="161">
        <f>SUM(G4084/G4075*100-100)</f>
        <v/>
      </c>
    </row>
    <row customHeight="1" ht="14.4" r="4085" s="106" spans="1:21">
      <c r="B4085" s="105" t="s">
        <v>542</v>
      </c>
      <c r="C4085" s="105" t="n">
        <v>132966</v>
      </c>
      <c r="D4085" s="105" t="n">
        <v>8836.82</v>
      </c>
      <c r="E4085" s="105" t="n">
        <v>138226</v>
      </c>
      <c r="F4085" s="105" t="n">
        <v>9135.58</v>
      </c>
      <c r="G4085" s="105" t="n">
        <v>1060066</v>
      </c>
      <c r="H4085" s="105" t="n">
        <v>68278.63</v>
      </c>
      <c r="I4085" s="161">
        <f>SUM(D4085-F4085)</f>
        <v/>
      </c>
      <c r="J4085" s="161">
        <f>SUM(G4085/G4076*100-100)</f>
        <v/>
      </c>
    </row>
    <row customHeight="1" ht="14.4" r="4086" s="106" spans="1:21">
      <c r="B4086" s="105" t="s">
        <v>543</v>
      </c>
      <c r="C4086" s="105" t="n">
        <v>88673</v>
      </c>
      <c r="D4086" s="105" t="n">
        <v>6231.9</v>
      </c>
      <c r="E4086" s="105" t="n">
        <v>89024</v>
      </c>
      <c r="F4086" s="105" t="n">
        <v>6189.95</v>
      </c>
      <c r="G4086" s="105" t="n">
        <v>53019</v>
      </c>
      <c r="H4086" s="105" t="n">
        <v>3644.2</v>
      </c>
      <c r="I4086" s="161">
        <f>SUM(D4086-F4086)</f>
        <v/>
      </c>
      <c r="J4086" s="161">
        <f>SUM(G4086/G4077*100-100)</f>
        <v/>
      </c>
    </row>
    <row customHeight="1" ht="14.4" r="4087" s="106" spans="1:21">
      <c r="C4087" s="153">
        <f>SUM(C4083:C4086)</f>
        <v/>
      </c>
      <c r="D4087" s="153">
        <f>SUM(D4083:D4086)</f>
        <v/>
      </c>
      <c r="E4087" s="153">
        <f>SUM(E4083:E4086)</f>
        <v/>
      </c>
      <c r="F4087" s="153">
        <f>SUM(F4083:F4086)</f>
        <v/>
      </c>
      <c r="G4087" s="153">
        <f>SUM(G4083:G4086)</f>
        <v/>
      </c>
      <c r="H4087" s="153">
        <f>SUM(H4083:H4086)</f>
        <v/>
      </c>
      <c r="I4087" s="161">
        <f>SUM(D4087-F4087)</f>
        <v/>
      </c>
      <c r="J4087" s="161">
        <f>SUM(G4087/G4078*100-100)</f>
        <v/>
      </c>
    </row>
    <row customHeight="1" ht="14.4" r="4089" s="106" spans="1:21">
      <c r="B4089" s="105" t="s">
        <v>1004</v>
      </c>
    </row>
    <row customHeight="1" ht="14.4" r="4090" s="106" spans="1:21">
      <c r="C4090" s="105" t="s">
        <v>529</v>
      </c>
      <c r="E4090" s="105" t="s">
        <v>530</v>
      </c>
      <c r="G4090" s="105" t="s">
        <v>531</v>
      </c>
    </row>
    <row customHeight="1" ht="14.4" r="4091" s="106" spans="1:21">
      <c r="C4091" s="105" t="s">
        <v>533</v>
      </c>
      <c r="D4091" s="105" t="s">
        <v>534</v>
      </c>
      <c r="E4091" s="105" t="s">
        <v>533</v>
      </c>
      <c r="F4091" s="105" t="s">
        <v>534</v>
      </c>
      <c r="G4091" s="105" t="s">
        <v>533</v>
      </c>
      <c r="H4091" s="105" t="s">
        <v>534</v>
      </c>
      <c r="I4091" s="163" t="s">
        <v>535</v>
      </c>
      <c r="J4091" s="163" t="s">
        <v>536</v>
      </c>
    </row>
    <row customHeight="1" ht="14.4" r="4092" s="106" spans="1:21">
      <c r="B4092" s="105" t="s">
        <v>540</v>
      </c>
      <c r="C4092" s="105" t="n">
        <v>14668</v>
      </c>
      <c r="D4092" s="105" t="n">
        <v>1109.91</v>
      </c>
      <c r="E4092" s="105" t="n">
        <v>13975</v>
      </c>
      <c r="F4092" s="105" t="n">
        <v>1073.71</v>
      </c>
      <c r="G4092" s="105" t="n">
        <v>263575</v>
      </c>
      <c r="H4092" s="105" t="n">
        <v>19663.22</v>
      </c>
      <c r="I4092" s="161">
        <f>SUM(D4092-F4092)</f>
        <v/>
      </c>
      <c r="J4092" s="161">
        <f>SUM(G4092/G4083*100-100)</f>
        <v/>
      </c>
    </row>
    <row customHeight="1" ht="14.4" r="4093" s="106" spans="1:21">
      <c r="B4093" s="105" t="s">
        <v>541</v>
      </c>
      <c r="C4093" s="105" t="n">
        <v>446515</v>
      </c>
      <c r="D4093" s="105" t="n">
        <v>36835.5</v>
      </c>
      <c r="E4093" s="105" t="n">
        <v>444218</v>
      </c>
      <c r="F4093" s="105" t="n">
        <v>36605.5</v>
      </c>
      <c r="G4093" s="105" t="n">
        <v>743817</v>
      </c>
      <c r="H4093" s="105" t="n">
        <v>54847.08</v>
      </c>
      <c r="I4093" s="161">
        <f>SUM(D4093-F4093)</f>
        <v/>
      </c>
      <c r="J4093" s="161">
        <f>SUM(G4093/G4084*100-100)</f>
        <v/>
      </c>
    </row>
    <row customHeight="1" ht="14.4" r="4094" s="106" spans="1:21">
      <c r="B4094" s="105" t="s">
        <v>542</v>
      </c>
      <c r="C4094" s="105" t="n">
        <v>126226</v>
      </c>
      <c r="D4094" s="105" t="n">
        <v>8619.52</v>
      </c>
      <c r="E4094" s="105" t="n">
        <v>115141</v>
      </c>
      <c r="F4094" s="105" t="n">
        <v>7790.29</v>
      </c>
      <c r="G4094" s="105" t="n">
        <v>1076021</v>
      </c>
      <c r="H4094" s="105" t="n">
        <v>69836.72</v>
      </c>
      <c r="I4094" s="161">
        <f>SUM(D4094-F4094)</f>
        <v/>
      </c>
      <c r="J4094" s="161">
        <f>SUM(G4094/G4085*100-100)</f>
        <v/>
      </c>
    </row>
    <row customHeight="1" ht="14.4" r="4095" s="106" spans="1:21">
      <c r="B4095" s="105" t="s">
        <v>543</v>
      </c>
      <c r="C4095" s="105" t="n">
        <v>79086</v>
      </c>
      <c r="D4095" s="105" t="n">
        <v>5828.17</v>
      </c>
      <c r="E4095" s="105" t="n">
        <v>75721</v>
      </c>
      <c r="F4095" s="105" t="n">
        <v>5529.58</v>
      </c>
      <c r="G4095" s="105" t="n">
        <v>62888</v>
      </c>
      <c r="H4095" s="105" t="n">
        <v>4446.87</v>
      </c>
      <c r="I4095" s="161">
        <f>SUM(D4095-F4095)</f>
        <v/>
      </c>
      <c r="J4095" s="161">
        <f>SUM(G4095/G4086*100-100)</f>
        <v/>
      </c>
    </row>
    <row customHeight="1" ht="14.4" r="4096" s="106" spans="1:21">
      <c r="C4096" s="153">
        <f>SUM(C4092:C4095)</f>
        <v/>
      </c>
      <c r="D4096" s="153">
        <f>SUM(D4092:D4095)</f>
        <v/>
      </c>
      <c r="E4096" s="153">
        <f>SUM(E4092:E4095)</f>
        <v/>
      </c>
      <c r="F4096" s="153">
        <f>SUM(F4092:F4095)</f>
        <v/>
      </c>
      <c r="G4096" s="153">
        <f>SUM(G4092:G4095)</f>
        <v/>
      </c>
      <c r="H4096" s="153">
        <f>SUM(H4092:H4095)</f>
        <v/>
      </c>
      <c r="I4096" s="161">
        <f>SUM(D4096-F4096)</f>
        <v/>
      </c>
      <c r="J4096" s="161">
        <f>SUM(G4096/G4087*100-100)</f>
        <v/>
      </c>
    </row>
    <row customHeight="1" ht="14.4" r="4098" s="106" spans="1:21">
      <c r="B4098" s="105" t="s">
        <v>1005</v>
      </c>
    </row>
    <row customHeight="1" ht="14.4" r="4099" s="106" spans="1:21">
      <c r="C4099" s="105" t="s">
        <v>529</v>
      </c>
      <c r="E4099" s="105" t="s">
        <v>530</v>
      </c>
      <c r="G4099" s="105" t="s">
        <v>531</v>
      </c>
    </row>
    <row customHeight="1" ht="14.4" r="4100" s="106" spans="1:21">
      <c r="C4100" s="105" t="s">
        <v>533</v>
      </c>
      <c r="D4100" s="105" t="s">
        <v>534</v>
      </c>
      <c r="E4100" s="105" t="s">
        <v>533</v>
      </c>
      <c r="F4100" s="105" t="s">
        <v>534</v>
      </c>
      <c r="G4100" s="105" t="s">
        <v>533</v>
      </c>
      <c r="H4100" s="105" t="s">
        <v>534</v>
      </c>
      <c r="I4100" s="163" t="s">
        <v>535</v>
      </c>
      <c r="J4100" s="163" t="s">
        <v>536</v>
      </c>
    </row>
    <row customHeight="1" ht="14.4" r="4101" s="106" spans="1:21">
      <c r="B4101" s="105" t="s">
        <v>540</v>
      </c>
      <c r="C4101" s="105" t="n">
        <v>33665</v>
      </c>
      <c r="D4101" s="105" t="n">
        <v>2490.8</v>
      </c>
      <c r="E4101" s="105" t="n">
        <v>17840</v>
      </c>
      <c r="F4101" s="105" t="n">
        <v>1361.31</v>
      </c>
      <c r="G4101" s="105" t="n">
        <v>276638</v>
      </c>
      <c r="H4101" s="105" t="n">
        <v>20657.43</v>
      </c>
      <c r="I4101" s="161">
        <f>SUM(D4101-F4101)</f>
        <v/>
      </c>
      <c r="J4101" s="161">
        <f>SUM(G4101/G4092*100-100)</f>
        <v/>
      </c>
    </row>
    <row customHeight="1" ht="14.4" r="4102" s="106" spans="1:21">
      <c r="B4102" s="105" t="s">
        <v>541</v>
      </c>
      <c r="C4102" s="105" t="n">
        <v>462904</v>
      </c>
      <c r="D4102" s="105" t="n">
        <v>38875.01</v>
      </c>
      <c r="E4102" s="105" t="n">
        <v>462615</v>
      </c>
      <c r="F4102" s="105" t="n">
        <v>38906.32</v>
      </c>
      <c r="G4102" s="105" t="n">
        <v>786758</v>
      </c>
      <c r="H4102" s="105" t="n">
        <v>58011.74</v>
      </c>
      <c r="I4102" s="161">
        <f>SUM(D4102-F4102)</f>
        <v/>
      </c>
      <c r="J4102" s="161">
        <f>SUM(G4102/G4093*100-100)</f>
        <v/>
      </c>
    </row>
    <row customHeight="1" ht="14.4" r="4103" s="106" spans="1:21">
      <c r="B4103" s="105" t="s">
        <v>542</v>
      </c>
      <c r="C4103" s="105" t="n">
        <v>162285</v>
      </c>
      <c r="D4103" s="105" t="n">
        <v>11179.45</v>
      </c>
      <c r="E4103" s="105" t="n">
        <v>172390</v>
      </c>
      <c r="F4103" s="105" t="n">
        <v>12251.29</v>
      </c>
      <c r="G4103" s="105" t="n">
        <v>1124280</v>
      </c>
      <c r="H4103" s="105" t="n">
        <v>73720.59</v>
      </c>
      <c r="I4103" s="161">
        <f>SUM(D4103-F4103)</f>
        <v/>
      </c>
      <c r="J4103" s="161">
        <f>SUM(G4103/G4094*100-100)</f>
        <v/>
      </c>
    </row>
    <row customHeight="1" ht="14.4" r="4104" s="106" spans="1:21">
      <c r="B4104" s="105" t="s">
        <v>543</v>
      </c>
      <c r="C4104" s="105" t="n">
        <v>66458</v>
      </c>
      <c r="D4104" s="105" t="n">
        <v>4787.68</v>
      </c>
      <c r="E4104" s="105" t="n">
        <v>62499</v>
      </c>
      <c r="F4104" s="105" t="n">
        <v>4510.53</v>
      </c>
      <c r="G4104" s="105" t="n">
        <v>71359</v>
      </c>
      <c r="H4104" s="105" t="n">
        <v>5043.77</v>
      </c>
      <c r="I4104" s="161">
        <f>SUM(D4104-F4104)</f>
        <v/>
      </c>
      <c r="J4104" s="161">
        <f>SUM(G4104/G4095*100-100)</f>
        <v/>
      </c>
    </row>
    <row customHeight="1" ht="14.4" r="4105" s="106" spans="1:21">
      <c r="C4105" s="153">
        <f>SUM(C4101:C4104)</f>
        <v/>
      </c>
      <c r="D4105" s="153">
        <f>SUM(D4101:D4104)</f>
        <v/>
      </c>
      <c r="E4105" s="153">
        <f>SUM(E4101:E4104)</f>
        <v/>
      </c>
      <c r="F4105" s="153">
        <f>SUM(F4101:F4104)</f>
        <v/>
      </c>
      <c r="G4105" s="153">
        <f>SUM(G4101:G4104)</f>
        <v/>
      </c>
      <c r="H4105" s="153">
        <f>SUM(H4101:H4104)</f>
        <v/>
      </c>
      <c r="I4105" s="161">
        <f>SUM(D4105-F4105)</f>
        <v/>
      </c>
      <c r="J4105" s="161">
        <f>SUM(G4105/G4096*100-100)</f>
        <v/>
      </c>
    </row>
    <row customHeight="1" ht="14.4" r="4107" s="106" spans="1:21">
      <c r="B4107" s="105" t="s">
        <v>1006</v>
      </c>
    </row>
    <row customHeight="1" ht="14.4" r="4108" s="106" spans="1:21">
      <c r="C4108" s="105" t="s">
        <v>529</v>
      </c>
      <c r="E4108" s="105" t="s">
        <v>530</v>
      </c>
      <c r="G4108" s="105" t="s">
        <v>531</v>
      </c>
    </row>
    <row customHeight="1" ht="14.4" r="4109" s="106" spans="1:21">
      <c r="C4109" s="105" t="s">
        <v>533</v>
      </c>
      <c r="D4109" s="105" t="s">
        <v>534</v>
      </c>
      <c r="E4109" s="105" t="s">
        <v>533</v>
      </c>
      <c r="F4109" s="105" t="s">
        <v>534</v>
      </c>
      <c r="G4109" s="105" t="s">
        <v>533</v>
      </c>
      <c r="H4109" s="105" t="s">
        <v>534</v>
      </c>
      <c r="I4109" s="163" t="s">
        <v>535</v>
      </c>
      <c r="J4109" s="163" t="s">
        <v>536</v>
      </c>
    </row>
    <row customHeight="1" ht="14.4" r="4110" s="106" spans="1:21">
      <c r="B4110" s="105" t="s">
        <v>540</v>
      </c>
      <c r="C4110" s="105" t="n">
        <v>18164</v>
      </c>
      <c r="D4110" s="105" t="n">
        <v>1368.46</v>
      </c>
      <c r="E4110" s="105" t="n">
        <v>12995</v>
      </c>
      <c r="F4110" s="105" t="n">
        <v>1023.89</v>
      </c>
      <c r="G4110" s="105" t="n">
        <v>284601</v>
      </c>
      <c r="H4110" s="105" t="n">
        <v>21258.69</v>
      </c>
      <c r="I4110" s="161">
        <f>SUM(D4110-F4110)</f>
        <v/>
      </c>
      <c r="J4110" s="161">
        <f>SUM(G4110/G4101*100-100)</f>
        <v/>
      </c>
    </row>
    <row customHeight="1" ht="14.4" r="4111" s="106" spans="1:21">
      <c r="B4111" s="105" t="s">
        <v>541</v>
      </c>
      <c r="C4111" s="105" t="n">
        <v>481332</v>
      </c>
      <c r="D4111" s="105" t="n">
        <v>41119.51</v>
      </c>
      <c r="E4111" s="105" t="n">
        <v>480158</v>
      </c>
      <c r="F4111" s="105" t="n">
        <v>40974.43</v>
      </c>
      <c r="G4111" s="105" t="n">
        <v>800716</v>
      </c>
      <c r="H4111" s="105" t="n">
        <v>58887.93</v>
      </c>
      <c r="I4111" s="161">
        <f>SUM(D4111-F4111)</f>
        <v/>
      </c>
      <c r="J4111" s="161">
        <f>SUM(G4111/G4102*100-100)</f>
        <v/>
      </c>
    </row>
    <row customHeight="1" ht="14.4" r="4112" s="106" spans="1:21">
      <c r="B4112" s="105" t="s">
        <v>542</v>
      </c>
      <c r="C4112" s="105" t="n">
        <v>100547</v>
      </c>
      <c r="D4112" s="105" t="n">
        <v>6905.27</v>
      </c>
      <c r="E4112" s="105" t="n">
        <v>108416</v>
      </c>
      <c r="F4112" s="105" t="n">
        <v>7454.76</v>
      </c>
      <c r="G4112" s="105" t="n">
        <v>1125887</v>
      </c>
      <c r="H4112" s="105" t="n">
        <v>73857.8</v>
      </c>
      <c r="I4112" s="161">
        <f>SUM(D4112-F4112)</f>
        <v/>
      </c>
      <c r="J4112" s="161">
        <f>SUM(G4112/G4103*100-100)</f>
        <v/>
      </c>
    </row>
    <row customHeight="1" ht="14.4" r="4113" s="106" spans="1:21">
      <c r="B4113" s="105" t="s">
        <v>543</v>
      </c>
      <c r="C4113" s="105" t="n">
        <v>55860</v>
      </c>
      <c r="D4113" s="105" t="n">
        <v>4072.65</v>
      </c>
      <c r="E4113" s="105" t="n">
        <v>53985</v>
      </c>
      <c r="F4113" s="105" t="n">
        <v>3955.45</v>
      </c>
      <c r="G4113" s="105" t="n">
        <v>76260</v>
      </c>
      <c r="H4113" s="105" t="n">
        <v>5338.24</v>
      </c>
      <c r="I4113" s="161">
        <f>SUM(D4113-F4113)</f>
        <v/>
      </c>
      <c r="J4113" s="161">
        <f>SUM(G4113/G4104*100-100)</f>
        <v/>
      </c>
    </row>
    <row customHeight="1" ht="14.4" r="4114" s="106" spans="1:21">
      <c r="C4114" s="153">
        <f>SUM(C4110:C4113)</f>
        <v/>
      </c>
      <c r="D4114" s="153">
        <f>SUM(D4110:D4113)</f>
        <v/>
      </c>
      <c r="E4114" s="153">
        <f>SUM(E4110:E4113)</f>
        <v/>
      </c>
      <c r="F4114" s="153">
        <f>SUM(F4110:F4113)</f>
        <v/>
      </c>
      <c r="G4114" s="153">
        <f>SUM(G4110:G4113)</f>
        <v/>
      </c>
      <c r="H4114" s="153">
        <f>SUM(H4110:H4113)</f>
        <v/>
      </c>
      <c r="I4114" s="161">
        <f>SUM(D4114-F4114)</f>
        <v/>
      </c>
      <c r="J4114" s="161">
        <f>SUM(G4114/G4105*100-100)</f>
        <v/>
      </c>
    </row>
    <row customHeight="1" ht="14.4" r="4116" s="106" spans="1:21">
      <c r="B4116" s="105" t="s">
        <v>1007</v>
      </c>
    </row>
    <row customHeight="1" ht="14.4" r="4117" s="106" spans="1:21">
      <c r="C4117" s="105" t="s">
        <v>529</v>
      </c>
      <c r="E4117" s="105" t="s">
        <v>530</v>
      </c>
      <c r="G4117" s="105" t="s">
        <v>531</v>
      </c>
    </row>
    <row customHeight="1" ht="14.4" r="4118" s="106" spans="1:21">
      <c r="C4118" s="105" t="s">
        <v>533</v>
      </c>
      <c r="D4118" s="105" t="s">
        <v>534</v>
      </c>
      <c r="E4118" s="105" t="s">
        <v>533</v>
      </c>
      <c r="F4118" s="105" t="s">
        <v>534</v>
      </c>
      <c r="G4118" s="105" t="s">
        <v>533</v>
      </c>
      <c r="H4118" s="105" t="s">
        <v>534</v>
      </c>
      <c r="I4118" s="163" t="s">
        <v>535</v>
      </c>
      <c r="J4118" s="163" t="s">
        <v>536</v>
      </c>
    </row>
    <row customHeight="1" ht="14.4" r="4119" s="106" spans="1:21">
      <c r="B4119" s="105" t="s">
        <v>540</v>
      </c>
      <c r="C4119" s="105" t="n">
        <v>17621</v>
      </c>
      <c r="D4119" s="105" t="n">
        <v>1323.58</v>
      </c>
      <c r="E4119" s="105" t="n">
        <v>20452</v>
      </c>
      <c r="F4119" s="105" t="n">
        <v>1533.95</v>
      </c>
      <c r="G4119" s="105" t="n">
        <v>284060</v>
      </c>
      <c r="H4119" s="105" t="n">
        <v>21285.71</v>
      </c>
      <c r="I4119" s="161">
        <f>SUM(D4119-F4119)</f>
        <v/>
      </c>
      <c r="J4119" s="161">
        <f>SUM(G4119/G4110*100-100)</f>
        <v/>
      </c>
    </row>
    <row customHeight="1" ht="14.4" r="4120" s="106" spans="1:21">
      <c r="B4120" s="105" t="s">
        <v>541</v>
      </c>
      <c r="C4120" s="105" t="n">
        <v>270959</v>
      </c>
      <c r="D4120" s="105" t="n">
        <v>21767.8</v>
      </c>
      <c r="E4120" s="105" t="n">
        <v>262143</v>
      </c>
      <c r="F4120" s="105" t="n">
        <v>21103.64</v>
      </c>
      <c r="G4120" s="105" t="n">
        <v>812858</v>
      </c>
      <c r="H4120" s="105" t="n">
        <v>60043.5</v>
      </c>
      <c r="I4120" s="161">
        <f>SUM(D4120-F4120)</f>
        <v/>
      </c>
      <c r="J4120" s="161">
        <f>SUM(G4120/G4111*100-100)</f>
        <v/>
      </c>
    </row>
    <row customHeight="1" ht="14.4" r="4121" s="106" spans="1:21">
      <c r="B4121" s="105" t="s">
        <v>542</v>
      </c>
      <c r="C4121" s="105" t="n">
        <v>99734</v>
      </c>
      <c r="D4121" s="105" t="n">
        <v>6994.85</v>
      </c>
      <c r="E4121" s="105" t="n">
        <v>98239</v>
      </c>
      <c r="F4121" s="105" t="n">
        <v>6995.91</v>
      </c>
      <c r="G4121" s="105" t="n">
        <v>1107932</v>
      </c>
      <c r="H4121" s="105" t="n">
        <v>73024.03999999999</v>
      </c>
      <c r="I4121" s="161">
        <f>SUM(D4121-F4121)</f>
        <v/>
      </c>
      <c r="J4121" s="161">
        <f>SUM(G4121/G4112*100-100)</f>
        <v/>
      </c>
    </row>
    <row customHeight="1" ht="14.4" r="4122" s="106" spans="1:21">
      <c r="B4122" s="105" t="s">
        <v>543</v>
      </c>
      <c r="C4122" s="105" t="n">
        <v>49265</v>
      </c>
      <c r="D4122" s="105" t="n">
        <v>3624.59</v>
      </c>
      <c r="E4122" s="105" t="n">
        <v>48314</v>
      </c>
      <c r="F4122" s="105" t="n">
        <v>3546.02</v>
      </c>
      <c r="G4122" s="105" t="n">
        <v>79937</v>
      </c>
      <c r="H4122" s="105" t="n">
        <v>5629.39</v>
      </c>
      <c r="I4122" s="161">
        <f>SUM(D4122-F4122)</f>
        <v/>
      </c>
      <c r="J4122" s="161">
        <f>SUM(G4122/G4113*100-100)</f>
        <v/>
      </c>
    </row>
    <row customHeight="1" ht="14.4" r="4123" s="106" spans="1:21">
      <c r="C4123" s="153">
        <f>SUM(C4119:C4122)</f>
        <v/>
      </c>
      <c r="D4123" s="153">
        <f>SUM(D4119:D4122)</f>
        <v/>
      </c>
      <c r="E4123" s="153">
        <f>SUM(E4119:E4122)</f>
        <v/>
      </c>
      <c r="F4123" s="153">
        <f>SUM(F4119:F4122)</f>
        <v/>
      </c>
      <c r="G4123" s="153">
        <f>SUM(G4119:G4122)</f>
        <v/>
      </c>
      <c r="H4123" s="153">
        <f>SUM(H4119:H4122)</f>
        <v/>
      </c>
      <c r="I4123" s="161">
        <f>SUM(D4123-F4123)</f>
        <v/>
      </c>
      <c r="J4123" s="161">
        <f>SUM(G4123/G4114*100-100)</f>
        <v/>
      </c>
    </row>
    <row customHeight="1" ht="14.4" r="4125" s="106" spans="1:21">
      <c r="B4125" s="105" t="s">
        <v>1008</v>
      </c>
    </row>
    <row customHeight="1" ht="14.4" r="4126" s="106" spans="1:21">
      <c r="C4126" s="105" t="s">
        <v>529</v>
      </c>
      <c r="E4126" s="105" t="s">
        <v>530</v>
      </c>
      <c r="G4126" s="105" t="s">
        <v>531</v>
      </c>
    </row>
    <row customHeight="1" ht="14.4" r="4127" s="106" spans="1:21">
      <c r="C4127" s="105" t="s">
        <v>533</v>
      </c>
      <c r="D4127" s="105" t="s">
        <v>534</v>
      </c>
      <c r="E4127" s="105" t="s">
        <v>533</v>
      </c>
      <c r="F4127" s="105" t="s">
        <v>534</v>
      </c>
      <c r="G4127" s="105" t="s">
        <v>533</v>
      </c>
      <c r="H4127" s="105" t="s">
        <v>534</v>
      </c>
      <c r="I4127" s="163" t="s">
        <v>535</v>
      </c>
      <c r="J4127" s="163" t="s">
        <v>536</v>
      </c>
    </row>
    <row customHeight="1" ht="14.4" r="4128" s="106" spans="1:21">
      <c r="B4128" s="105" t="s">
        <v>540</v>
      </c>
      <c r="C4128" s="105" t="n">
        <v>17918</v>
      </c>
      <c r="D4128" s="105" t="n">
        <v>1355.85</v>
      </c>
      <c r="E4128" s="105" t="n">
        <v>15569</v>
      </c>
      <c r="F4128" s="105" t="n">
        <v>1160.94</v>
      </c>
      <c r="G4128" s="105" t="n">
        <v>279153</v>
      </c>
      <c r="H4128" s="105" t="n">
        <v>20987.83</v>
      </c>
      <c r="I4128" s="161">
        <f>SUM(D4128-F4128)</f>
        <v/>
      </c>
      <c r="J4128" s="161">
        <f>SUM(G4128/G4119*100-100)</f>
        <v/>
      </c>
    </row>
    <row customHeight="1" ht="14.4" r="4129" s="106" spans="1:21">
      <c r="B4129" s="105" t="s">
        <v>541</v>
      </c>
      <c r="C4129" s="105" t="n">
        <v>307771</v>
      </c>
      <c r="D4129" s="105" t="n">
        <v>24747.96</v>
      </c>
      <c r="E4129" s="105" t="n">
        <v>299069</v>
      </c>
      <c r="F4129" s="105" t="n">
        <v>23943.73</v>
      </c>
      <c r="G4129" s="105" t="n">
        <v>834706</v>
      </c>
      <c r="H4129" s="105" t="n">
        <v>61864.03</v>
      </c>
      <c r="I4129" s="161">
        <f>SUM(D4129-F4129)</f>
        <v/>
      </c>
      <c r="J4129" s="161">
        <f>SUM(G4129/G4120*100-100)</f>
        <v/>
      </c>
    </row>
    <row customHeight="1" ht="14.4" r="4130" s="106" spans="1:21">
      <c r="B4130" s="105" t="s">
        <v>542</v>
      </c>
      <c r="C4130" s="105" t="n">
        <v>88576</v>
      </c>
      <c r="D4130" s="105" t="n">
        <v>6230.55</v>
      </c>
      <c r="E4130" s="105" t="n">
        <v>80640</v>
      </c>
      <c r="F4130" s="105" t="n">
        <v>5753.18</v>
      </c>
      <c r="G4130" s="105" t="n">
        <v>1108644</v>
      </c>
      <c r="H4130" s="105" t="n">
        <v>73392.44</v>
      </c>
      <c r="I4130" s="161">
        <f>SUM(D4130-F4130)</f>
        <v/>
      </c>
      <c r="J4130" s="161">
        <f>SUM(G4130/G4121*100-100)</f>
        <v/>
      </c>
    </row>
    <row customHeight="1" ht="14.4" r="4131" s="106" spans="1:21">
      <c r="B4131" s="105" t="s">
        <v>543</v>
      </c>
      <c r="C4131" s="105" t="n">
        <v>44527</v>
      </c>
      <c r="D4131" s="105" t="n">
        <v>3201</v>
      </c>
      <c r="E4131" s="105" t="n">
        <v>44241</v>
      </c>
      <c r="F4131" s="105" t="n">
        <v>3175.37</v>
      </c>
      <c r="G4131" s="105" t="n">
        <v>82643</v>
      </c>
      <c r="H4131" s="105" t="n">
        <v>5845.7</v>
      </c>
      <c r="I4131" s="161">
        <f>SUM(D4131-F4131)</f>
        <v/>
      </c>
      <c r="J4131" s="161">
        <f>SUM(G4131/G4122*100-100)</f>
        <v/>
      </c>
    </row>
    <row customHeight="1" ht="14.4" r="4132" s="106" spans="1:21">
      <c r="C4132" s="153">
        <f>SUM(C4128:C4131)</f>
        <v/>
      </c>
      <c r="D4132" s="153">
        <f>SUM(D4128:D4131)</f>
        <v/>
      </c>
      <c r="E4132" s="153">
        <f>SUM(E4128:E4131)</f>
        <v/>
      </c>
      <c r="F4132" s="153">
        <f>SUM(F4128:F4131)</f>
        <v/>
      </c>
      <c r="G4132" s="153">
        <f>SUM(G4128:G4131)</f>
        <v/>
      </c>
      <c r="H4132" s="153">
        <f>SUM(H4128:H4131)</f>
        <v/>
      </c>
      <c r="I4132" s="161">
        <f>SUM(D4132-F4132)</f>
        <v/>
      </c>
      <c r="J4132" s="161">
        <f>SUM(G4132/G4123*100-100)</f>
        <v/>
      </c>
    </row>
    <row customHeight="1" ht="14.4" r="4134" s="106" spans="1:21">
      <c r="B4134" s="105" t="s">
        <v>1009</v>
      </c>
    </row>
    <row customHeight="1" ht="14.4" r="4135" s="106" spans="1:21">
      <c r="C4135" s="105" t="s">
        <v>529</v>
      </c>
      <c r="E4135" s="105" t="s">
        <v>530</v>
      </c>
      <c r="G4135" s="105" t="s">
        <v>531</v>
      </c>
    </row>
    <row customHeight="1" ht="14.4" r="4136" s="106" spans="1:21">
      <c r="C4136" s="105" t="s">
        <v>533</v>
      </c>
      <c r="D4136" s="105" t="s">
        <v>534</v>
      </c>
      <c r="E4136" s="105" t="s">
        <v>533</v>
      </c>
      <c r="F4136" s="105" t="s">
        <v>534</v>
      </c>
      <c r="G4136" s="105" t="s">
        <v>533</v>
      </c>
      <c r="H4136" s="105" t="s">
        <v>534</v>
      </c>
      <c r="I4136" s="163" t="s">
        <v>535</v>
      </c>
      <c r="J4136" s="163" t="s">
        <v>536</v>
      </c>
    </row>
    <row customHeight="1" ht="14.4" r="4137" s="106" spans="1:21">
      <c r="B4137" s="105" t="s">
        <v>540</v>
      </c>
      <c r="C4137" s="105" t="n">
        <v>14729</v>
      </c>
      <c r="D4137" s="105" t="n">
        <v>1121.88</v>
      </c>
      <c r="E4137" s="105" t="n">
        <v>17403</v>
      </c>
      <c r="F4137" s="105" t="n">
        <v>1321.14</v>
      </c>
      <c r="G4137" s="105" t="n">
        <v>276995</v>
      </c>
      <c r="H4137" s="105" t="n">
        <v>20796.73</v>
      </c>
      <c r="I4137" s="161">
        <f>SUM(D4137-F4137)</f>
        <v/>
      </c>
      <c r="J4137" s="161">
        <f>SUM(G4137/G4128*100-100)</f>
        <v/>
      </c>
    </row>
    <row customHeight="1" ht="14.4" r="4138" s="106" spans="1:21">
      <c r="B4138" s="105" t="s">
        <v>541</v>
      </c>
      <c r="C4138" s="105" t="n">
        <v>260239</v>
      </c>
      <c r="D4138" s="105" t="n">
        <v>20944.43</v>
      </c>
      <c r="E4138" s="105" t="n">
        <v>258870</v>
      </c>
      <c r="F4138" s="105" t="n">
        <v>20849.64</v>
      </c>
      <c r="G4138" s="105" t="n">
        <v>838257</v>
      </c>
      <c r="H4138" s="105" t="n">
        <v>61992.63</v>
      </c>
      <c r="I4138" s="161">
        <f>SUM(D4138-F4138)</f>
        <v/>
      </c>
      <c r="J4138" s="161">
        <f>SUM(G4138/G4129*100-100)</f>
        <v/>
      </c>
    </row>
    <row customHeight="1" ht="14.4" r="4139" s="106" spans="1:21">
      <c r="B4139" s="105" t="s">
        <v>542</v>
      </c>
      <c r="C4139" s="105" t="n">
        <v>105641</v>
      </c>
      <c r="D4139" s="105" t="n">
        <v>7309.52</v>
      </c>
      <c r="E4139" s="105" t="n">
        <v>105692</v>
      </c>
      <c r="F4139" s="105" t="n">
        <v>7455.43</v>
      </c>
      <c r="G4139" s="105" t="n">
        <v>1100177</v>
      </c>
      <c r="H4139" s="105" t="n">
        <v>72557.03</v>
      </c>
      <c r="I4139" s="161">
        <f>SUM(D4139-F4139)</f>
        <v/>
      </c>
      <c r="J4139" s="161">
        <f>SUM(G4139/G4130*100-100)</f>
        <v/>
      </c>
    </row>
    <row customHeight="1" ht="14.4" r="4140" s="106" spans="1:21">
      <c r="B4140" s="105" t="s">
        <v>543</v>
      </c>
      <c r="C4140" s="105" t="n">
        <v>56273</v>
      </c>
      <c r="D4140" s="105" t="n">
        <v>4025.45</v>
      </c>
      <c r="E4140" s="105" t="n">
        <v>55882</v>
      </c>
      <c r="F4140" s="105" t="n">
        <v>4004.11</v>
      </c>
      <c r="G4140" s="105" t="n">
        <v>86382</v>
      </c>
      <c r="H4140" s="105" t="n">
        <v>6055.62</v>
      </c>
      <c r="I4140" s="161">
        <f>SUM(D4140-F4140)</f>
        <v/>
      </c>
      <c r="J4140" s="161">
        <f>SUM(G4140/G4131*100-100)</f>
        <v/>
      </c>
    </row>
    <row customHeight="1" ht="14.4" r="4141" s="106" spans="1:21">
      <c r="C4141" s="153">
        <f>SUM(C4137:C4140)</f>
        <v/>
      </c>
      <c r="D4141" s="153">
        <f>SUM(D4137:D4140)</f>
        <v/>
      </c>
      <c r="E4141" s="153">
        <f>SUM(E4137:E4140)</f>
        <v/>
      </c>
      <c r="F4141" s="153">
        <f>SUM(F4137:F4140)</f>
        <v/>
      </c>
      <c r="G4141" s="153">
        <f>SUM(G4137:G4140)</f>
        <v/>
      </c>
      <c r="H4141" s="153">
        <f>SUM(H4137:H4140)</f>
        <v/>
      </c>
      <c r="I4141" s="161">
        <f>SUM(D4141-F4141)</f>
        <v/>
      </c>
      <c r="J4141" s="161">
        <f>SUM(G4141/G4132*100-100)</f>
        <v/>
      </c>
    </row>
    <row customHeight="1" ht="14.4" r="4143" s="106" spans="1:21">
      <c r="B4143" s="105" t="s">
        <v>1010</v>
      </c>
    </row>
    <row customHeight="1" ht="14.4" r="4144" s="106" spans="1:21">
      <c r="C4144" s="105" t="s">
        <v>529</v>
      </c>
      <c r="E4144" s="105" t="s">
        <v>530</v>
      </c>
      <c r="G4144" s="105" t="s">
        <v>531</v>
      </c>
    </row>
    <row customHeight="1" ht="14.4" r="4145" s="106" spans="1:21">
      <c r="C4145" s="105" t="s">
        <v>533</v>
      </c>
      <c r="D4145" s="105" t="s">
        <v>534</v>
      </c>
      <c r="E4145" s="105" t="s">
        <v>533</v>
      </c>
      <c r="F4145" s="105" t="s">
        <v>534</v>
      </c>
      <c r="G4145" s="105" t="s">
        <v>533</v>
      </c>
      <c r="H4145" s="105" t="s">
        <v>534</v>
      </c>
      <c r="I4145" s="163" t="s">
        <v>535</v>
      </c>
      <c r="J4145" s="163" t="s">
        <v>536</v>
      </c>
    </row>
    <row customHeight="1" ht="14.4" r="4146" s="106" spans="1:21">
      <c r="B4146" s="105" t="s">
        <v>540</v>
      </c>
      <c r="C4146" s="105" t="n">
        <v>15576</v>
      </c>
      <c r="D4146" s="105" t="n">
        <v>1199.74</v>
      </c>
      <c r="E4146" s="105" t="n">
        <v>17038</v>
      </c>
      <c r="F4146" s="105" t="n">
        <v>1305.96</v>
      </c>
      <c r="G4146" s="105" t="n">
        <v>287389</v>
      </c>
      <c r="H4146" s="105" t="n">
        <v>21596.45</v>
      </c>
      <c r="I4146" s="161">
        <f>SUM(D4146-F4146)</f>
        <v/>
      </c>
      <c r="J4146" s="161">
        <f>SUM(G4146/G4137*100-100)</f>
        <v/>
      </c>
    </row>
    <row customHeight="1" ht="14.4" r="4147" s="106" spans="1:21">
      <c r="B4147" s="105" t="s">
        <v>541</v>
      </c>
      <c r="C4147" s="105" t="n">
        <v>428628</v>
      </c>
      <c r="D4147" s="105" t="n">
        <v>35448.03</v>
      </c>
      <c r="E4147" s="105" t="n">
        <v>424650</v>
      </c>
      <c r="F4147" s="105" t="n">
        <v>35049.89</v>
      </c>
      <c r="G4147" s="105" t="n">
        <v>849749</v>
      </c>
      <c r="H4147" s="105" t="n">
        <v>63056.67</v>
      </c>
      <c r="I4147" s="161">
        <f>SUM(D4147-F4147)</f>
        <v/>
      </c>
      <c r="J4147" s="161">
        <f>SUM(G4147/G4138*100-100)</f>
        <v/>
      </c>
    </row>
    <row customHeight="1" ht="14.4" r="4148" s="106" spans="1:21">
      <c r="B4148" s="105" t="s">
        <v>542</v>
      </c>
      <c r="C4148" s="105" t="n">
        <v>105703</v>
      </c>
      <c r="D4148" s="105" t="n">
        <v>7230.38</v>
      </c>
      <c r="E4148" s="105" t="n">
        <v>106276</v>
      </c>
      <c r="F4148" s="105" t="n">
        <v>7249.16</v>
      </c>
      <c r="G4148" s="105" t="n">
        <v>1101396</v>
      </c>
      <c r="H4148" s="105" t="n">
        <v>72944</v>
      </c>
      <c r="I4148" s="161">
        <f>SUM(D4148-F4148)</f>
        <v/>
      </c>
      <c r="J4148" s="161">
        <f>SUM(G4148/G4139*100-100)</f>
        <v/>
      </c>
    </row>
    <row customHeight="1" ht="14.4" r="4149" s="106" spans="1:21">
      <c r="B4149" s="105" t="s">
        <v>543</v>
      </c>
      <c r="C4149" s="105" t="n">
        <v>67969</v>
      </c>
      <c r="D4149" s="105" t="n">
        <v>4776.36</v>
      </c>
      <c r="E4149" s="105" t="n">
        <v>68164</v>
      </c>
      <c r="F4149" s="105" t="n">
        <v>4786</v>
      </c>
      <c r="G4149" s="105" t="n">
        <v>91007</v>
      </c>
      <c r="H4149" s="105" t="n">
        <v>6416.08</v>
      </c>
      <c r="I4149" s="161">
        <f>SUM(D4149-F4149)</f>
        <v/>
      </c>
      <c r="J4149" s="161">
        <f>SUM(G4149/G4140*100-100)</f>
        <v/>
      </c>
    </row>
    <row customHeight="1" ht="14.4" r="4150" s="106" spans="1:21">
      <c r="C4150" s="153">
        <f>SUM(C4146:C4149)</f>
        <v/>
      </c>
      <c r="D4150" s="153">
        <f>SUM(D4146:D4149)</f>
        <v/>
      </c>
      <c r="E4150" s="153">
        <f>SUM(E4146:E4149)</f>
        <v/>
      </c>
      <c r="F4150" s="153">
        <f>SUM(F4146:F4149)</f>
        <v/>
      </c>
      <c r="G4150" s="153">
        <f>SUM(G4146:G4149)</f>
        <v/>
      </c>
      <c r="H4150" s="153">
        <f>SUM(H4146:H4149)</f>
        <v/>
      </c>
      <c r="I4150" s="161">
        <f>SUM(D4150-F4150)</f>
        <v/>
      </c>
      <c r="J4150" s="161">
        <f>SUM(G4150/G4141*100-100)</f>
        <v/>
      </c>
    </row>
    <row customHeight="1" ht="14.4" r="4152" s="106" spans="1:21">
      <c r="B4152" s="105" t="s">
        <v>1011</v>
      </c>
    </row>
    <row customHeight="1" ht="14.4" r="4153" s="106" spans="1:21">
      <c r="C4153" s="105" t="s">
        <v>529</v>
      </c>
      <c r="E4153" s="105" t="s">
        <v>530</v>
      </c>
      <c r="G4153" s="105" t="s">
        <v>531</v>
      </c>
    </row>
    <row customHeight="1" ht="14.4" r="4154" s="106" spans="1:21">
      <c r="C4154" s="105" t="s">
        <v>533</v>
      </c>
      <c r="D4154" s="105" t="s">
        <v>534</v>
      </c>
      <c r="E4154" s="105" t="s">
        <v>533</v>
      </c>
      <c r="F4154" s="105" t="s">
        <v>534</v>
      </c>
      <c r="G4154" s="105" t="s">
        <v>533</v>
      </c>
      <c r="H4154" s="105" t="s">
        <v>534</v>
      </c>
      <c r="I4154" s="163" t="s">
        <v>535</v>
      </c>
      <c r="J4154" s="163" t="s">
        <v>536</v>
      </c>
    </row>
    <row customHeight="1" ht="14.4" r="4155" s="106" spans="1:21">
      <c r="B4155" s="105" t="s">
        <v>540</v>
      </c>
      <c r="C4155" s="105" t="n">
        <v>16329</v>
      </c>
      <c r="D4155" s="105" t="n">
        <v>1291.92</v>
      </c>
      <c r="E4155" s="105" t="n">
        <v>12659</v>
      </c>
      <c r="F4155" s="105" t="n">
        <v>959.86</v>
      </c>
      <c r="G4155" s="105" t="n">
        <v>289743</v>
      </c>
      <c r="H4155" s="105" t="n">
        <v>21676.16</v>
      </c>
      <c r="I4155" s="161">
        <f>SUM(D4155-F4155)</f>
        <v/>
      </c>
      <c r="J4155" s="161">
        <f>SUM(G4155/G4146*100-100)</f>
        <v/>
      </c>
    </row>
    <row customHeight="1" ht="14.4" r="4156" s="106" spans="1:21">
      <c r="B4156" s="105" t="s">
        <v>541</v>
      </c>
      <c r="C4156" s="105" t="n">
        <v>414052</v>
      </c>
      <c r="D4156" s="105" t="n">
        <v>35863.71</v>
      </c>
      <c r="E4156" s="105" t="n">
        <v>414296</v>
      </c>
      <c r="F4156" s="105" t="n">
        <v>36049.25</v>
      </c>
      <c r="G4156" s="105" t="n">
        <v>843960</v>
      </c>
      <c r="H4156" s="105" t="n">
        <v>62293.81</v>
      </c>
      <c r="I4156" s="161">
        <f>SUM(D4156-F4156)</f>
        <v/>
      </c>
      <c r="J4156" s="161">
        <f>SUM(G4156/G4147*100-100)</f>
        <v/>
      </c>
    </row>
    <row customHeight="1" ht="14.4" r="4157" s="106" spans="1:21">
      <c r="B4157" s="105" t="s">
        <v>542</v>
      </c>
      <c r="C4157" s="105" t="n">
        <v>97165</v>
      </c>
      <c r="D4157" s="105" t="n">
        <v>6729.11</v>
      </c>
      <c r="E4157" s="105" t="n">
        <v>101188</v>
      </c>
      <c r="F4157" s="105" t="n">
        <v>7080.69</v>
      </c>
      <c r="G4157" s="105" t="n">
        <v>1106421</v>
      </c>
      <c r="H4157" s="105" t="n">
        <v>73148.44</v>
      </c>
      <c r="I4157" s="161">
        <f>SUM(D4157-F4157)</f>
        <v/>
      </c>
      <c r="J4157" s="161">
        <f>SUM(G4157/G4148*100-100)</f>
        <v/>
      </c>
    </row>
    <row customHeight="1" ht="14.4" r="4158" s="106" spans="1:21">
      <c r="B4158" s="105" t="s">
        <v>543</v>
      </c>
      <c r="C4158" s="105" t="n">
        <v>62331</v>
      </c>
      <c r="D4158" s="105" t="n">
        <v>4548.63</v>
      </c>
      <c r="E4158" s="105" t="n">
        <v>62273</v>
      </c>
      <c r="F4158" s="105" t="n">
        <v>4528.82</v>
      </c>
      <c r="G4158" s="105" t="n">
        <v>96083</v>
      </c>
      <c r="H4158" s="105" t="n">
        <v>6754.98</v>
      </c>
      <c r="I4158" s="161">
        <f>SUM(D4158-F4158)</f>
        <v/>
      </c>
      <c r="J4158" s="161">
        <f>SUM(G4158/G4149*100-100)</f>
        <v/>
      </c>
    </row>
    <row customHeight="1" ht="14.4" r="4159" s="106" spans="1:21">
      <c r="C4159" s="153">
        <f>SUM(C4155:C4158)</f>
        <v/>
      </c>
      <c r="D4159" s="153">
        <f>SUM(D4155:D4158)</f>
        <v/>
      </c>
      <c r="E4159" s="153">
        <f>SUM(E4155:E4158)</f>
        <v/>
      </c>
      <c r="F4159" s="153">
        <f>SUM(F4155:F4158)</f>
        <v/>
      </c>
      <c r="G4159" s="153">
        <f>SUM(G4155:G4158)</f>
        <v/>
      </c>
      <c r="H4159" s="153">
        <f>SUM(H4155:H4158)</f>
        <v/>
      </c>
      <c r="I4159" s="161">
        <f>SUM(D4159-F4159)</f>
        <v/>
      </c>
      <c r="J4159" s="161">
        <f>SUM(G4159/G4150*100-100)</f>
        <v/>
      </c>
    </row>
    <row customHeight="1" ht="14.4" r="4161" s="106" spans="1:21">
      <c r="B4161" s="105" t="s">
        <v>1012</v>
      </c>
    </row>
    <row customHeight="1" ht="14.4" r="4162" s="106" spans="1:21">
      <c r="C4162" s="105" t="s">
        <v>529</v>
      </c>
      <c r="E4162" s="105" t="s">
        <v>530</v>
      </c>
      <c r="G4162" s="105" t="s">
        <v>531</v>
      </c>
    </row>
    <row customHeight="1" ht="14.4" r="4163" s="106" spans="1:21">
      <c r="C4163" s="105" t="s">
        <v>533</v>
      </c>
      <c r="D4163" s="105" t="s">
        <v>534</v>
      </c>
      <c r="E4163" s="105" t="s">
        <v>533</v>
      </c>
      <c r="F4163" s="105" t="s">
        <v>534</v>
      </c>
      <c r="G4163" s="105" t="s">
        <v>533</v>
      </c>
      <c r="H4163" s="105" t="s">
        <v>534</v>
      </c>
      <c r="I4163" s="163" t="s">
        <v>535</v>
      </c>
      <c r="J4163" s="163" t="s">
        <v>536</v>
      </c>
    </row>
    <row customHeight="1" ht="14.4" r="4164" s="106" spans="1:21">
      <c r="B4164" s="105" t="s">
        <v>540</v>
      </c>
      <c r="C4164" s="105" t="n">
        <v>11391</v>
      </c>
      <c r="D4164" s="105" t="n">
        <v>869.62</v>
      </c>
      <c r="E4164" s="105" t="n">
        <v>25546</v>
      </c>
      <c r="F4164" s="105" t="n">
        <v>1899.34</v>
      </c>
      <c r="G4164" s="105" t="n">
        <v>302872</v>
      </c>
      <c r="H4164" s="105" t="n">
        <v>22671.13</v>
      </c>
      <c r="I4164" s="161">
        <f>SUM(D4164-F4164)</f>
        <v/>
      </c>
      <c r="J4164" s="161">
        <f>SUM(G4164/G4155*100-100)</f>
        <v/>
      </c>
    </row>
    <row customHeight="1" ht="14.4" r="4165" s="106" spans="1:21">
      <c r="B4165" s="105" t="s">
        <v>541</v>
      </c>
      <c r="C4165" s="105" t="n">
        <v>382323</v>
      </c>
      <c r="D4165" s="105" t="n">
        <v>29994.1</v>
      </c>
      <c r="E4165" s="105" t="n">
        <v>364752</v>
      </c>
      <c r="F4165" s="105" t="n">
        <v>28505.59</v>
      </c>
      <c r="G4165" s="105" t="n">
        <v>868005</v>
      </c>
      <c r="H4165" s="105" t="n">
        <v>64452.68</v>
      </c>
      <c r="I4165" s="161">
        <f>SUM(D4165-F4165)</f>
        <v/>
      </c>
      <c r="J4165" s="161">
        <f>SUM(G4165/G4156*100-100)</f>
        <v/>
      </c>
    </row>
    <row customHeight="1" ht="14.4" r="4166" s="106" spans="1:21">
      <c r="B4166" s="105" t="s">
        <v>542</v>
      </c>
      <c r="C4166" s="105" t="n">
        <v>97135</v>
      </c>
      <c r="D4166" s="105" t="n">
        <v>6965.86</v>
      </c>
      <c r="E4166" s="105" t="n">
        <v>97928</v>
      </c>
      <c r="F4166" s="105" t="n">
        <v>6955.08</v>
      </c>
      <c r="G4166" s="105" t="n">
        <v>1109942</v>
      </c>
      <c r="H4166" s="105" t="n">
        <v>73488.61</v>
      </c>
      <c r="I4166" s="161">
        <f>SUM(D4166-F4166)</f>
        <v/>
      </c>
      <c r="J4166" s="161">
        <f>SUM(G4166/G4157*100-100)</f>
        <v/>
      </c>
    </row>
    <row customHeight="1" ht="14.4" r="4167" s="106" spans="1:21">
      <c r="B4167" s="105" t="s">
        <v>543</v>
      </c>
      <c r="C4167" s="105" t="n">
        <v>68602</v>
      </c>
      <c r="D4167" s="105" t="n">
        <v>5202.93</v>
      </c>
      <c r="E4167" s="105" t="n">
        <v>68130</v>
      </c>
      <c r="F4167" s="105" t="n">
        <v>5158.76</v>
      </c>
      <c r="G4167" s="105" t="n">
        <v>101631</v>
      </c>
      <c r="H4167" s="105" t="n">
        <v>7175.81</v>
      </c>
      <c r="I4167" s="161">
        <f>SUM(D4167-F4167)</f>
        <v/>
      </c>
      <c r="J4167" s="161">
        <f>SUM(G4167/G4158*100-100)</f>
        <v/>
      </c>
    </row>
    <row customHeight="1" ht="14.4" r="4168" s="106" spans="1:21">
      <c r="C4168" s="153">
        <f>SUM(C4164:C4167)</f>
        <v/>
      </c>
      <c r="D4168" s="153">
        <f>SUM(D4164:D4167)</f>
        <v/>
      </c>
      <c r="E4168" s="153">
        <f>SUM(E4164:E4167)</f>
        <v/>
      </c>
      <c r="F4168" s="153">
        <f>SUM(F4164:F4167)</f>
        <v/>
      </c>
      <c r="G4168" s="153">
        <f>SUM(G4164:G4167)</f>
        <v/>
      </c>
      <c r="H4168" s="153">
        <f>SUM(H4164:H4167)</f>
        <v/>
      </c>
      <c r="I4168" s="161">
        <f>SUM(D4168-F4168)</f>
        <v/>
      </c>
      <c r="J4168" s="161">
        <f>SUM(G4168/G4159*100-100)</f>
        <v/>
      </c>
    </row>
    <row customHeight="1" ht="14.4" r="4170" s="106" spans="1:21">
      <c r="B4170" s="105" t="s">
        <v>1013</v>
      </c>
    </row>
    <row customHeight="1" ht="14.4" r="4171" s="106" spans="1:21">
      <c r="C4171" s="105" t="s">
        <v>529</v>
      </c>
      <c r="E4171" s="105" t="s">
        <v>530</v>
      </c>
      <c r="G4171" s="105" t="s">
        <v>531</v>
      </c>
    </row>
    <row customHeight="1" ht="14.4" r="4172" s="106" spans="1:21">
      <c r="C4172" s="105" t="s">
        <v>533</v>
      </c>
      <c r="D4172" s="105" t="s">
        <v>534</v>
      </c>
      <c r="E4172" s="105" t="s">
        <v>533</v>
      </c>
      <c r="F4172" s="105" t="s">
        <v>534</v>
      </c>
      <c r="G4172" s="105" t="s">
        <v>533</v>
      </c>
      <c r="H4172" s="105" t="s">
        <v>534</v>
      </c>
      <c r="I4172" s="163" t="s">
        <v>535</v>
      </c>
      <c r="J4172" s="163" t="s">
        <v>536</v>
      </c>
    </row>
    <row customHeight="1" ht="14.4" r="4173" s="106" spans="1:21">
      <c r="B4173" s="105" t="s">
        <v>540</v>
      </c>
      <c r="C4173" s="105" t="n">
        <v>17158</v>
      </c>
      <c r="D4173" s="105" t="n">
        <v>1331.51</v>
      </c>
      <c r="E4173" s="105" t="n">
        <v>35253</v>
      </c>
      <c r="F4173" s="105" t="n">
        <v>2635.34</v>
      </c>
      <c r="G4173" s="105" t="n">
        <v>316849</v>
      </c>
      <c r="H4173" s="105" t="n">
        <v>23522.15</v>
      </c>
      <c r="I4173" s="161">
        <f>SUM(D4173-F4173)</f>
        <v/>
      </c>
      <c r="J4173" s="161">
        <f>SUM(G4173/G4164*100-100)</f>
        <v/>
      </c>
    </row>
    <row customHeight="1" ht="14.4" r="4174" s="106" spans="1:21">
      <c r="B4174" s="105" t="s">
        <v>541</v>
      </c>
      <c r="C4174" s="105" t="n">
        <v>336530</v>
      </c>
      <c r="D4174" s="105" t="n">
        <v>26416.55</v>
      </c>
      <c r="E4174" s="105" t="n">
        <v>328859</v>
      </c>
      <c r="F4174" s="105" t="n">
        <v>25820.38</v>
      </c>
      <c r="G4174" s="105" t="n">
        <v>896871</v>
      </c>
      <c r="H4174" s="105" t="n">
        <v>66259.85000000001</v>
      </c>
      <c r="I4174" s="161">
        <f>SUM(D4174-F4174)</f>
        <v/>
      </c>
      <c r="J4174" s="161">
        <f>SUM(G4174/G4165*100-100)</f>
        <v/>
      </c>
    </row>
    <row customHeight="1" ht="14.4" r="4175" s="106" spans="1:21">
      <c r="B4175" s="105" t="s">
        <v>542</v>
      </c>
      <c r="C4175" s="105" t="n">
        <v>93760</v>
      </c>
      <c r="D4175" s="105" t="n">
        <v>6640.01</v>
      </c>
      <c r="E4175" s="105" t="n">
        <v>101276</v>
      </c>
      <c r="F4175" s="105" t="n">
        <v>7247.31</v>
      </c>
      <c r="G4175" s="105" t="n">
        <v>1117568</v>
      </c>
      <c r="H4175" s="105" t="n">
        <v>73455.67</v>
      </c>
      <c r="I4175" s="161">
        <f>SUM(D4175-F4175)</f>
        <v/>
      </c>
      <c r="J4175" s="161">
        <f>SUM(G4175/G4166*100-100)</f>
        <v/>
      </c>
    </row>
    <row customHeight="1" ht="14.4" r="4176" s="106" spans="1:21">
      <c r="B4176" s="105" t="s">
        <v>543</v>
      </c>
      <c r="C4176" s="105" t="n">
        <v>65049</v>
      </c>
      <c r="D4176" s="105" t="n">
        <v>4851.77</v>
      </c>
      <c r="E4176" s="105" t="n">
        <v>65475</v>
      </c>
      <c r="F4176" s="105" t="n">
        <v>4889.4</v>
      </c>
      <c r="G4176" s="105" t="n">
        <v>106411</v>
      </c>
      <c r="H4176" s="105" t="n">
        <v>7438.12</v>
      </c>
      <c r="I4176" s="161">
        <f>SUM(D4176-F4176)</f>
        <v/>
      </c>
      <c r="J4176" s="161">
        <f>SUM(G4176/G4167*100-100)</f>
        <v/>
      </c>
    </row>
    <row customHeight="1" ht="14.4" r="4177" s="106" spans="1:21">
      <c r="C4177" s="153">
        <f>SUM(C4173:C4176)</f>
        <v/>
      </c>
      <c r="D4177" s="153">
        <f>SUM(D4173:D4176)</f>
        <v/>
      </c>
      <c r="E4177" s="153">
        <f>SUM(E4173:E4176)</f>
        <v/>
      </c>
      <c r="F4177" s="153">
        <f>SUM(F4173:F4176)</f>
        <v/>
      </c>
      <c r="G4177" s="153">
        <f>SUM(G4173:G4176)</f>
        <v/>
      </c>
      <c r="H4177" s="153">
        <f>SUM(H4173:H4176)</f>
        <v/>
      </c>
      <c r="I4177" s="161">
        <f>SUM(D4177-F4177)</f>
        <v/>
      </c>
      <c r="J4177" s="161">
        <f>SUM(G4177/G4168*100-100)</f>
        <v/>
      </c>
    </row>
    <row customHeight="1" ht="14.4" r="4179" s="106" spans="1:21">
      <c r="B4179" s="105" t="s">
        <v>1014</v>
      </c>
    </row>
    <row customHeight="1" ht="14.4" r="4180" s="106" spans="1:21">
      <c r="C4180" s="105" t="s">
        <v>529</v>
      </c>
      <c r="E4180" s="105" t="s">
        <v>530</v>
      </c>
      <c r="G4180" s="105" t="s">
        <v>531</v>
      </c>
    </row>
    <row customHeight="1" ht="14.4" r="4181" s="106" spans="1:21">
      <c r="C4181" s="105" t="s">
        <v>533</v>
      </c>
      <c r="D4181" s="105" t="s">
        <v>534</v>
      </c>
      <c r="E4181" s="105" t="s">
        <v>533</v>
      </c>
      <c r="F4181" s="105" t="s">
        <v>534</v>
      </c>
      <c r="G4181" s="105" t="s">
        <v>533</v>
      </c>
      <c r="H4181" s="105" t="s">
        <v>534</v>
      </c>
      <c r="I4181" s="163" t="s">
        <v>535</v>
      </c>
      <c r="J4181" s="163" t="s">
        <v>536</v>
      </c>
    </row>
    <row customHeight="1" ht="14.4" r="4182" s="106" spans="1:21">
      <c r="B4182" s="105" t="s">
        <v>540</v>
      </c>
      <c r="C4182" s="105" t="n">
        <v>17603</v>
      </c>
      <c r="D4182" s="105" t="n">
        <v>1338.21</v>
      </c>
      <c r="E4182" s="105" t="n">
        <v>25075</v>
      </c>
      <c r="F4182" s="105" t="n">
        <v>1871.29</v>
      </c>
      <c r="G4182" s="105" t="n">
        <v>273276</v>
      </c>
      <c r="H4182" s="105" t="n">
        <v>20398.18</v>
      </c>
      <c r="I4182" s="161">
        <f>SUM(D4182-F4182)</f>
        <v/>
      </c>
      <c r="J4182" s="161">
        <f>SUM(G4182/G4173*100-100)</f>
        <v/>
      </c>
    </row>
    <row customHeight="1" ht="14.4" r="4183" s="106" spans="1:21">
      <c r="B4183" s="105" t="s">
        <v>541</v>
      </c>
      <c r="C4183" s="105" t="n">
        <v>544381</v>
      </c>
      <c r="D4183" s="105" t="n">
        <v>43961.94</v>
      </c>
      <c r="E4183" s="105" t="n">
        <v>533534</v>
      </c>
      <c r="F4183" s="105" t="n">
        <v>43203.66</v>
      </c>
      <c r="G4183" s="105" t="n">
        <v>711990</v>
      </c>
      <c r="H4183" s="105" t="n">
        <v>52629.42</v>
      </c>
      <c r="I4183" s="161">
        <f>SUM(D4183-F4183)</f>
        <v/>
      </c>
      <c r="J4183" s="161">
        <f>SUM(G4183/G4174*100-100)</f>
        <v/>
      </c>
    </row>
    <row customHeight="1" ht="14.4" r="4184" s="106" spans="1:21">
      <c r="B4184" s="105" t="s">
        <v>542</v>
      </c>
      <c r="C4184" s="105" t="n">
        <v>105496</v>
      </c>
      <c r="D4184" s="105" t="n">
        <v>7589.57</v>
      </c>
      <c r="E4184" s="105" t="n">
        <v>91408</v>
      </c>
      <c r="F4184" s="105" t="n">
        <v>6538.37</v>
      </c>
      <c r="G4184" s="105" t="n">
        <v>1052357</v>
      </c>
      <c r="H4184" s="105" t="n">
        <v>70374.16</v>
      </c>
      <c r="I4184" s="161">
        <f>SUM(D4184-F4184)</f>
        <v/>
      </c>
      <c r="J4184" s="161">
        <f>SUM(G4184/G4175*100-100)</f>
        <v/>
      </c>
    </row>
    <row customHeight="1" ht="14.4" r="4185" s="106" spans="1:21">
      <c r="B4185" s="105" t="s">
        <v>543</v>
      </c>
      <c r="C4185" s="105" t="n">
        <v>57637</v>
      </c>
      <c r="D4185" s="105" t="n">
        <v>4278.52</v>
      </c>
      <c r="E4185" s="105" t="n">
        <v>56595</v>
      </c>
      <c r="F4185" s="105" t="n">
        <v>4213.93</v>
      </c>
      <c r="G4185" s="105" t="n">
        <v>34922</v>
      </c>
      <c r="H4185" s="105" t="n">
        <v>2523.23</v>
      </c>
      <c r="I4185" s="161">
        <f>SUM(D4185-F4185)</f>
        <v/>
      </c>
      <c r="J4185" s="161">
        <f>SUM(G4185/G4176*100-100)</f>
        <v/>
      </c>
    </row>
    <row customHeight="1" ht="14.4" r="4186" s="106" spans="1:21">
      <c r="C4186" s="153">
        <f>SUM(C4182:C4185)</f>
        <v/>
      </c>
      <c r="D4186" s="153">
        <f>SUM(D4182:D4185)</f>
        <v/>
      </c>
      <c r="E4186" s="153">
        <f>SUM(E4182:E4185)</f>
        <v/>
      </c>
      <c r="F4186" s="153">
        <f>SUM(F4182:F4185)</f>
        <v/>
      </c>
      <c r="G4186" s="153">
        <f>SUM(G4182:G4185)</f>
        <v/>
      </c>
      <c r="H4186" s="153">
        <f>SUM(H4182:H4185)</f>
        <v/>
      </c>
      <c r="I4186" s="161">
        <f>SUM(D4186-F4186)</f>
        <v/>
      </c>
      <c r="J4186" s="161">
        <f>SUM(G4186/G4177*100-100)</f>
        <v/>
      </c>
    </row>
    <row customHeight="1" ht="14.4" r="4188" s="106" spans="1:21">
      <c r="B4188" s="105" t="s">
        <v>1015</v>
      </c>
    </row>
    <row customHeight="1" ht="14.4" r="4189" s="106" spans="1:21">
      <c r="C4189" s="105" t="s">
        <v>529</v>
      </c>
      <c r="E4189" s="105" t="s">
        <v>530</v>
      </c>
      <c r="G4189" s="105" t="s">
        <v>531</v>
      </c>
    </row>
    <row customHeight="1" ht="14.4" r="4190" s="106" spans="1:21">
      <c r="C4190" s="105" t="s">
        <v>533</v>
      </c>
      <c r="D4190" s="105" t="s">
        <v>534</v>
      </c>
      <c r="E4190" s="105" t="s">
        <v>533</v>
      </c>
      <c r="F4190" s="105" t="s">
        <v>534</v>
      </c>
      <c r="G4190" s="105" t="s">
        <v>533</v>
      </c>
      <c r="H4190" s="105" t="s">
        <v>534</v>
      </c>
      <c r="I4190" s="163" t="s">
        <v>535</v>
      </c>
      <c r="J4190" s="163" t="s">
        <v>536</v>
      </c>
    </row>
    <row customHeight="1" ht="14.4" r="4191" s="106" spans="1:21">
      <c r="B4191" s="105" t="s">
        <v>540</v>
      </c>
      <c r="C4191" s="105" t="n">
        <v>15810</v>
      </c>
      <c r="D4191" s="105" t="n">
        <v>1233.6</v>
      </c>
      <c r="E4191" s="105" t="n">
        <v>13768</v>
      </c>
      <c r="F4191" s="105" t="n">
        <v>1086.33</v>
      </c>
      <c r="G4191" s="105" t="n">
        <v>272090</v>
      </c>
      <c r="H4191" s="105" t="n">
        <v>20295.49</v>
      </c>
      <c r="I4191" s="161">
        <f>SUM(D4191-F4191)</f>
        <v/>
      </c>
      <c r="J4191" s="161">
        <f>SUM(G4191/G4182*100-100)</f>
        <v/>
      </c>
    </row>
    <row customHeight="1" ht="14.4" r="4192" s="106" spans="1:21">
      <c r="B4192" s="105" t="s">
        <v>541</v>
      </c>
      <c r="C4192" s="105" t="n">
        <v>506313</v>
      </c>
      <c r="D4192" s="105" t="n">
        <v>41427</v>
      </c>
      <c r="E4192" s="105" t="n">
        <v>502870</v>
      </c>
      <c r="F4192" s="105" t="n">
        <v>41118.25</v>
      </c>
      <c r="G4192" s="105" t="n">
        <v>734003</v>
      </c>
      <c r="H4192" s="105" t="n">
        <v>54282.92</v>
      </c>
      <c r="I4192" s="161">
        <f>SUM(D4192-F4192)</f>
        <v/>
      </c>
      <c r="J4192" s="161">
        <f>SUM(G4192/G4183*100-100)</f>
        <v/>
      </c>
    </row>
    <row customHeight="1" ht="14.4" r="4193" s="106" spans="1:21">
      <c r="B4193" s="105" t="s">
        <v>542</v>
      </c>
      <c r="C4193" s="105" t="n">
        <v>101480</v>
      </c>
      <c r="D4193" s="105" t="n">
        <v>7279.91</v>
      </c>
      <c r="E4193" s="105" t="n">
        <v>98908</v>
      </c>
      <c r="F4193" s="105" t="n">
        <v>7127.95</v>
      </c>
      <c r="G4193" s="105" t="n">
        <v>1053209</v>
      </c>
      <c r="H4193" s="105" t="n">
        <v>70087.85000000001</v>
      </c>
      <c r="I4193" s="161">
        <f>SUM(D4193-F4193)</f>
        <v/>
      </c>
      <c r="J4193" s="161">
        <f>SUM(G4193/G4184*100-100)</f>
        <v/>
      </c>
    </row>
    <row customHeight="1" ht="14.4" r="4194" s="106" spans="1:21">
      <c r="B4194" s="105" t="s">
        <v>543</v>
      </c>
      <c r="C4194" s="105" t="n">
        <v>56279</v>
      </c>
      <c r="D4194" s="105" t="n">
        <v>4168.71</v>
      </c>
      <c r="E4194" s="105" t="n">
        <v>55105</v>
      </c>
      <c r="F4194" s="105" t="n">
        <v>4067.69</v>
      </c>
      <c r="G4194" s="105" t="n">
        <v>43506</v>
      </c>
      <c r="H4194" s="105" t="n">
        <v>3129.6</v>
      </c>
      <c r="I4194" s="161">
        <f>SUM(D4194-F4194)</f>
        <v/>
      </c>
      <c r="J4194" s="161">
        <f>SUM(G4194/G4185*100-100)</f>
        <v/>
      </c>
    </row>
    <row customHeight="1" ht="14.4" r="4195" s="106" spans="1:21">
      <c r="C4195" s="153">
        <f>SUM(C4191:C4194)</f>
        <v/>
      </c>
      <c r="D4195" s="153">
        <f>SUM(D4191:D4194)</f>
        <v/>
      </c>
      <c r="E4195" s="153">
        <f>SUM(E4191:E4194)</f>
        <v/>
      </c>
      <c r="F4195" s="153">
        <f>SUM(F4191:F4194)</f>
        <v/>
      </c>
      <c r="G4195" s="153">
        <f>SUM(G4191:G4194)</f>
        <v/>
      </c>
      <c r="H4195" s="153">
        <f>SUM(H4191:H4194)</f>
        <v/>
      </c>
      <c r="I4195" s="161">
        <f>SUM(D4195-F4195)</f>
        <v/>
      </c>
      <c r="J4195" s="161">
        <f>SUM(G4195/G4186*100-100)</f>
        <v/>
      </c>
    </row>
    <row customHeight="1" ht="14.4" r="4197" s="106" spans="1:21">
      <c r="B4197" s="105" t="s">
        <v>1016</v>
      </c>
    </row>
    <row customHeight="1" ht="14.4" r="4198" s="106" spans="1:21">
      <c r="C4198" s="105" t="s">
        <v>529</v>
      </c>
      <c r="E4198" s="105" t="s">
        <v>530</v>
      </c>
      <c r="G4198" s="105" t="s">
        <v>531</v>
      </c>
    </row>
    <row customHeight="1" ht="14.4" r="4199" s="106" spans="1:21">
      <c r="C4199" s="105" t="s">
        <v>533</v>
      </c>
      <c r="D4199" s="105" t="s">
        <v>534</v>
      </c>
      <c r="E4199" s="105" t="s">
        <v>533</v>
      </c>
      <c r="F4199" s="105" t="s">
        <v>534</v>
      </c>
      <c r="G4199" s="105" t="s">
        <v>533</v>
      </c>
      <c r="H4199" s="105" t="s">
        <v>534</v>
      </c>
      <c r="I4199" s="163" t="s">
        <v>535</v>
      </c>
      <c r="J4199" s="163" t="s">
        <v>536</v>
      </c>
    </row>
    <row customHeight="1" ht="14.4" r="4200" s="106" spans="1:21">
      <c r="B4200" s="105" t="s">
        <v>540</v>
      </c>
      <c r="C4200" s="105" t="n">
        <v>16048</v>
      </c>
      <c r="D4200" s="105" t="n">
        <v>1208.74</v>
      </c>
      <c r="E4200" s="105" t="n">
        <v>13731</v>
      </c>
      <c r="F4200" s="105" t="n">
        <v>1044.66</v>
      </c>
      <c r="G4200" s="105" t="n">
        <v>272107</v>
      </c>
      <c r="H4200" s="105" t="n">
        <v>20369.24</v>
      </c>
      <c r="I4200" s="161">
        <f>SUM(D4200-F4200)</f>
        <v/>
      </c>
      <c r="J4200" s="161">
        <f>SUM(G4200/G4191*100-100)</f>
        <v/>
      </c>
    </row>
    <row customHeight="1" ht="14.4" r="4201" s="106" spans="1:21">
      <c r="B4201" s="105" t="s">
        <v>541</v>
      </c>
      <c r="C4201" s="105" t="n">
        <v>433825</v>
      </c>
      <c r="D4201" s="105" t="n">
        <v>37325.84</v>
      </c>
      <c r="E4201" s="105" t="n">
        <v>427761</v>
      </c>
      <c r="F4201" s="105" t="n">
        <v>36868.89</v>
      </c>
      <c r="G4201" s="105" t="n">
        <v>745291</v>
      </c>
      <c r="H4201" s="105" t="n">
        <v>55258.93</v>
      </c>
      <c r="I4201" s="161">
        <f>SUM(D4201-F4201)</f>
        <v/>
      </c>
      <c r="J4201" s="161">
        <f>SUM(G4201/G4192*100-100)</f>
        <v/>
      </c>
    </row>
    <row customHeight="1" ht="14.4" r="4202" s="106" spans="1:21">
      <c r="B4202" s="105" t="s">
        <v>542</v>
      </c>
      <c r="C4202" s="105" t="n">
        <v>94472</v>
      </c>
      <c r="D4202" s="105" t="n">
        <v>6619.03</v>
      </c>
      <c r="E4202" s="105" t="n">
        <v>83370</v>
      </c>
      <c r="F4202" s="105" t="n">
        <v>5853.69</v>
      </c>
      <c r="G4202" s="105" t="n">
        <v>1049077</v>
      </c>
      <c r="H4202" s="105" t="n">
        <v>70438.16</v>
      </c>
      <c r="I4202" s="161">
        <f>SUM(D4202-F4202)</f>
        <v/>
      </c>
      <c r="J4202" s="161">
        <f>SUM(G4202/G4193*100-100)</f>
        <v/>
      </c>
    </row>
    <row customHeight="1" ht="14.4" r="4203" s="106" spans="1:21">
      <c r="B4203" s="105" t="s">
        <v>543</v>
      </c>
      <c r="C4203" s="105" t="n">
        <v>47031</v>
      </c>
      <c r="D4203" s="105" t="n">
        <v>3500.77</v>
      </c>
      <c r="E4203" s="105" t="n">
        <v>46166</v>
      </c>
      <c r="F4203" s="105" t="n">
        <v>3464.96</v>
      </c>
      <c r="G4203" s="105" t="n">
        <v>48841</v>
      </c>
      <c r="H4203" s="105" t="n">
        <v>3528.82</v>
      </c>
      <c r="I4203" s="161">
        <f>SUM(D4203-F4203)</f>
        <v/>
      </c>
      <c r="J4203" s="161">
        <f>SUM(G4203/G4194*100-100)</f>
        <v/>
      </c>
    </row>
    <row customHeight="1" ht="14.4" r="4204" s="106" spans="1:21">
      <c r="C4204" s="153">
        <f>SUM(C4200:C4203)</f>
        <v/>
      </c>
      <c r="D4204" s="153">
        <f>SUM(D4200:D4203)</f>
        <v/>
      </c>
      <c r="E4204" s="153">
        <f>SUM(E4200:E4203)</f>
        <v/>
      </c>
      <c r="F4204" s="153">
        <f>SUM(F4200:F4203)</f>
        <v/>
      </c>
      <c r="G4204" s="153">
        <f>SUM(G4200:G4203)</f>
        <v/>
      </c>
      <c r="H4204" s="153">
        <f>SUM(H4200:H4203)</f>
        <v/>
      </c>
      <c r="I4204" s="161">
        <f>SUM(D4204-F4204)</f>
        <v/>
      </c>
      <c r="J4204" s="161">
        <f>SUM(G4204/G4195*100-100)</f>
        <v/>
      </c>
    </row>
    <row customHeight="1" ht="14.4" r="4206" s="106" spans="1:21">
      <c r="B4206" s="105" t="s">
        <v>1017</v>
      </c>
    </row>
    <row customHeight="1" ht="14.4" r="4207" s="106" spans="1:21">
      <c r="C4207" s="105" t="s">
        <v>529</v>
      </c>
      <c r="E4207" s="105" t="s">
        <v>530</v>
      </c>
      <c r="G4207" s="105" t="s">
        <v>531</v>
      </c>
    </row>
    <row customHeight="1" ht="14.4" r="4208" s="106" spans="1:21">
      <c r="C4208" s="105" t="s">
        <v>533</v>
      </c>
      <c r="D4208" s="105" t="s">
        <v>534</v>
      </c>
      <c r="E4208" s="105" t="s">
        <v>533</v>
      </c>
      <c r="F4208" s="105" t="s">
        <v>534</v>
      </c>
      <c r="G4208" s="105" t="s">
        <v>533</v>
      </c>
      <c r="H4208" s="105" t="s">
        <v>534</v>
      </c>
      <c r="I4208" s="163" t="s">
        <v>535</v>
      </c>
      <c r="J4208" s="163" t="s">
        <v>536</v>
      </c>
    </row>
    <row customHeight="1" ht="14.4" r="4209" s="106" spans="1:21">
      <c r="B4209" s="105" t="s">
        <v>540</v>
      </c>
      <c r="C4209" s="105" t="n">
        <v>19168</v>
      </c>
      <c r="D4209" s="105" t="n">
        <v>1454.43</v>
      </c>
      <c r="E4209" s="105" t="n">
        <v>26074</v>
      </c>
      <c r="F4209" s="105" t="n">
        <v>1998.02</v>
      </c>
      <c r="G4209" s="105" t="n">
        <v>268877</v>
      </c>
      <c r="H4209" s="105" t="n">
        <v>20275.78</v>
      </c>
      <c r="I4209" s="161">
        <f>SUM(D4209-F4209)</f>
        <v/>
      </c>
      <c r="J4209" s="161">
        <f>SUM(G4209/G4200*100-100)</f>
        <v/>
      </c>
    </row>
    <row customHeight="1" ht="14.4" r="4210" s="106" spans="1:21">
      <c r="B4210" s="105" t="s">
        <v>541</v>
      </c>
      <c r="C4210" s="105" t="n">
        <v>530151</v>
      </c>
      <c r="D4210" s="105" t="n">
        <v>45856.82</v>
      </c>
      <c r="E4210" s="105" t="n">
        <v>511825</v>
      </c>
      <c r="F4210" s="105" t="n">
        <v>44340.72</v>
      </c>
      <c r="G4210" s="105" t="n">
        <v>769661</v>
      </c>
      <c r="H4210" s="105" t="n">
        <v>57411.35</v>
      </c>
      <c r="I4210" s="161">
        <f>SUM(D4210-F4210)</f>
        <v/>
      </c>
      <c r="J4210" s="161">
        <f>SUM(G4210/G4201*100-100)</f>
        <v/>
      </c>
    </row>
    <row customHeight="1" ht="14.4" r="4211" s="106" spans="1:21">
      <c r="B4211" s="105" t="s">
        <v>542</v>
      </c>
      <c r="C4211" s="105" t="n">
        <v>101409</v>
      </c>
      <c r="D4211" s="105" t="n">
        <v>7303.98</v>
      </c>
      <c r="E4211" s="105" t="n">
        <v>89959</v>
      </c>
      <c r="F4211" s="105" t="n">
        <v>6407.64</v>
      </c>
      <c r="G4211" s="105" t="n">
        <v>1050979</v>
      </c>
      <c r="H4211" s="105" t="n">
        <v>70675.24000000001</v>
      </c>
      <c r="I4211" s="161">
        <f>SUM(D4211-F4211)</f>
        <v/>
      </c>
      <c r="J4211" s="161">
        <f>SUM(G4211/G4202*100-100)</f>
        <v/>
      </c>
    </row>
    <row customHeight="1" ht="14.4" r="4212" s="106" spans="1:21">
      <c r="B4212" s="105" t="s">
        <v>543</v>
      </c>
      <c r="C4212" s="105" t="n">
        <v>54631</v>
      </c>
      <c r="D4212" s="105" t="n">
        <v>4072.75</v>
      </c>
      <c r="E4212" s="105" t="n">
        <v>53180</v>
      </c>
      <c r="F4212" s="105" t="n">
        <v>3976.59</v>
      </c>
      <c r="G4212" s="105" t="n">
        <v>55294</v>
      </c>
      <c r="H4212" s="105" t="n">
        <v>3983.23</v>
      </c>
      <c r="I4212" s="161">
        <f>SUM(D4212-F4212)</f>
        <v/>
      </c>
      <c r="J4212" s="161">
        <f>SUM(G4212/G4203*100-100)</f>
        <v/>
      </c>
    </row>
    <row customHeight="1" ht="14.4" r="4213" s="106" spans="1:21">
      <c r="C4213" s="153">
        <f>SUM(C4209:C4212)</f>
        <v/>
      </c>
      <c r="D4213" s="153">
        <f>SUM(D4209:D4212)</f>
        <v/>
      </c>
      <c r="E4213" s="153">
        <f>SUM(E4209:E4212)</f>
        <v/>
      </c>
      <c r="F4213" s="153">
        <f>SUM(F4209:F4212)</f>
        <v/>
      </c>
      <c r="G4213" s="153">
        <f>SUM(G4209:G4212)</f>
        <v/>
      </c>
      <c r="H4213" s="153">
        <f>SUM(H4209:H4212)</f>
        <v/>
      </c>
      <c r="I4213" s="161">
        <f>SUM(D4213-F4213)</f>
        <v/>
      </c>
      <c r="J4213" s="161">
        <f>SUM(G4213/G4204*100-100)</f>
        <v/>
      </c>
    </row>
    <row customHeight="1" ht="14.4" r="4215" s="106" spans="1:21">
      <c r="B4215" s="105" t="s">
        <v>1018</v>
      </c>
    </row>
    <row customHeight="1" ht="14.4" r="4216" s="106" spans="1:21">
      <c r="C4216" s="105" t="s">
        <v>529</v>
      </c>
      <c r="E4216" s="105" t="s">
        <v>530</v>
      </c>
      <c r="G4216" s="105" t="s">
        <v>531</v>
      </c>
    </row>
    <row customHeight="1" ht="14.4" r="4217" s="106" spans="1:21">
      <c r="C4217" s="105" t="s">
        <v>533</v>
      </c>
      <c r="D4217" s="105" t="s">
        <v>534</v>
      </c>
      <c r="E4217" s="105" t="s">
        <v>533</v>
      </c>
      <c r="F4217" s="105" t="s">
        <v>534</v>
      </c>
      <c r="G4217" s="105" t="s">
        <v>533</v>
      </c>
      <c r="H4217" s="105" t="s">
        <v>534</v>
      </c>
      <c r="I4217" s="163" t="s">
        <v>535</v>
      </c>
      <c r="J4217" s="163" t="s">
        <v>536</v>
      </c>
    </row>
    <row customHeight="1" ht="14.4" r="4218" s="106" spans="1:21">
      <c r="B4218" s="105" t="s">
        <v>540</v>
      </c>
      <c r="C4218" s="105" t="n">
        <v>10233</v>
      </c>
      <c r="D4218" s="105" t="n">
        <v>792.13</v>
      </c>
      <c r="E4218" s="105" t="n">
        <v>21090</v>
      </c>
      <c r="F4218" s="105" t="n">
        <v>1553.21</v>
      </c>
      <c r="G4218" s="105" t="n">
        <v>268656</v>
      </c>
      <c r="H4218" s="105" t="n">
        <v>20234.84</v>
      </c>
      <c r="I4218" s="161">
        <f>SUM(D4218-F4218)</f>
        <v/>
      </c>
      <c r="J4218" s="161">
        <f>SUM(G4218/G4209*100-100)</f>
        <v/>
      </c>
    </row>
    <row customHeight="1" ht="14.4" r="4219" s="106" spans="1:21">
      <c r="B4219" s="105" t="s">
        <v>541</v>
      </c>
      <c r="C4219" s="105" t="n">
        <v>292730</v>
      </c>
      <c r="D4219" s="105" t="n">
        <v>23829.37</v>
      </c>
      <c r="E4219" s="105" t="n">
        <v>288626</v>
      </c>
      <c r="F4219" s="105" t="n">
        <v>23395.06</v>
      </c>
      <c r="G4219" s="105" t="n">
        <v>790777</v>
      </c>
      <c r="H4219" s="105" t="n">
        <v>59061.95</v>
      </c>
      <c r="I4219" s="161">
        <f>SUM(D4219-F4219)</f>
        <v/>
      </c>
      <c r="J4219" s="161">
        <f>SUM(G4219/G4210*100-100)</f>
        <v/>
      </c>
    </row>
    <row customHeight="1" ht="14.4" r="4220" s="106" spans="1:21">
      <c r="B4220" s="105" t="s">
        <v>542</v>
      </c>
      <c r="C4220" s="105" t="n">
        <v>95503</v>
      </c>
      <c r="D4220" s="105" t="n">
        <v>6645.91</v>
      </c>
      <c r="E4220" s="105" t="n">
        <v>90252</v>
      </c>
      <c r="F4220" s="105" t="n">
        <v>6453.71</v>
      </c>
      <c r="G4220" s="105" t="n">
        <v>1048216</v>
      </c>
      <c r="H4220" s="105" t="n">
        <v>70599.03</v>
      </c>
      <c r="I4220" s="161">
        <f>SUM(D4220-F4220)</f>
        <v/>
      </c>
      <c r="J4220" s="161">
        <f>SUM(G4220/G4211*100-100)</f>
        <v/>
      </c>
    </row>
    <row customHeight="1" ht="14.4" r="4221" s="106" spans="1:21">
      <c r="B4221" s="105" t="s">
        <v>543</v>
      </c>
      <c r="C4221" s="105" t="n">
        <v>57257</v>
      </c>
      <c r="D4221" s="105" t="n">
        <v>4244.68</v>
      </c>
      <c r="E4221" s="105" t="n">
        <v>55817</v>
      </c>
      <c r="F4221" s="105" t="n">
        <v>4120.97</v>
      </c>
      <c r="G4221" s="105" t="n">
        <v>62102</v>
      </c>
      <c r="H4221" s="105" t="n">
        <v>4519.01</v>
      </c>
      <c r="I4221" s="161">
        <f>SUM(D4221-F4221)</f>
        <v/>
      </c>
      <c r="J4221" s="161">
        <f>SUM(G4221/G4212*100-100)</f>
        <v/>
      </c>
    </row>
    <row customHeight="1" ht="14.4" r="4222" s="106" spans="1:21">
      <c r="C4222" s="153">
        <f>SUM(C4218:C4221)</f>
        <v/>
      </c>
      <c r="D4222" s="153">
        <f>SUM(D4218:D4221)</f>
        <v/>
      </c>
      <c r="E4222" s="153">
        <f>SUM(E4218:E4221)</f>
        <v/>
      </c>
      <c r="F4222" s="153">
        <f>SUM(F4218:F4221)</f>
        <v/>
      </c>
      <c r="G4222" s="153">
        <f>SUM(G4218:G4221)</f>
        <v/>
      </c>
      <c r="H4222" s="153">
        <f>SUM(H4218:H4221)</f>
        <v/>
      </c>
      <c r="I4222" s="161">
        <f>SUM(D4222-F4222)</f>
        <v/>
      </c>
      <c r="J4222" s="161">
        <f>SUM(G4222/G4213*100-100)</f>
        <v/>
      </c>
    </row>
    <row customHeight="1" ht="14.4" r="4224" s="106" spans="1:21">
      <c r="B4224" s="105" t="s">
        <v>1019</v>
      </c>
    </row>
    <row customHeight="1" ht="14.4" r="4225" s="106" spans="1:21">
      <c r="C4225" s="153" t="s">
        <v>529</v>
      </c>
      <c r="D4225" s="153" t="n"/>
      <c r="E4225" s="153" t="s">
        <v>530</v>
      </c>
      <c r="F4225" s="153" t="n"/>
      <c r="G4225" s="153" t="s">
        <v>531</v>
      </c>
      <c r="H4225" s="153" t="n"/>
      <c r="I4225" s="153" t="n"/>
      <c r="J4225" s="153" t="n"/>
    </row>
    <row customHeight="1" ht="14.4" r="4226" s="106" spans="1:21">
      <c r="C4226" s="153" t="s">
        <v>533</v>
      </c>
      <c r="D4226" s="153" t="s">
        <v>534</v>
      </c>
      <c r="E4226" s="153" t="s">
        <v>533</v>
      </c>
      <c r="F4226" s="153" t="s">
        <v>534</v>
      </c>
      <c r="G4226" s="153" t="s">
        <v>533</v>
      </c>
      <c r="H4226" s="153" t="s">
        <v>534</v>
      </c>
      <c r="I4226" s="163" t="s">
        <v>535</v>
      </c>
      <c r="J4226" s="163" t="s">
        <v>536</v>
      </c>
    </row>
    <row customHeight="1" ht="14.4" r="4227" s="106" spans="1:21">
      <c r="B4227" s="105" t="s">
        <v>540</v>
      </c>
      <c r="C4227" s="153" t="n">
        <v>18772</v>
      </c>
      <c r="D4227" s="153" t="n">
        <v>1421.45</v>
      </c>
      <c r="E4227" s="153" t="n">
        <v>31265</v>
      </c>
      <c r="F4227" s="153" t="n">
        <v>2421.15</v>
      </c>
      <c r="G4227" s="153" t="n">
        <v>263663</v>
      </c>
      <c r="H4227" s="153" t="n">
        <v>20134</v>
      </c>
      <c r="I4227" s="161">
        <f>SUM(D4227-F4227)</f>
        <v/>
      </c>
      <c r="J4227" s="161">
        <f>SUM(G4227/G4218*100-100)</f>
        <v/>
      </c>
    </row>
    <row customHeight="1" ht="14.4" r="4228" s="106" spans="1:21">
      <c r="B4228" s="105" t="s">
        <v>541</v>
      </c>
      <c r="C4228" s="153" t="n">
        <v>466234</v>
      </c>
      <c r="D4228" s="153" t="n">
        <v>37445.59</v>
      </c>
      <c r="E4228" s="153" t="n">
        <v>435831</v>
      </c>
      <c r="F4228" s="153" t="n">
        <v>35158.53</v>
      </c>
      <c r="G4228" s="153" t="n">
        <v>819032</v>
      </c>
      <c r="H4228" s="153" t="n">
        <v>61682.15</v>
      </c>
      <c r="I4228" s="161">
        <f>SUM(D4228-F4228)</f>
        <v/>
      </c>
      <c r="J4228" s="161">
        <f>SUM(G4228/G4219*100-100)</f>
        <v/>
      </c>
    </row>
    <row customHeight="1" ht="14.4" r="4229" s="106" spans="1:21">
      <c r="B4229" s="105" t="s">
        <v>542</v>
      </c>
      <c r="C4229" s="153" t="n">
        <v>94452</v>
      </c>
      <c r="D4229" s="153" t="n">
        <v>6309.1</v>
      </c>
      <c r="E4229" s="153" t="n">
        <v>59637</v>
      </c>
      <c r="F4229" s="153" t="n">
        <v>4161.54</v>
      </c>
      <c r="G4229" s="153" t="n">
        <v>1014595</v>
      </c>
      <c r="H4229" s="153" t="n">
        <v>69532.42999999999</v>
      </c>
      <c r="I4229" s="161">
        <f>SUM(D4229-F4229)</f>
        <v/>
      </c>
      <c r="J4229" s="161">
        <f>SUM(G4229/G4220*100-100)</f>
        <v/>
      </c>
    </row>
    <row customHeight="1" ht="14.4" r="4230" s="106" spans="1:21">
      <c r="B4230" s="105" t="s">
        <v>543</v>
      </c>
      <c r="C4230" s="153" t="n">
        <v>65049</v>
      </c>
      <c r="D4230" s="153" t="n">
        <v>4575.82</v>
      </c>
      <c r="E4230" s="153" t="n">
        <v>60266</v>
      </c>
      <c r="F4230" s="153" t="n">
        <v>4259.61</v>
      </c>
      <c r="G4230" s="153" t="n">
        <v>70127</v>
      </c>
      <c r="H4230" s="153" t="n">
        <v>5102.66</v>
      </c>
      <c r="I4230" s="161">
        <f>SUM(D4230-F4230)</f>
        <v/>
      </c>
      <c r="J4230" s="161">
        <f>SUM(G4230/G4221*100-100)</f>
        <v/>
      </c>
    </row>
    <row customHeight="1" ht="14.4" r="4231" s="106" spans="1:21">
      <c r="C4231" s="153">
        <f>SUM(C4227:C4230)</f>
        <v/>
      </c>
      <c r="D4231" s="153">
        <f>SUM(D4227:D4230)</f>
        <v/>
      </c>
      <c r="E4231" s="153">
        <f>SUM(E4227:E4230)</f>
        <v/>
      </c>
      <c r="F4231" s="153">
        <f>SUM(F4227:F4230)</f>
        <v/>
      </c>
      <c r="G4231" s="153">
        <f>SUM(G4227:G4230)</f>
        <v/>
      </c>
      <c r="H4231" s="153">
        <f>SUM(H4227:H4230)</f>
        <v/>
      </c>
      <c r="I4231" s="161">
        <f>SUM(D4231-F4231)</f>
        <v/>
      </c>
      <c r="J4231" s="161">
        <f>SUM(G4231/G4222*100-100)</f>
        <v/>
      </c>
    </row>
    <row customHeight="1" ht="14.4" r="4233" s="106" spans="1:21">
      <c r="B4233" s="105" t="s">
        <v>1020</v>
      </c>
    </row>
    <row customHeight="1" ht="14.4" r="4234" s="106" spans="1:21">
      <c r="C4234" s="153" t="s">
        <v>529</v>
      </c>
      <c r="D4234" s="153" t="n"/>
      <c r="E4234" s="153" t="s">
        <v>530</v>
      </c>
      <c r="F4234" s="153" t="n"/>
      <c r="G4234" s="153" t="s">
        <v>531</v>
      </c>
      <c r="H4234" s="153" t="n"/>
      <c r="I4234" s="153" t="n"/>
      <c r="J4234" s="153" t="n"/>
    </row>
    <row customHeight="1" ht="14.4" r="4235" s="106" spans="1:21">
      <c r="C4235" s="153" t="s">
        <v>533</v>
      </c>
      <c r="D4235" s="153" t="s">
        <v>534</v>
      </c>
      <c r="E4235" s="153" t="s">
        <v>533</v>
      </c>
      <c r="F4235" s="153" t="s">
        <v>534</v>
      </c>
      <c r="G4235" s="153" t="s">
        <v>533</v>
      </c>
      <c r="H4235" s="153" t="s">
        <v>534</v>
      </c>
      <c r="I4235" s="163" t="s">
        <v>535</v>
      </c>
      <c r="J4235" s="163" t="s">
        <v>536</v>
      </c>
    </row>
    <row customHeight="1" ht="14.4" r="4236" s="106" spans="1:21">
      <c r="B4236" s="105" t="s">
        <v>540</v>
      </c>
      <c r="C4236" s="153" t="n">
        <v>20905</v>
      </c>
      <c r="D4236" s="153" t="n">
        <v>1639.44</v>
      </c>
      <c r="E4236" s="153" t="n">
        <v>19374</v>
      </c>
      <c r="F4236" s="153" t="n">
        <v>1545.84</v>
      </c>
      <c r="G4236" s="153" t="n">
        <v>266236</v>
      </c>
      <c r="H4236" s="153" t="n">
        <v>20308.49</v>
      </c>
      <c r="I4236" s="161">
        <f>SUM(D4236-F4236)</f>
        <v/>
      </c>
      <c r="J4236" s="161">
        <f>SUM(G4236/G4227*100-100)</f>
        <v/>
      </c>
    </row>
    <row customHeight="1" ht="14.4" r="4237" s="106" spans="1:21">
      <c r="B4237" s="105" t="s">
        <v>541</v>
      </c>
      <c r="C4237" s="153" t="n">
        <v>492946</v>
      </c>
      <c r="D4237" s="153" t="n">
        <v>40584.13</v>
      </c>
      <c r="E4237" s="153" t="n">
        <v>482877</v>
      </c>
      <c r="F4237" s="153" t="n">
        <v>39717.88</v>
      </c>
      <c r="G4237" s="153" t="n">
        <v>836123</v>
      </c>
      <c r="H4237" s="153" t="n">
        <v>63080.88</v>
      </c>
      <c r="I4237" s="161">
        <f>SUM(D4237-F4237)</f>
        <v/>
      </c>
      <c r="J4237" s="161">
        <f>SUM(G4237/G4228*100-100)</f>
        <v/>
      </c>
    </row>
    <row customHeight="1" ht="14.4" r="4238" s="106" spans="1:21">
      <c r="B4238" s="105" t="s">
        <v>542</v>
      </c>
      <c r="C4238" s="153" t="n">
        <v>127354</v>
      </c>
      <c r="D4238" s="153" t="n">
        <v>8963.639999999999</v>
      </c>
      <c r="E4238" s="153" t="n">
        <v>110743</v>
      </c>
      <c r="F4238" s="153" t="n">
        <v>7890.33</v>
      </c>
      <c r="G4238" s="153" t="n">
        <v>986126</v>
      </c>
      <c r="H4238" s="153" t="n">
        <v>67447.92999999999</v>
      </c>
      <c r="I4238" s="161">
        <f>SUM(D4238-F4238)</f>
        <v/>
      </c>
      <c r="J4238" s="161">
        <f>SUM(G4238/G4229*100-100)</f>
        <v/>
      </c>
    </row>
    <row customHeight="1" ht="14.4" r="4239" s="106" spans="1:21">
      <c r="B4239" s="105" t="s">
        <v>543</v>
      </c>
      <c r="C4239" s="153" t="n">
        <v>74403</v>
      </c>
      <c r="D4239" s="153" t="n">
        <v>5457.48</v>
      </c>
      <c r="E4239" s="153" t="n">
        <v>73902</v>
      </c>
      <c r="F4239" s="153" t="n">
        <v>5405.28</v>
      </c>
      <c r="G4239" s="153" t="n">
        <v>77886</v>
      </c>
      <c r="H4239" s="153" t="n">
        <v>5601.3</v>
      </c>
      <c r="I4239" s="161">
        <f>SUM(D4239-F4239)</f>
        <v/>
      </c>
      <c r="J4239" s="161">
        <f>SUM(G4239/G4230*100-100)</f>
        <v/>
      </c>
    </row>
    <row customHeight="1" ht="14.4" r="4240" s="106" spans="1:21">
      <c r="C4240" s="153">
        <f>SUM(C4236:C4239)</f>
        <v/>
      </c>
      <c r="D4240" s="153">
        <f>SUM(D4236:D4239)</f>
        <v/>
      </c>
      <c r="E4240" s="153">
        <f>SUM(E4236:E4239)</f>
        <v/>
      </c>
      <c r="F4240" s="153">
        <f>SUM(F4236:F4239)</f>
        <v/>
      </c>
      <c r="G4240" s="153">
        <f>SUM(G4236:G4239)</f>
        <v/>
      </c>
      <c r="H4240" s="153">
        <f>SUM(H4236:H4239)</f>
        <v/>
      </c>
      <c r="I4240" s="161">
        <f>SUM(D4240-F4240)</f>
        <v/>
      </c>
      <c r="J4240" s="161">
        <f>SUM(G4240/G4231*100-100)</f>
        <v/>
      </c>
    </row>
    <row customHeight="1" ht="14.4" r="4242" s="106" spans="1:21">
      <c r="B4242" s="105" t="s">
        <v>1021</v>
      </c>
    </row>
    <row customHeight="1" ht="14.4" r="4243" s="106" spans="1:21">
      <c r="C4243" s="105" t="s">
        <v>529</v>
      </c>
      <c r="E4243" s="105" t="s">
        <v>530</v>
      </c>
      <c r="G4243" s="105" t="s">
        <v>531</v>
      </c>
      <c r="I4243" s="153" t="n"/>
      <c r="J4243" s="153" t="n"/>
    </row>
    <row customHeight="1" ht="14.4" r="4244" s="106" spans="1:21">
      <c r="C4244" s="105" t="s">
        <v>533</v>
      </c>
      <c r="D4244" s="105" t="s">
        <v>534</v>
      </c>
      <c r="E4244" s="105" t="s">
        <v>533</v>
      </c>
      <c r="F4244" s="105" t="s">
        <v>534</v>
      </c>
      <c r="G4244" s="105" t="s">
        <v>533</v>
      </c>
      <c r="H4244" s="105" t="s">
        <v>534</v>
      </c>
      <c r="I4244" s="163" t="s">
        <v>535</v>
      </c>
      <c r="J4244" s="163" t="s">
        <v>536</v>
      </c>
    </row>
    <row customHeight="1" ht="14.4" r="4245" s="106" spans="1:21">
      <c r="B4245" s="105" t="s">
        <v>540</v>
      </c>
      <c r="C4245" s="105" t="n">
        <v>23406</v>
      </c>
      <c r="D4245" s="105" t="n">
        <v>1799.44</v>
      </c>
      <c r="E4245" s="105" t="n">
        <v>40519</v>
      </c>
      <c r="F4245" s="105" t="n">
        <v>3085.82</v>
      </c>
      <c r="G4245" s="105" t="n">
        <v>270747</v>
      </c>
      <c r="H4245" s="105" t="n">
        <v>20684.32</v>
      </c>
      <c r="I4245" s="161">
        <f>SUM(D4245-F4245)</f>
        <v/>
      </c>
      <c r="J4245" s="161">
        <f>SUM(G4245/G4236*100-100)</f>
        <v/>
      </c>
    </row>
    <row customHeight="1" ht="14.4" r="4246" s="106" spans="1:21">
      <c r="B4246" s="105" t="s">
        <v>541</v>
      </c>
      <c r="C4246" s="105" t="n">
        <v>510219</v>
      </c>
      <c r="D4246" s="105" t="n">
        <v>42977.27</v>
      </c>
      <c r="E4246" s="105" t="n">
        <v>514086</v>
      </c>
      <c r="F4246" s="105" t="n">
        <v>43112.7</v>
      </c>
      <c r="G4246" s="105" t="n">
        <v>925062</v>
      </c>
      <c r="H4246" s="105" t="n">
        <v>70083.44</v>
      </c>
      <c r="I4246" s="161">
        <f>SUM(D4246-F4246)</f>
        <v/>
      </c>
      <c r="J4246" s="161">
        <f>SUM(G4246/G4237*100-100)</f>
        <v/>
      </c>
    </row>
    <row customHeight="1" ht="14.4" r="4247" s="106" spans="1:21">
      <c r="B4247" s="105" t="s">
        <v>542</v>
      </c>
      <c r="C4247" s="105" t="n">
        <v>92666</v>
      </c>
      <c r="D4247" s="105" t="n">
        <v>6590.87</v>
      </c>
      <c r="E4247" s="105" t="n">
        <v>90210</v>
      </c>
      <c r="F4247" s="105" t="n">
        <v>6388.87</v>
      </c>
      <c r="G4247" s="105" t="n">
        <v>978084</v>
      </c>
      <c r="H4247" s="105" t="n">
        <v>67392.77</v>
      </c>
      <c r="I4247" s="161">
        <f>SUM(D4247-F4247)</f>
        <v/>
      </c>
      <c r="J4247" s="161">
        <f>SUM(G4247/G4238*100-100)</f>
        <v/>
      </c>
    </row>
    <row customHeight="1" ht="14.4" r="4248" s="106" spans="1:21">
      <c r="B4248" s="105" t="s">
        <v>543</v>
      </c>
      <c r="C4248" s="105" t="n">
        <v>59019</v>
      </c>
      <c r="D4248" s="105" t="n">
        <v>4344.89</v>
      </c>
      <c r="E4248" s="105" t="n">
        <v>58598</v>
      </c>
      <c r="F4248" s="105" t="n">
        <v>4309.78</v>
      </c>
      <c r="G4248" s="105" t="n">
        <v>83645</v>
      </c>
      <c r="H4248" s="105" t="n">
        <v>6028.83</v>
      </c>
      <c r="I4248" s="161">
        <f>SUM(D4248-F4248)</f>
        <v/>
      </c>
      <c r="J4248" s="161">
        <f>SUM(G4248/G4239*100-100)</f>
        <v/>
      </c>
    </row>
    <row customHeight="1" ht="14.4" r="4249" s="106" spans="1:21">
      <c r="C4249" s="153">
        <f>SUM(C4245:C4248)</f>
        <v/>
      </c>
      <c r="D4249" s="153">
        <f>SUM(D4245:D4248)</f>
        <v/>
      </c>
      <c r="E4249" s="153">
        <f>SUM(E4245:E4248)</f>
        <v/>
      </c>
      <c r="F4249" s="153">
        <f>SUM(F4245:F4248)</f>
        <v/>
      </c>
      <c r="G4249" s="153">
        <f>SUM(G4245:G4248)</f>
        <v/>
      </c>
      <c r="H4249" s="153">
        <f>SUM(H4245:H4248)</f>
        <v/>
      </c>
      <c r="I4249" s="161">
        <f>SUM(D4249-F4249)</f>
        <v/>
      </c>
      <c r="J4249" s="161">
        <f>SUM(G4249/G4240*100-100)</f>
        <v/>
      </c>
    </row>
    <row customHeight="1" ht="14.4" r="4251" s="106" spans="1:21">
      <c r="B4251" s="105" t="s">
        <v>1022</v>
      </c>
    </row>
    <row customHeight="1" ht="14.4" r="4252" s="106" spans="1:21">
      <c r="C4252" s="105" t="s">
        <v>529</v>
      </c>
      <c r="E4252" s="105" t="s">
        <v>530</v>
      </c>
      <c r="G4252" s="105" t="s">
        <v>531</v>
      </c>
    </row>
    <row customHeight="1" ht="14.4" r="4253" s="106" spans="1:21">
      <c r="C4253" s="105" t="s">
        <v>533</v>
      </c>
      <c r="D4253" s="105" t="s">
        <v>534</v>
      </c>
      <c r="E4253" s="105" t="s">
        <v>533</v>
      </c>
      <c r="F4253" s="105" t="s">
        <v>534</v>
      </c>
      <c r="G4253" s="105" t="s">
        <v>533</v>
      </c>
      <c r="H4253" s="105" t="s">
        <v>534</v>
      </c>
      <c r="I4253" s="163" t="s">
        <v>535</v>
      </c>
      <c r="J4253" s="163" t="s">
        <v>536</v>
      </c>
    </row>
    <row customHeight="1" ht="14.4" r="4254" s="106" spans="1:21">
      <c r="B4254" s="105" t="s">
        <v>540</v>
      </c>
      <c r="C4254" s="105" t="n">
        <v>21711</v>
      </c>
      <c r="D4254" s="105" t="n">
        <v>1693.14</v>
      </c>
      <c r="E4254" s="105" t="n">
        <v>29002</v>
      </c>
      <c r="F4254" s="105" t="n">
        <v>2313.57</v>
      </c>
      <c r="G4254" s="105" t="n">
        <v>279328</v>
      </c>
      <c r="H4254" s="105" t="n">
        <v>21455.54</v>
      </c>
      <c r="I4254" s="161">
        <f>SUM(D4254-F4254)</f>
        <v/>
      </c>
      <c r="J4254" s="161">
        <f>SUM(G4254/G4245*100-100)</f>
        <v/>
      </c>
    </row>
    <row customHeight="1" ht="14.4" r="4255" s="106" spans="1:21">
      <c r="B4255" s="105" t="s">
        <v>541</v>
      </c>
      <c r="C4255" s="105" t="n">
        <v>696164</v>
      </c>
      <c r="D4255" s="105" t="n">
        <v>60536.23</v>
      </c>
      <c r="E4255" s="105" t="n">
        <v>666754</v>
      </c>
      <c r="F4255" s="105" t="n">
        <v>58172.29</v>
      </c>
      <c r="G4255" s="105" t="n">
        <v>957591</v>
      </c>
      <c r="H4255" s="105" t="n">
        <v>73187.44</v>
      </c>
      <c r="I4255" s="161">
        <f>SUM(D4255-F4255)</f>
        <v/>
      </c>
      <c r="J4255" s="161">
        <f>SUM(G4255/G4246*100-100)</f>
        <v/>
      </c>
    </row>
    <row customHeight="1" ht="14.4" r="4256" s="106" spans="1:21">
      <c r="B4256" s="105" t="s">
        <v>542</v>
      </c>
      <c r="C4256" s="105" t="n">
        <v>111481</v>
      </c>
      <c r="D4256" s="105" t="n">
        <v>7946.48</v>
      </c>
      <c r="E4256" s="105" t="n">
        <v>94812</v>
      </c>
      <c r="F4256" s="105" t="n">
        <v>6754.84</v>
      </c>
      <c r="G4256" s="105" t="n">
        <v>973579</v>
      </c>
      <c r="H4256" s="105" t="n">
        <v>67524.03999999999</v>
      </c>
      <c r="I4256" s="161">
        <f>SUM(D4256-F4256)</f>
        <v/>
      </c>
      <c r="J4256" s="161">
        <f>SUM(G4256/G4247*100-100)</f>
        <v/>
      </c>
    </row>
    <row customHeight="1" ht="14.4" r="4257" s="106" spans="1:21">
      <c r="B4257" s="105" t="s">
        <v>543</v>
      </c>
      <c r="C4257" s="105" t="n">
        <v>75939</v>
      </c>
      <c r="D4257" s="105" t="n">
        <v>5501.45</v>
      </c>
      <c r="E4257" s="105" t="n">
        <v>75230</v>
      </c>
      <c r="F4257" s="105" t="n">
        <v>5480.85</v>
      </c>
      <c r="G4257" s="105" t="n">
        <v>88734</v>
      </c>
      <c r="H4257" s="105" t="n">
        <v>6395.07</v>
      </c>
      <c r="I4257" s="161">
        <f>SUM(D4257-F4257)</f>
        <v/>
      </c>
      <c r="J4257" s="161">
        <f>SUM(G4257/G4248*100-100)</f>
        <v/>
      </c>
    </row>
    <row customHeight="1" ht="14.4" r="4258" s="106" spans="1:21">
      <c r="C4258" s="153">
        <f>SUM(C4254:C4257)</f>
        <v/>
      </c>
      <c r="D4258" s="153">
        <f>SUM(D4254:D4257)</f>
        <v/>
      </c>
      <c r="E4258" s="153">
        <f>SUM(E4254:E4257)</f>
        <v/>
      </c>
      <c r="F4258" s="153">
        <f>SUM(F4254:F4257)</f>
        <v/>
      </c>
      <c r="G4258" s="153">
        <f>SUM(G4254:G4257)</f>
        <v/>
      </c>
      <c r="H4258" s="153">
        <f>SUM(H4254:H4257)</f>
        <v/>
      </c>
      <c r="I4258" s="161">
        <f>SUM(D4258-F4258)</f>
        <v/>
      </c>
      <c r="J4258" s="161">
        <f>SUM(G4258/G4249*100-100)</f>
        <v/>
      </c>
    </row>
    <row customHeight="1" ht="14.4" r="4260" s="106" spans="1:21">
      <c r="B4260" s="105" t="s">
        <v>1023</v>
      </c>
    </row>
    <row customHeight="1" ht="14.4" r="4261" s="106" spans="1:21">
      <c r="C4261" s="105" t="s">
        <v>529</v>
      </c>
      <c r="E4261" s="105" t="s">
        <v>530</v>
      </c>
      <c r="G4261" s="105" t="s">
        <v>531</v>
      </c>
    </row>
    <row customHeight="1" ht="14.4" r="4262" s="106" spans="1:21">
      <c r="C4262" s="105" t="s">
        <v>533</v>
      </c>
      <c r="D4262" s="105" t="s">
        <v>534</v>
      </c>
      <c r="E4262" s="105" t="s">
        <v>533</v>
      </c>
      <c r="F4262" s="105" t="s">
        <v>534</v>
      </c>
      <c r="G4262" s="105" t="s">
        <v>533</v>
      </c>
      <c r="H4262" s="105" t="s">
        <v>534</v>
      </c>
      <c r="I4262" s="163" t="s">
        <v>535</v>
      </c>
      <c r="J4262" s="163" t="s">
        <v>536</v>
      </c>
    </row>
    <row customHeight="1" ht="14.4" r="4263" s="106" spans="1:21">
      <c r="B4263" s="105" t="s">
        <v>540</v>
      </c>
      <c r="C4263" s="105" t="n">
        <v>10261</v>
      </c>
      <c r="D4263" s="105" t="n">
        <v>819.26</v>
      </c>
      <c r="E4263" s="105" t="n">
        <v>14046</v>
      </c>
      <c r="F4263" s="105" t="n">
        <v>1130.15</v>
      </c>
      <c r="G4263" s="105" t="n">
        <v>278069</v>
      </c>
      <c r="H4263" s="105" t="n">
        <v>21397.23</v>
      </c>
      <c r="I4263" s="161">
        <f>SUM(D4263-F4263)</f>
        <v/>
      </c>
      <c r="J4263" s="161">
        <f>SUM(G4263/G4254*100-100)</f>
        <v/>
      </c>
    </row>
    <row customHeight="1" ht="14.4" r="4264" s="106" spans="1:21">
      <c r="B4264" s="105" t="s">
        <v>541</v>
      </c>
      <c r="C4264" s="105" t="n">
        <v>448143</v>
      </c>
      <c r="D4264" s="105" t="n">
        <v>37346.79</v>
      </c>
      <c r="E4264" s="105" t="n">
        <v>456142</v>
      </c>
      <c r="F4264" s="105" t="n">
        <v>37866.52</v>
      </c>
      <c r="G4264" s="105" t="n">
        <v>981626</v>
      </c>
      <c r="H4264" s="105" t="n">
        <v>75002.64</v>
      </c>
      <c r="I4264" s="161">
        <f>SUM(D4264-F4264)</f>
        <v/>
      </c>
      <c r="J4264" s="161">
        <f>SUM(G4264/G4255*100-100)</f>
        <v/>
      </c>
    </row>
    <row customHeight="1" ht="14.4" r="4265" s="106" spans="1:21">
      <c r="B4265" s="105" t="s">
        <v>542</v>
      </c>
      <c r="C4265" s="105" t="n">
        <v>105560</v>
      </c>
      <c r="D4265" s="105" t="n">
        <v>7475.74</v>
      </c>
      <c r="E4265" s="105" t="n">
        <v>105372</v>
      </c>
      <c r="F4265" s="105" t="n">
        <v>7428.57</v>
      </c>
      <c r="G4265" s="105" t="n">
        <v>968109</v>
      </c>
      <c r="H4265" s="105" t="n">
        <v>67179.87</v>
      </c>
      <c r="I4265" s="161">
        <f>SUM(D4265-F4265)</f>
        <v/>
      </c>
      <c r="J4265" s="161">
        <f>SUM(G4265/G4256*100-100)</f>
        <v/>
      </c>
    </row>
    <row customHeight="1" ht="14.4" r="4266" s="106" spans="1:21">
      <c r="B4266" s="105" t="s">
        <v>543</v>
      </c>
      <c r="C4266" s="105" t="n">
        <v>86173</v>
      </c>
      <c r="D4266" s="105" t="n">
        <v>6046.67</v>
      </c>
      <c r="E4266" s="105" t="n">
        <v>85479</v>
      </c>
      <c r="F4266" s="105" t="n">
        <v>6001.83</v>
      </c>
      <c r="G4266" s="105" t="n">
        <v>91148</v>
      </c>
      <c r="H4266" s="105" t="n">
        <v>6538.14</v>
      </c>
      <c r="I4266" s="161">
        <f>SUM(D4266-F4266)</f>
        <v/>
      </c>
      <c r="J4266" s="161">
        <f>SUM(G4266/G4257*100-100)</f>
        <v/>
      </c>
    </row>
    <row customHeight="1" ht="14.4" r="4267" s="106" spans="1:21">
      <c r="C4267" s="153">
        <f>SUM(C4263:C4266)</f>
        <v/>
      </c>
      <c r="D4267" s="153">
        <f>SUM(D4263:D4266)</f>
        <v/>
      </c>
      <c r="E4267" s="153">
        <f>SUM(E4263:E4266)</f>
        <v/>
      </c>
      <c r="F4267" s="153">
        <f>SUM(F4263:F4266)</f>
        <v/>
      </c>
      <c r="G4267" s="153">
        <f>SUM(G4263:G4266)</f>
        <v/>
      </c>
      <c r="H4267" s="153">
        <f>SUM(H4263:H4266)</f>
        <v/>
      </c>
      <c r="I4267" s="161">
        <f>SUM(D4267-F4267)</f>
        <v/>
      </c>
      <c r="J4267" s="161">
        <f>SUM(G4267/G4258*100-100)</f>
        <v/>
      </c>
    </row>
    <row customHeight="1" ht="14.4" r="4269" s="106" spans="1:21">
      <c r="B4269" s="105" t="s">
        <v>1024</v>
      </c>
    </row>
    <row customHeight="1" ht="14.4" r="4270" s="106" spans="1:21">
      <c r="C4270" s="105" t="s">
        <v>529</v>
      </c>
      <c r="E4270" s="105" t="s">
        <v>530</v>
      </c>
      <c r="G4270" s="105" t="s">
        <v>531</v>
      </c>
    </row>
    <row customHeight="1" ht="14.4" r="4271" s="106" spans="1:21">
      <c r="C4271" s="105" t="s">
        <v>533</v>
      </c>
      <c r="D4271" s="105" t="s">
        <v>534</v>
      </c>
      <c r="E4271" s="105" t="s">
        <v>533</v>
      </c>
      <c r="F4271" s="105" t="s">
        <v>534</v>
      </c>
      <c r="G4271" s="105" t="s">
        <v>533</v>
      </c>
      <c r="H4271" s="105" t="s">
        <v>534</v>
      </c>
      <c r="I4271" s="163" t="s">
        <v>535</v>
      </c>
      <c r="J4271" s="163" t="s">
        <v>536</v>
      </c>
    </row>
    <row customHeight="1" ht="14.4" r="4272" s="106" spans="1:21">
      <c r="B4272" s="105" t="s">
        <v>540</v>
      </c>
      <c r="C4272" s="105" t="n">
        <v>19974</v>
      </c>
      <c r="D4272" s="105" t="n">
        <v>1542.63</v>
      </c>
      <c r="E4272" s="105" t="n">
        <v>16153</v>
      </c>
      <c r="F4272" s="105" t="n">
        <v>1263.88</v>
      </c>
      <c r="G4272" s="105" t="n">
        <v>284280</v>
      </c>
      <c r="H4272" s="105" t="n">
        <v>21952.83</v>
      </c>
      <c r="I4272" s="161">
        <f>SUM(D4272-F4272)</f>
        <v/>
      </c>
      <c r="J4272" s="161">
        <f>SUM(G4272/G4263*100-100)</f>
        <v/>
      </c>
    </row>
    <row customHeight="1" ht="14.4" r="4273" s="106" spans="1:21">
      <c r="B4273" s="105" t="s">
        <v>541</v>
      </c>
      <c r="C4273" s="105" t="n">
        <v>388814</v>
      </c>
      <c r="D4273" s="105" t="n">
        <v>32368.61</v>
      </c>
      <c r="E4273" s="105" t="n">
        <v>376309</v>
      </c>
      <c r="F4273" s="105" t="n">
        <v>31392.92</v>
      </c>
      <c r="G4273" s="105" t="n">
        <v>1028433</v>
      </c>
      <c r="H4273" s="105" t="n">
        <v>78858.08</v>
      </c>
      <c r="I4273" s="161">
        <f>SUM(D4273-F4273)</f>
        <v/>
      </c>
      <c r="J4273" s="161">
        <f>SUM(G4273/G4264*100-100)</f>
        <v/>
      </c>
    </row>
    <row customHeight="1" ht="14.4" r="4274" s="106" spans="1:21">
      <c r="B4274" s="105" t="s">
        <v>542</v>
      </c>
      <c r="C4274" s="105" t="n">
        <v>101781</v>
      </c>
      <c r="D4274" s="105" t="n">
        <v>7275.59</v>
      </c>
      <c r="E4274" s="105" t="n">
        <v>100768</v>
      </c>
      <c r="F4274" s="105" t="n">
        <v>7203.29</v>
      </c>
      <c r="G4274" s="105" t="n">
        <v>954968</v>
      </c>
      <c r="H4274" s="105" t="n">
        <v>66553.69</v>
      </c>
      <c r="I4274" s="161">
        <f>SUM(D4274-F4274)</f>
        <v/>
      </c>
      <c r="J4274" s="161">
        <f>SUM(G4274/G4265*100-100)</f>
        <v/>
      </c>
    </row>
    <row customHeight="1" ht="14.4" r="4275" s="106" spans="1:21">
      <c r="B4275" s="105" t="s">
        <v>543</v>
      </c>
      <c r="C4275" s="105" t="n">
        <v>68179</v>
      </c>
      <c r="D4275" s="105" t="n">
        <v>5063.88</v>
      </c>
      <c r="E4275" s="105" t="n">
        <v>69007</v>
      </c>
      <c r="F4275" s="105" t="n">
        <v>5110.72</v>
      </c>
      <c r="G4275" s="105" t="n">
        <v>94988</v>
      </c>
      <c r="H4275" s="105" t="n">
        <v>6850.1</v>
      </c>
      <c r="I4275" s="161">
        <f>SUM(D4275-F4275)</f>
        <v/>
      </c>
      <c r="J4275" s="161">
        <f>SUM(G4275/G4266*100-100)</f>
        <v/>
      </c>
    </row>
    <row customHeight="1" ht="14.4" r="4276" s="106" spans="1:21">
      <c r="C4276" s="153">
        <f>SUM(C4272:C4275)</f>
        <v/>
      </c>
      <c r="D4276" s="153">
        <f>SUM(D4272:D4275)</f>
        <v/>
      </c>
      <c r="E4276" s="153">
        <f>SUM(E4272:E4275)</f>
        <v/>
      </c>
      <c r="F4276" s="153">
        <f>SUM(F4272:F4275)</f>
        <v/>
      </c>
      <c r="G4276" s="153">
        <f>SUM(G4272:G4275)</f>
        <v/>
      </c>
      <c r="H4276" s="153">
        <f>SUM(H4272:H4275)</f>
        <v/>
      </c>
      <c r="I4276" s="161">
        <f>SUM(D4276-F4276)</f>
        <v/>
      </c>
      <c r="J4276" s="161">
        <f>SUM(G4276/G4267*100-100)</f>
        <v/>
      </c>
    </row>
    <row customHeight="1" ht="14.4" r="4278" s="106" spans="1:21">
      <c r="B4278" s="105" t="s">
        <v>1025</v>
      </c>
    </row>
    <row customHeight="1" ht="14.4" r="4279" s="106" spans="1:21">
      <c r="C4279" s="105" t="s">
        <v>529</v>
      </c>
      <c r="E4279" s="105" t="s">
        <v>530</v>
      </c>
      <c r="G4279" s="105" t="s">
        <v>531</v>
      </c>
    </row>
    <row customHeight="1" ht="14.4" r="4280" s="106" spans="1:21">
      <c r="C4280" s="105" t="s">
        <v>533</v>
      </c>
      <c r="D4280" s="105" t="s">
        <v>534</v>
      </c>
      <c r="E4280" s="105" t="s">
        <v>533</v>
      </c>
      <c r="F4280" s="105" t="s">
        <v>534</v>
      </c>
      <c r="G4280" s="105" t="s">
        <v>533</v>
      </c>
      <c r="H4280" s="105" t="s">
        <v>534</v>
      </c>
      <c r="I4280" s="163" t="s">
        <v>535</v>
      </c>
      <c r="J4280" s="163" t="s">
        <v>536</v>
      </c>
    </row>
    <row customHeight="1" ht="14.4" r="4281" s="106" spans="1:21">
      <c r="B4281" s="105" t="s">
        <v>540</v>
      </c>
      <c r="C4281" s="105" t="n">
        <v>25018</v>
      </c>
      <c r="D4281" s="105" t="n">
        <v>1933.68</v>
      </c>
      <c r="E4281" s="105" t="n">
        <v>20155</v>
      </c>
      <c r="F4281" s="105" t="n">
        <v>1608.48</v>
      </c>
      <c r="G4281" s="105" t="n">
        <v>283411</v>
      </c>
      <c r="H4281" s="105" t="n">
        <v>21736.71</v>
      </c>
      <c r="I4281" s="161">
        <f>SUM(D4281-F4281)</f>
        <v/>
      </c>
      <c r="J4281" s="161">
        <f>SUM(G4281/G4272*100-100)</f>
        <v/>
      </c>
    </row>
    <row customHeight="1" ht="14.4" r="4282" s="106" spans="1:21">
      <c r="B4282" s="105" t="s">
        <v>541</v>
      </c>
      <c r="C4282" s="105" t="n">
        <v>654278</v>
      </c>
      <c r="D4282" s="105" t="n">
        <v>53482.34</v>
      </c>
      <c r="E4282" s="105" t="n">
        <v>645978</v>
      </c>
      <c r="F4282" s="105" t="n">
        <v>52885.84</v>
      </c>
      <c r="G4282" s="105" t="n">
        <v>1096333</v>
      </c>
      <c r="H4282" s="105" t="n">
        <v>83388.53</v>
      </c>
      <c r="I4282" s="161">
        <f>SUM(D4282-F4282)</f>
        <v/>
      </c>
      <c r="J4282" s="161">
        <f>SUM(G4282/G4273*100-100)</f>
        <v/>
      </c>
    </row>
    <row customHeight="1" ht="14.4" r="4283" s="106" spans="1:21">
      <c r="B4283" s="105" t="s">
        <v>542</v>
      </c>
      <c r="C4283" s="105" t="n">
        <v>113790</v>
      </c>
      <c r="D4283" s="105" t="n">
        <v>8249.780000000001</v>
      </c>
      <c r="E4283" s="105" t="n">
        <v>133718</v>
      </c>
      <c r="F4283" s="105" t="n">
        <v>9621.34</v>
      </c>
      <c r="G4283" s="105" t="n">
        <v>928422</v>
      </c>
      <c r="H4283" s="105" t="n">
        <v>64185.26</v>
      </c>
      <c r="I4283" s="161">
        <f>SUM(D4283-F4283)</f>
        <v/>
      </c>
      <c r="J4283" s="161">
        <f>SUM(G4283/G4274*100-100)</f>
        <v/>
      </c>
    </row>
    <row customHeight="1" ht="14.4" r="4284" s="106" spans="1:21">
      <c r="B4284" s="105" t="s">
        <v>543</v>
      </c>
      <c r="C4284" s="105" t="n">
        <v>95221</v>
      </c>
      <c r="D4284" s="105" t="n">
        <v>7014.35</v>
      </c>
      <c r="E4284" s="105" t="n">
        <v>97759</v>
      </c>
      <c r="F4284" s="105" t="n">
        <v>7210.54</v>
      </c>
      <c r="G4284" s="105" t="n">
        <v>101602</v>
      </c>
      <c r="H4284" s="105" t="n">
        <v>7281.71</v>
      </c>
      <c r="I4284" s="161">
        <f>SUM(D4284-F4284)</f>
        <v/>
      </c>
      <c r="J4284" s="161">
        <f>SUM(G4284/G4275*100-100)</f>
        <v/>
      </c>
    </row>
    <row customHeight="1" ht="14.4" r="4285" s="106" spans="1:21">
      <c r="C4285" s="153">
        <f>SUM(C4281:C4284)</f>
        <v/>
      </c>
      <c r="D4285" s="153">
        <f>SUM(D4281:D4284)</f>
        <v/>
      </c>
      <c r="E4285" s="153">
        <f>SUM(E4281:E4284)</f>
        <v/>
      </c>
      <c r="F4285" s="153">
        <f>SUM(F4281:F4284)</f>
        <v/>
      </c>
      <c r="G4285" s="153">
        <f>SUM(G4281:G4284)</f>
        <v/>
      </c>
      <c r="H4285" s="153">
        <f>SUM(H4281:H4284)</f>
        <v/>
      </c>
      <c r="I4285" s="161">
        <f>SUM(D4285-F4285)</f>
        <v/>
      </c>
      <c r="J4285" s="161">
        <f>SUM(G4285/G4276*100-100)</f>
        <v/>
      </c>
    </row>
    <row customHeight="1" ht="14.4" r="4287" s="106" spans="1:21">
      <c r="B4287" s="105" t="s">
        <v>1026</v>
      </c>
    </row>
    <row customHeight="1" ht="14.4" r="4288" s="106" spans="1:21">
      <c r="C4288" s="105" t="s">
        <v>529</v>
      </c>
      <c r="E4288" s="105" t="s">
        <v>530</v>
      </c>
      <c r="G4288" s="105" t="s">
        <v>531</v>
      </c>
    </row>
    <row customHeight="1" ht="14.4" r="4289" s="106" spans="1:21">
      <c r="C4289" s="105" t="s">
        <v>533</v>
      </c>
      <c r="D4289" s="105" t="s">
        <v>534</v>
      </c>
      <c r="E4289" s="105" t="s">
        <v>533</v>
      </c>
      <c r="F4289" s="105" t="s">
        <v>534</v>
      </c>
      <c r="G4289" s="105" t="s">
        <v>533</v>
      </c>
      <c r="H4289" s="105" t="s">
        <v>534</v>
      </c>
      <c r="I4289" s="163" t="s">
        <v>535</v>
      </c>
      <c r="J4289" s="163" t="s">
        <v>536</v>
      </c>
    </row>
    <row customHeight="1" ht="14.4" r="4290" s="106" spans="1:21">
      <c r="B4290" s="105" t="s">
        <v>540</v>
      </c>
      <c r="C4290" s="105" t="n">
        <v>19534</v>
      </c>
      <c r="D4290" s="105" t="n">
        <v>1530.78</v>
      </c>
      <c r="E4290" s="105" t="n">
        <v>16293</v>
      </c>
      <c r="F4290" s="105" t="n">
        <v>1324.35</v>
      </c>
      <c r="G4290" s="105" t="n">
        <v>284484</v>
      </c>
      <c r="H4290" s="105" t="n">
        <v>22007.37</v>
      </c>
      <c r="I4290" s="161">
        <f>SUM(D4290-F4290)</f>
        <v/>
      </c>
      <c r="J4290" s="161">
        <f>SUM(G4290/G4281*100-100)</f>
        <v/>
      </c>
    </row>
    <row customHeight="1" ht="14.4" r="4291" s="106" spans="1:21">
      <c r="B4291" s="105" t="s">
        <v>541</v>
      </c>
      <c r="C4291" s="105" t="n">
        <v>500879</v>
      </c>
      <c r="D4291" s="105" t="n">
        <v>41954.53</v>
      </c>
      <c r="E4291" s="105" t="n">
        <v>487939</v>
      </c>
      <c r="F4291" s="105" t="n">
        <v>41107.7</v>
      </c>
      <c r="G4291" s="105" t="n">
        <v>1113171</v>
      </c>
      <c r="H4291" s="105" t="n">
        <v>85102.39999999999</v>
      </c>
      <c r="I4291" s="161">
        <f>SUM(D4291-F4291)</f>
        <v/>
      </c>
      <c r="J4291" s="161">
        <f>SUM(G4291/G4282*100-100)</f>
        <v/>
      </c>
    </row>
    <row customHeight="1" ht="14.4" r="4292" s="106" spans="1:21">
      <c r="B4292" s="105" t="s">
        <v>542</v>
      </c>
      <c r="C4292" s="105" t="n">
        <v>122127</v>
      </c>
      <c r="D4292" s="105" t="n">
        <v>8782.08</v>
      </c>
      <c r="E4292" s="105" t="n">
        <v>121671</v>
      </c>
      <c r="F4292" s="105" t="n">
        <v>8832.139999999999</v>
      </c>
      <c r="G4292" s="105" t="n">
        <v>916610</v>
      </c>
      <c r="H4292" s="105" t="n">
        <v>64052.21</v>
      </c>
      <c r="I4292" s="161">
        <f>SUM(D4292-F4292)</f>
        <v/>
      </c>
      <c r="J4292" s="161">
        <f>SUM(G4292/G4283*100-100)</f>
        <v/>
      </c>
    </row>
    <row customHeight="1" ht="14.4" r="4293" s="106" spans="1:21">
      <c r="B4293" s="105" t="s">
        <v>543</v>
      </c>
      <c r="C4293" s="105" t="n">
        <v>86670</v>
      </c>
      <c r="D4293" s="105" t="n">
        <v>6435.44</v>
      </c>
      <c r="E4293" s="105" t="n">
        <v>88420</v>
      </c>
      <c r="F4293" s="105" t="n">
        <v>6544.27</v>
      </c>
      <c r="G4293" s="105" t="n">
        <v>110038</v>
      </c>
      <c r="H4293" s="105" t="n">
        <v>8019.24</v>
      </c>
      <c r="I4293" s="161">
        <f>SUM(D4293-F4293)</f>
        <v/>
      </c>
      <c r="J4293" s="161">
        <f>SUM(G4293/G4284*100-100)</f>
        <v/>
      </c>
    </row>
    <row customHeight="1" ht="14.4" r="4294" s="106" spans="1:21">
      <c r="C4294" s="153">
        <f>SUM(C4290:C4293)</f>
        <v/>
      </c>
      <c r="D4294" s="153">
        <f>SUM(D4290:D4293)</f>
        <v/>
      </c>
      <c r="E4294" s="153">
        <f>SUM(E4290:E4293)</f>
        <v/>
      </c>
      <c r="F4294" s="153">
        <f>SUM(F4290:F4293)</f>
        <v/>
      </c>
      <c r="G4294" s="153">
        <f>SUM(G4290:G4293)</f>
        <v/>
      </c>
      <c r="H4294" s="153">
        <f>SUM(H4290:H4293)</f>
        <v/>
      </c>
      <c r="I4294" s="161">
        <f>SUM(D4294-F4294)</f>
        <v/>
      </c>
      <c r="J4294" s="161">
        <f>SUM(G4294/G4285*100-100)</f>
        <v/>
      </c>
    </row>
    <row customHeight="1" ht="14.4" r="4296" s="106" spans="1:21">
      <c r="B4296" s="105" t="s">
        <v>1027</v>
      </c>
    </row>
    <row customHeight="1" ht="14.4" r="4297" s="106" spans="1:21">
      <c r="C4297" s="105" t="s">
        <v>529</v>
      </c>
      <c r="E4297" s="105" t="s">
        <v>530</v>
      </c>
      <c r="G4297" s="105" t="s">
        <v>531</v>
      </c>
    </row>
    <row customHeight="1" ht="14.4" r="4298" s="106" spans="1:21">
      <c r="C4298" s="105" t="s">
        <v>533</v>
      </c>
      <c r="D4298" s="105" t="s">
        <v>534</v>
      </c>
      <c r="E4298" s="105" t="s">
        <v>533</v>
      </c>
      <c r="F4298" s="105" t="s">
        <v>534</v>
      </c>
      <c r="G4298" s="105" t="s">
        <v>533</v>
      </c>
      <c r="H4298" s="105" t="s">
        <v>534</v>
      </c>
      <c r="I4298" s="163" t="s">
        <v>535</v>
      </c>
      <c r="J4298" s="163" t="s">
        <v>536</v>
      </c>
    </row>
    <row customHeight="1" ht="14.4" r="4299" s="106" spans="1:21">
      <c r="B4299" s="105" t="s">
        <v>540</v>
      </c>
      <c r="C4299" s="105" t="n">
        <v>15151</v>
      </c>
      <c r="D4299" s="105" t="n">
        <v>1210.06</v>
      </c>
      <c r="E4299" s="105" t="n">
        <v>22375</v>
      </c>
      <c r="F4299" s="105" t="n">
        <v>1749.82</v>
      </c>
      <c r="G4299" s="105" t="n">
        <v>284690</v>
      </c>
      <c r="H4299" s="105" t="n">
        <v>22027.5</v>
      </c>
      <c r="I4299" s="161">
        <f>SUM(D4299-F4299)</f>
        <v/>
      </c>
      <c r="J4299" s="161">
        <f>SUM(G4299/G4290*100-100)</f>
        <v/>
      </c>
    </row>
    <row customHeight="1" ht="14.4" r="4300" s="106" spans="1:21">
      <c r="B4300" s="105" t="s">
        <v>541</v>
      </c>
      <c r="C4300" s="105" t="n">
        <v>629284</v>
      </c>
      <c r="D4300" s="105" t="n">
        <v>53985.9</v>
      </c>
      <c r="E4300" s="105" t="n">
        <v>637776</v>
      </c>
      <c r="F4300" s="105" t="n">
        <v>54690.06</v>
      </c>
      <c r="G4300" s="105" t="n">
        <v>1124427</v>
      </c>
      <c r="H4300" s="105" t="n">
        <v>85634.96000000001</v>
      </c>
      <c r="I4300" s="161">
        <f>SUM(D4300-F4300)</f>
        <v/>
      </c>
      <c r="J4300" s="161">
        <f>SUM(G4300/G4291*100-100)</f>
        <v/>
      </c>
    </row>
    <row customHeight="1" ht="14.4" r="4301" s="106" spans="1:21">
      <c r="B4301" s="105" t="s">
        <v>542</v>
      </c>
      <c r="C4301" s="105" t="n">
        <v>130274</v>
      </c>
      <c r="D4301" s="105" t="n">
        <v>9473.629999999999</v>
      </c>
      <c r="E4301" s="105" t="n">
        <v>123405</v>
      </c>
      <c r="F4301" s="105" t="n">
        <v>9068.190000000001</v>
      </c>
      <c r="G4301" s="105" t="n">
        <v>898325</v>
      </c>
      <c r="H4301" s="105" t="n">
        <v>62663.62</v>
      </c>
      <c r="I4301" s="161">
        <f>SUM(D4301-F4301)</f>
        <v/>
      </c>
      <c r="J4301" s="161">
        <f>SUM(G4301/G4292*100-100)</f>
        <v/>
      </c>
    </row>
    <row customHeight="1" ht="14.4" r="4302" s="106" spans="1:21">
      <c r="B4302" s="105" t="s">
        <v>543</v>
      </c>
      <c r="C4302" s="105" t="n">
        <v>88338</v>
      </c>
      <c r="D4302" s="105" t="n">
        <v>6761.92</v>
      </c>
      <c r="E4302" s="105" t="n">
        <v>88393</v>
      </c>
      <c r="F4302" s="105" t="n">
        <v>6750.94</v>
      </c>
      <c r="G4302" s="105" t="n">
        <v>114277</v>
      </c>
      <c r="H4302" s="105" t="n">
        <v>8314.91</v>
      </c>
      <c r="I4302" s="161">
        <f>SUM(D4302-F4302)</f>
        <v/>
      </c>
      <c r="J4302" s="161">
        <f>SUM(G4302/G4293*100-100)</f>
        <v/>
      </c>
    </row>
    <row customHeight="1" ht="14.4" r="4303" s="106" spans="1:21">
      <c r="C4303" s="153">
        <f>SUM(C4299:C4302)</f>
        <v/>
      </c>
      <c r="D4303" s="153">
        <f>SUM(D4299:D4302)</f>
        <v/>
      </c>
      <c r="E4303" s="153">
        <f>SUM(E4299:E4302)</f>
        <v/>
      </c>
      <c r="F4303" s="153">
        <f>SUM(F4299:F4302)</f>
        <v/>
      </c>
      <c r="G4303" s="153">
        <f>SUM(G4299:G4302)</f>
        <v/>
      </c>
      <c r="H4303" s="153">
        <f>SUM(H4299:H4302)</f>
        <v/>
      </c>
      <c r="I4303" s="161">
        <f>SUM(D4303-F4303)</f>
        <v/>
      </c>
      <c r="J4303" s="161">
        <f>SUM(G4303/G4294*100-100)</f>
        <v/>
      </c>
    </row>
    <row customHeight="1" ht="14.4" r="4305" s="106" spans="1:21">
      <c r="B4305" s="105" t="s">
        <v>1028</v>
      </c>
    </row>
    <row customHeight="1" ht="14.4" r="4306" s="106" spans="1:21">
      <c r="C4306" s="105" t="s">
        <v>529</v>
      </c>
      <c r="E4306" s="105" t="s">
        <v>530</v>
      </c>
      <c r="G4306" s="105" t="s">
        <v>531</v>
      </c>
    </row>
    <row customHeight="1" ht="14.4" r="4307" s="106" spans="1:21">
      <c r="C4307" s="105" t="s">
        <v>533</v>
      </c>
      <c r="D4307" s="105" t="s">
        <v>534</v>
      </c>
      <c r="E4307" s="105" t="s">
        <v>533</v>
      </c>
      <c r="F4307" s="105" t="s">
        <v>534</v>
      </c>
      <c r="G4307" s="105" t="s">
        <v>533</v>
      </c>
      <c r="H4307" s="105" t="s">
        <v>534</v>
      </c>
      <c r="I4307" s="163" t="s">
        <v>535</v>
      </c>
      <c r="J4307" s="163" t="s">
        <v>536</v>
      </c>
    </row>
    <row customHeight="1" ht="14.4" r="4308" s="106" spans="1:21">
      <c r="B4308" s="105" t="s">
        <v>540</v>
      </c>
      <c r="C4308" s="105" t="n">
        <v>23912</v>
      </c>
      <c r="D4308" s="105" t="n">
        <v>1920.35</v>
      </c>
      <c r="E4308" s="105" t="n">
        <v>21771</v>
      </c>
      <c r="F4308" s="105" t="n">
        <v>1704.85</v>
      </c>
      <c r="G4308" s="105" t="n">
        <v>290829</v>
      </c>
      <c r="H4308" s="105" t="n">
        <v>22466.03</v>
      </c>
      <c r="I4308" s="161">
        <f>SUM(D4308-F4308)</f>
        <v/>
      </c>
      <c r="J4308" s="161">
        <f>SUM(G4308/G4299*100-100)</f>
        <v/>
      </c>
    </row>
    <row customHeight="1" ht="14.4" r="4309" s="106" spans="1:21">
      <c r="B4309" s="105" t="s">
        <v>541</v>
      </c>
      <c r="C4309" s="105" t="n">
        <v>615969</v>
      </c>
      <c r="D4309" s="105" t="n">
        <v>49193.98</v>
      </c>
      <c r="E4309" s="105" t="n">
        <v>656359</v>
      </c>
      <c r="F4309" s="105" t="n">
        <v>52490.29</v>
      </c>
      <c r="G4309" s="105" t="n">
        <v>1097789</v>
      </c>
      <c r="H4309" s="105" t="n">
        <v>83720.31</v>
      </c>
      <c r="I4309" s="161">
        <f>SUM(D4309-F4309)</f>
        <v/>
      </c>
      <c r="J4309" s="161">
        <f>SUM(G4309/G4300*100-100)</f>
        <v/>
      </c>
    </row>
    <row customHeight="1" ht="14.4" r="4310" s="106" spans="1:21">
      <c r="B4310" s="105" t="s">
        <v>542</v>
      </c>
      <c r="C4310" s="105" t="n">
        <v>165452</v>
      </c>
      <c r="D4310" s="105" t="n">
        <v>11686.9</v>
      </c>
      <c r="E4310" s="105" t="n">
        <v>148340</v>
      </c>
      <c r="F4310" s="105" t="n">
        <v>10654.1</v>
      </c>
      <c r="G4310" s="105" t="n">
        <v>883673</v>
      </c>
      <c r="H4310" s="105" t="n">
        <v>61636.25</v>
      </c>
      <c r="I4310" s="161">
        <f>SUM(D4310-F4310)</f>
        <v/>
      </c>
      <c r="J4310" s="161">
        <f>SUM(G4310/G4301*100-100)</f>
        <v/>
      </c>
    </row>
    <row customHeight="1" ht="14.4" r="4311" s="106" spans="1:21">
      <c r="B4311" s="105" t="s">
        <v>543</v>
      </c>
      <c r="C4311" s="105" t="n">
        <v>144081</v>
      </c>
      <c r="D4311" s="105" t="n">
        <v>10925.89</v>
      </c>
      <c r="E4311" s="105" t="n">
        <v>144723</v>
      </c>
      <c r="F4311" s="105" t="n">
        <v>10975.86</v>
      </c>
      <c r="G4311" s="105" t="n">
        <v>120415</v>
      </c>
      <c r="H4311" s="105" t="n">
        <v>8828.299999999999</v>
      </c>
      <c r="I4311" s="161">
        <f>SUM(D4311-F4311)</f>
        <v/>
      </c>
      <c r="J4311" s="161">
        <f>SUM(G4311/G4302*100-100)</f>
        <v/>
      </c>
    </row>
    <row customHeight="1" ht="14.4" r="4312" s="106" spans="1:21">
      <c r="C4312" s="153">
        <f>SUM(C4308:C4311)</f>
        <v/>
      </c>
      <c r="D4312" s="153">
        <f>SUM(D4308:D4311)</f>
        <v/>
      </c>
      <c r="E4312" s="153">
        <f>SUM(E4308:E4311)</f>
        <v/>
      </c>
      <c r="F4312" s="153">
        <f>SUM(F4308:F4311)</f>
        <v/>
      </c>
      <c r="G4312" s="153">
        <f>SUM(G4308:G4311)</f>
        <v/>
      </c>
      <c r="H4312" s="153">
        <f>SUM(H4308:H4311)</f>
        <v/>
      </c>
      <c r="I4312" s="161">
        <f>SUM(D4312-F4312)</f>
        <v/>
      </c>
      <c r="J4312" s="161">
        <f>SUM(G4312/G4303*100-100)</f>
        <v/>
      </c>
    </row>
    <row customHeight="1" ht="14.4" r="4314" s="106" spans="1:21">
      <c r="B4314" s="105" t="s">
        <v>1029</v>
      </c>
    </row>
    <row customHeight="1" ht="14.4" r="4315" s="106" spans="1:21">
      <c r="C4315" s="105" t="s">
        <v>529</v>
      </c>
      <c r="E4315" s="105" t="s">
        <v>530</v>
      </c>
      <c r="G4315" s="105" t="s">
        <v>531</v>
      </c>
    </row>
    <row customHeight="1" ht="14.4" r="4316" s="106" spans="1:21">
      <c r="C4316" s="105" t="s">
        <v>533</v>
      </c>
      <c r="D4316" s="105" t="s">
        <v>534</v>
      </c>
      <c r="E4316" s="105" t="s">
        <v>533</v>
      </c>
      <c r="F4316" s="105" t="s">
        <v>534</v>
      </c>
      <c r="G4316" s="105" t="s">
        <v>533</v>
      </c>
      <c r="H4316" s="105" t="s">
        <v>534</v>
      </c>
      <c r="I4316" s="163" t="s">
        <v>535</v>
      </c>
      <c r="J4316" s="163" t="s">
        <v>536</v>
      </c>
    </row>
    <row customHeight="1" ht="14.4" r="4317" s="106" spans="1:21">
      <c r="B4317" s="105" t="s">
        <v>540</v>
      </c>
      <c r="C4317" s="105" t="n">
        <v>45639</v>
      </c>
      <c r="D4317" s="105" t="n">
        <v>3598.52</v>
      </c>
      <c r="E4317" s="105" t="n">
        <v>51949</v>
      </c>
      <c r="F4317" s="105" t="n">
        <v>4117.53</v>
      </c>
      <c r="G4317" s="105" t="n">
        <v>303567</v>
      </c>
      <c r="H4317" s="105" t="n">
        <v>23555.02</v>
      </c>
      <c r="I4317" s="161">
        <f>SUM(D4317-F4317)</f>
        <v/>
      </c>
      <c r="J4317" s="161">
        <f>SUM(G4317/G4308*100-100)</f>
        <v/>
      </c>
    </row>
    <row customHeight="1" ht="14.4" r="4318" s="106" spans="1:21">
      <c r="B4318" s="105" t="s">
        <v>541</v>
      </c>
      <c r="C4318" s="105" t="n">
        <v>532067</v>
      </c>
      <c r="D4318" s="105" t="n">
        <v>43000.78</v>
      </c>
      <c r="E4318" s="105" t="n">
        <v>528015</v>
      </c>
      <c r="F4318" s="105" t="n">
        <v>42280.05</v>
      </c>
      <c r="G4318" s="105" t="n">
        <v>1134271</v>
      </c>
      <c r="H4318" s="105" t="n">
        <v>87219.75</v>
      </c>
      <c r="I4318" s="161">
        <f>SUM(D4318-F4318)</f>
        <v/>
      </c>
      <c r="J4318" s="161">
        <f>SUM(G4318/G4309*100-100)</f>
        <v/>
      </c>
    </row>
    <row customHeight="1" ht="14.4" r="4319" s="106" spans="1:21">
      <c r="B4319" s="105" t="s">
        <v>542</v>
      </c>
      <c r="C4319" s="105" t="n">
        <v>226987</v>
      </c>
      <c r="D4319" s="105" t="n">
        <v>16086.25</v>
      </c>
      <c r="E4319" s="105" t="n">
        <v>206315</v>
      </c>
      <c r="F4319" s="105" t="n">
        <v>14679.2</v>
      </c>
      <c r="G4319" s="105" t="n">
        <v>888433</v>
      </c>
      <c r="H4319" s="105" t="n">
        <v>62236.68</v>
      </c>
      <c r="I4319" s="161">
        <f>SUM(D4319-F4319)</f>
        <v/>
      </c>
      <c r="J4319" s="161">
        <f>SUM(G4319/G4310*100-100)</f>
        <v/>
      </c>
    </row>
    <row customHeight="1" ht="14.4" r="4320" s="106" spans="1:21">
      <c r="B4320" s="105" t="s">
        <v>543</v>
      </c>
      <c r="C4320" s="105" t="n">
        <v>102415</v>
      </c>
      <c r="D4320" s="105" t="n">
        <v>7753.67</v>
      </c>
      <c r="E4320" s="105" t="n">
        <v>99682</v>
      </c>
      <c r="F4320" s="105" t="n">
        <v>7540.61</v>
      </c>
      <c r="G4320" s="105" t="n">
        <v>121690</v>
      </c>
      <c r="H4320" s="105" t="n">
        <v>9005.6</v>
      </c>
      <c r="I4320" s="161">
        <f>SUM(D4320-F4320)</f>
        <v/>
      </c>
      <c r="J4320" s="161">
        <f>SUM(G4320/G4311*100-100)</f>
        <v/>
      </c>
    </row>
    <row customHeight="1" ht="14.4" r="4321" s="106" spans="1:21">
      <c r="C4321" s="153">
        <f>SUM(C4317:C4320)</f>
        <v/>
      </c>
      <c r="D4321" s="153">
        <f>SUM(D4317:D4320)</f>
        <v/>
      </c>
      <c r="E4321" s="153">
        <f>SUM(E4317:E4320)</f>
        <v/>
      </c>
      <c r="F4321" s="153">
        <f>SUM(F4317:F4320)</f>
        <v/>
      </c>
      <c r="G4321" s="153">
        <f>SUM(G4317:G4320)</f>
        <v/>
      </c>
      <c r="H4321" s="153">
        <f>SUM(H4317:H4320)</f>
        <v/>
      </c>
      <c r="I4321" s="161">
        <f>SUM(D4321-F4321)</f>
        <v/>
      </c>
      <c r="J4321" s="161">
        <f>SUM(G4321/G4312*100-100)</f>
        <v/>
      </c>
    </row>
    <row customHeight="1" ht="14.4" r="4323" s="106" spans="1:21">
      <c r="B4323" s="105" t="s">
        <v>1030</v>
      </c>
    </row>
    <row customHeight="1" ht="14.4" r="4324" s="106" spans="1:21">
      <c r="C4324" s="105" t="s">
        <v>529</v>
      </c>
      <c r="E4324" s="105" t="s">
        <v>530</v>
      </c>
      <c r="G4324" s="105" t="s">
        <v>531</v>
      </c>
    </row>
    <row customHeight="1" ht="14.4" r="4325" s="106" spans="1:21">
      <c r="C4325" s="105" t="s">
        <v>533</v>
      </c>
      <c r="D4325" s="105" t="s">
        <v>534</v>
      </c>
      <c r="E4325" s="105" t="s">
        <v>533</v>
      </c>
      <c r="F4325" s="105" t="s">
        <v>534</v>
      </c>
      <c r="G4325" s="105" t="s">
        <v>533</v>
      </c>
      <c r="H4325" s="105" t="s">
        <v>534</v>
      </c>
      <c r="I4325" s="163" t="s">
        <v>535</v>
      </c>
      <c r="J4325" s="163" t="s">
        <v>536</v>
      </c>
    </row>
    <row customHeight="1" ht="14.4" r="4326" s="106" spans="1:21">
      <c r="B4326" s="105" t="s">
        <v>540</v>
      </c>
      <c r="C4326" s="105" t="n">
        <v>42860</v>
      </c>
      <c r="D4326" s="105" t="n">
        <v>3314.01</v>
      </c>
      <c r="E4326" s="105" t="n">
        <v>55450</v>
      </c>
      <c r="F4326" s="105" t="n">
        <v>4312.43</v>
      </c>
      <c r="G4326" s="105" t="n">
        <v>320689</v>
      </c>
      <c r="H4326" s="105" t="n">
        <v>24950.29</v>
      </c>
      <c r="I4326" s="161">
        <f>SUM(D4326-F4326)</f>
        <v/>
      </c>
      <c r="J4326" s="161">
        <f>SUM(G4326/G4317*100-100)</f>
        <v/>
      </c>
    </row>
    <row customHeight="1" ht="14.4" r="4327" s="106" spans="1:21">
      <c r="B4327" s="105" t="s">
        <v>541</v>
      </c>
      <c r="C4327" s="105" t="n">
        <v>464338</v>
      </c>
      <c r="D4327" s="105" t="n">
        <v>37552.07</v>
      </c>
      <c r="E4327" s="105" t="n">
        <v>461481</v>
      </c>
      <c r="F4327" s="105" t="n">
        <v>37031.86</v>
      </c>
      <c r="G4327" s="105" t="n">
        <v>1152862</v>
      </c>
      <c r="H4327" s="105" t="n">
        <v>88861.61</v>
      </c>
      <c r="I4327" s="161">
        <f>SUM(D4327-F4327)</f>
        <v/>
      </c>
      <c r="J4327" s="161">
        <f>SUM(G4327/G4318*100-100)</f>
        <v/>
      </c>
    </row>
    <row customHeight="1" ht="14.4" r="4328" s="106" spans="1:21">
      <c r="B4328" s="105" t="s">
        <v>542</v>
      </c>
      <c r="C4328" s="105" t="n">
        <v>261390</v>
      </c>
      <c r="D4328" s="105" t="n">
        <v>18700.88</v>
      </c>
      <c r="E4328" s="105" t="n">
        <v>257360</v>
      </c>
      <c r="F4328" s="105" t="n">
        <v>18418.78</v>
      </c>
      <c r="G4328" s="105" t="n">
        <v>890703</v>
      </c>
      <c r="H4328" s="105" t="n">
        <v>62568.23</v>
      </c>
      <c r="I4328" s="161">
        <f>SUM(D4328-F4328)</f>
        <v/>
      </c>
      <c r="J4328" s="161">
        <f>SUM(G4328/G4319*100-100)</f>
        <v/>
      </c>
    </row>
    <row customHeight="1" ht="14.4" r="4329" s="106" spans="1:21">
      <c r="B4329" s="105" t="s">
        <v>543</v>
      </c>
      <c r="C4329" s="105" t="n">
        <v>85116</v>
      </c>
      <c r="D4329" s="105" t="n">
        <v>6447.25</v>
      </c>
      <c r="E4329" s="105" t="n">
        <v>86365</v>
      </c>
      <c r="F4329" s="105" t="n">
        <v>6533.55</v>
      </c>
      <c r="G4329" s="105" t="n">
        <v>122465</v>
      </c>
      <c r="H4329" s="105" t="n">
        <v>9093.139999999999</v>
      </c>
      <c r="I4329" s="161">
        <f>SUM(D4329-F4329)</f>
        <v/>
      </c>
      <c r="J4329" s="161">
        <f>SUM(G4329/G4320*100-100)</f>
        <v/>
      </c>
    </row>
    <row customHeight="1" ht="14.4" r="4330" s="106" spans="1:21">
      <c r="C4330" s="153">
        <f>SUM(C4326:C4329)</f>
        <v/>
      </c>
      <c r="D4330" s="153">
        <f>SUM(D4326:D4329)</f>
        <v/>
      </c>
      <c r="E4330" s="153">
        <f>SUM(E4326:E4329)</f>
        <v/>
      </c>
      <c r="F4330" s="153">
        <f>SUM(F4326:F4329)</f>
        <v/>
      </c>
      <c r="G4330" s="153">
        <f>SUM(G4326:G4329)</f>
        <v/>
      </c>
      <c r="H4330" s="153">
        <f>SUM(H4326:H4329)</f>
        <v/>
      </c>
      <c r="I4330" s="161">
        <f>SUM(D4330-F4330)</f>
        <v/>
      </c>
      <c r="J4330" s="161">
        <f>SUM(G4330/G4321*100-100)</f>
        <v/>
      </c>
    </row>
    <row customHeight="1" ht="14.4" r="4332" s="106" spans="1:21">
      <c r="B4332" s="105" t="s">
        <v>1031</v>
      </c>
    </row>
    <row customHeight="1" ht="14.4" r="4333" s="106" spans="1:21">
      <c r="C4333" s="105" t="s">
        <v>529</v>
      </c>
      <c r="E4333" s="105" t="s">
        <v>530</v>
      </c>
      <c r="G4333" s="105" t="s">
        <v>531</v>
      </c>
    </row>
    <row customHeight="1" ht="14.4" r="4334" s="106" spans="1:21">
      <c r="C4334" s="105" t="s">
        <v>533</v>
      </c>
      <c r="D4334" s="105" t="s">
        <v>534</v>
      </c>
      <c r="E4334" s="105" t="s">
        <v>533</v>
      </c>
      <c r="F4334" s="105" t="s">
        <v>534</v>
      </c>
      <c r="G4334" s="105" t="s">
        <v>533</v>
      </c>
      <c r="H4334" s="105" t="s">
        <v>534</v>
      </c>
      <c r="I4334" s="163" t="s">
        <v>535</v>
      </c>
      <c r="J4334" s="163" t="s">
        <v>536</v>
      </c>
    </row>
    <row customHeight="1" ht="14.4" r="4335" s="106" spans="1:21">
      <c r="B4335" s="105" t="s">
        <v>540</v>
      </c>
      <c r="C4335" s="105" t="n">
        <v>89219</v>
      </c>
      <c r="D4335" s="105" t="n">
        <v>6906.04</v>
      </c>
      <c r="E4335" s="105" t="n">
        <v>98388</v>
      </c>
      <c r="F4335" s="105" t="n">
        <v>7707.03</v>
      </c>
      <c r="G4335" s="105" t="n">
        <v>336950</v>
      </c>
      <c r="H4335" s="105" t="n">
        <v>26438.6</v>
      </c>
      <c r="I4335" s="161">
        <f>SUM(D4335-F4335)</f>
        <v/>
      </c>
      <c r="J4335" s="161">
        <f>SUM(G4335/G4326*100-100)</f>
        <v/>
      </c>
    </row>
    <row customHeight="1" ht="14.4" r="4336" s="106" spans="1:21">
      <c r="B4336" s="105" t="s">
        <v>541</v>
      </c>
      <c r="C4336" s="105" t="n">
        <v>501374</v>
      </c>
      <c r="D4336" s="105" t="n">
        <v>41250.75</v>
      </c>
      <c r="E4336" s="105" t="n">
        <v>478595</v>
      </c>
      <c r="F4336" s="105" t="n">
        <v>39488.02</v>
      </c>
      <c r="G4336" s="105" t="n">
        <v>1187903</v>
      </c>
      <c r="H4336" s="105" t="n">
        <v>92118.89999999999</v>
      </c>
      <c r="I4336" s="161">
        <f>SUM(D4336-F4336)</f>
        <v/>
      </c>
      <c r="J4336" s="161">
        <f>SUM(G4336/G4327*100-100)</f>
        <v/>
      </c>
    </row>
    <row customHeight="1" ht="14.4" r="4337" s="106" spans="1:21">
      <c r="B4337" s="105" t="s">
        <v>542</v>
      </c>
      <c r="C4337" s="105" t="n">
        <v>307719</v>
      </c>
      <c r="D4337" s="105" t="n">
        <v>22407.7</v>
      </c>
      <c r="E4337" s="105" t="n">
        <v>297549</v>
      </c>
      <c r="F4337" s="105" t="n">
        <v>21710.15</v>
      </c>
      <c r="G4337" s="105" t="n">
        <v>904269</v>
      </c>
      <c r="H4337" s="105" t="n">
        <v>63686.25</v>
      </c>
      <c r="I4337" s="161">
        <f>SUM(D4337-F4337)</f>
        <v/>
      </c>
      <c r="J4337" s="161">
        <f>SUM(G4337/G4328*100-100)</f>
        <v/>
      </c>
    </row>
    <row customHeight="1" ht="14.4" r="4338" s="106" spans="1:21">
      <c r="B4338" s="105" t="s">
        <v>543</v>
      </c>
      <c r="C4338" s="105" t="n">
        <v>104294</v>
      </c>
      <c r="D4338" s="105" t="n">
        <v>7772.69</v>
      </c>
      <c r="E4338" s="105" t="n">
        <v>104086</v>
      </c>
      <c r="F4338" s="105" t="n">
        <v>7781.01</v>
      </c>
      <c r="G4338" s="105" t="n">
        <v>119399</v>
      </c>
      <c r="H4338" s="105" t="n">
        <v>8887.77</v>
      </c>
      <c r="I4338" s="161">
        <f>SUM(D4338-F4338)</f>
        <v/>
      </c>
      <c r="J4338" s="161">
        <f>SUM(G4338/G4329*100-100)</f>
        <v/>
      </c>
    </row>
    <row customHeight="1" ht="14.4" r="4339" s="106" spans="1:21">
      <c r="C4339" s="153">
        <f>SUM(C4335:C4338)</f>
        <v/>
      </c>
      <c r="D4339" s="153">
        <f>SUM(D4335:D4338)</f>
        <v/>
      </c>
      <c r="E4339" s="153">
        <f>SUM(E4335:E4338)</f>
        <v/>
      </c>
      <c r="F4339" s="153">
        <f>SUM(F4335:F4338)</f>
        <v/>
      </c>
      <c r="G4339" s="153">
        <f>SUM(G4335:G4338)</f>
        <v/>
      </c>
      <c r="H4339" s="153">
        <f>SUM(H4335:H4338)</f>
        <v/>
      </c>
      <c r="I4339" s="161">
        <f>SUM(D4339-F4339)</f>
        <v/>
      </c>
      <c r="J4339" s="161">
        <f>SUM(G4339/G4330*100-100)</f>
        <v/>
      </c>
    </row>
    <row customHeight="1" ht="14.4" r="4341" s="106" spans="1:21">
      <c r="B4341" s="105" t="s">
        <v>1032</v>
      </c>
    </row>
    <row customHeight="1" ht="14.4" r="4342" s="106" spans="1:21">
      <c r="C4342" s="105" t="s">
        <v>529</v>
      </c>
      <c r="E4342" s="105" t="s">
        <v>530</v>
      </c>
      <c r="G4342" s="105" t="s">
        <v>531</v>
      </c>
    </row>
    <row customHeight="1" ht="14.4" r="4343" s="106" spans="1:21">
      <c r="C4343" s="105" t="s">
        <v>533</v>
      </c>
      <c r="D4343" s="105" t="s">
        <v>534</v>
      </c>
      <c r="E4343" s="105" t="s">
        <v>533</v>
      </c>
      <c r="F4343" s="105" t="s">
        <v>534</v>
      </c>
      <c r="G4343" s="105" t="s">
        <v>533</v>
      </c>
      <c r="H4343" s="105" t="s">
        <v>534</v>
      </c>
      <c r="I4343" s="163" t="s">
        <v>535</v>
      </c>
      <c r="J4343" s="163" t="s">
        <v>536</v>
      </c>
    </row>
    <row customHeight="1" ht="14.4" r="4344" s="106" spans="1:21">
      <c r="B4344" s="105" t="s">
        <v>540</v>
      </c>
      <c r="C4344" s="105" t="n">
        <v>133257</v>
      </c>
      <c r="D4344" s="105" t="n">
        <v>10946.94</v>
      </c>
      <c r="E4344" s="105" t="n">
        <v>111511</v>
      </c>
      <c r="F4344" s="105" t="n">
        <v>8849.51</v>
      </c>
      <c r="G4344" s="105" t="n">
        <v>196841</v>
      </c>
      <c r="H4344" s="105" t="n">
        <v>15298.3</v>
      </c>
      <c r="I4344" s="161">
        <f>SUM(D4344-F4344)</f>
        <v/>
      </c>
      <c r="J4344" s="161">
        <f>SUM(G4344/G4335*100-100)</f>
        <v/>
      </c>
    </row>
    <row customHeight="1" ht="14.4" r="4345" s="106" spans="1:21">
      <c r="B4345" s="105" t="s">
        <v>541</v>
      </c>
      <c r="C4345" s="105" t="n">
        <v>965136</v>
      </c>
      <c r="D4345" s="105" t="n">
        <v>83301.47</v>
      </c>
      <c r="E4345" s="105" t="n">
        <v>993882</v>
      </c>
      <c r="F4345" s="105" t="n">
        <v>85363.92</v>
      </c>
      <c r="G4345" s="105" t="n">
        <v>774457</v>
      </c>
      <c r="H4345" s="105" t="n">
        <v>59071.68</v>
      </c>
      <c r="I4345" s="161">
        <f>SUM(D4345-F4345)</f>
        <v/>
      </c>
      <c r="J4345" s="161">
        <f>SUM(G4345/G4336*100-100)</f>
        <v/>
      </c>
    </row>
    <row customHeight="1" ht="14.4" r="4346" s="106" spans="1:21">
      <c r="B4346" s="105" t="s">
        <v>542</v>
      </c>
      <c r="C4346" s="105" t="n">
        <v>407424</v>
      </c>
      <c r="D4346" s="105" t="n">
        <v>28796.76</v>
      </c>
      <c r="E4346" s="105" t="n">
        <v>418078</v>
      </c>
      <c r="F4346" s="105" t="n">
        <v>29407.24</v>
      </c>
      <c r="G4346" s="105" t="n">
        <v>731066</v>
      </c>
      <c r="H4346" s="105" t="n">
        <v>51437.8</v>
      </c>
      <c r="I4346" s="161">
        <f>SUM(D4346-F4346)</f>
        <v/>
      </c>
      <c r="J4346" s="161">
        <f>SUM(G4346/G4337*100-100)</f>
        <v/>
      </c>
    </row>
    <row customHeight="1" ht="14.4" r="4347" s="106" spans="1:21">
      <c r="B4347" s="105" t="s">
        <v>543</v>
      </c>
      <c r="C4347" s="105" t="n">
        <v>68136</v>
      </c>
      <c r="D4347" s="105" t="n">
        <v>5193.27</v>
      </c>
      <c r="E4347" s="105" t="n">
        <v>66018</v>
      </c>
      <c r="F4347" s="105" t="n">
        <v>5026.55</v>
      </c>
      <c r="G4347" s="105" t="n">
        <v>4483</v>
      </c>
      <c r="H4347" s="105" t="n">
        <v>347.96</v>
      </c>
      <c r="I4347" s="161">
        <f>SUM(D4347-F4347)</f>
        <v/>
      </c>
      <c r="J4347" s="161">
        <f>SUM(G4347/G4338*100-100)</f>
        <v/>
      </c>
    </row>
    <row customHeight="1" ht="14.4" r="4348" s="106" spans="1:21">
      <c r="C4348" s="153">
        <f>SUM(C4344:C4347)</f>
        <v/>
      </c>
      <c r="D4348" s="153">
        <f>SUM(D4344:D4347)</f>
        <v/>
      </c>
      <c r="E4348" s="153">
        <f>SUM(E4344:E4347)</f>
        <v/>
      </c>
      <c r="F4348" s="153">
        <f>SUM(F4344:F4347)</f>
        <v/>
      </c>
      <c r="G4348" s="153">
        <f>SUM(G4344:G4347)</f>
        <v/>
      </c>
      <c r="H4348" s="153">
        <f>SUM(H4344:H4347)</f>
        <v/>
      </c>
      <c r="I4348" s="161">
        <f>SUM(D4348-F4348)</f>
        <v/>
      </c>
      <c r="J4348" s="161">
        <f>SUM(G4348/G4339*100-100)</f>
        <v/>
      </c>
    </row>
    <row customHeight="1" ht="14.4" r="4350" s="106" spans="1:21">
      <c r="B4350" s="105" t="s">
        <v>1033</v>
      </c>
    </row>
    <row customHeight="1" ht="14.4" r="4351" s="106" spans="1:21">
      <c r="C4351" s="105" t="s">
        <v>529</v>
      </c>
      <c r="E4351" s="105" t="s">
        <v>530</v>
      </c>
      <c r="G4351" s="105" t="s">
        <v>531</v>
      </c>
    </row>
    <row customHeight="1" ht="14.4" r="4352" s="106" spans="1:21">
      <c r="C4352" s="105" t="s">
        <v>533</v>
      </c>
      <c r="D4352" s="105" t="s">
        <v>534</v>
      </c>
      <c r="E4352" s="105" t="s">
        <v>533</v>
      </c>
      <c r="F4352" s="105" t="s">
        <v>534</v>
      </c>
      <c r="G4352" s="105" t="s">
        <v>533</v>
      </c>
      <c r="H4352" s="105" t="s">
        <v>534</v>
      </c>
      <c r="I4352" s="163" t="s">
        <v>535</v>
      </c>
      <c r="J4352" s="163" t="s">
        <v>536</v>
      </c>
    </row>
    <row customHeight="1" ht="14.4" r="4353" s="106" spans="1:21">
      <c r="B4353" s="105" t="s">
        <v>540</v>
      </c>
      <c r="C4353" s="105" t="n">
        <v>19600</v>
      </c>
      <c r="D4353" s="105" t="n">
        <v>1591.81</v>
      </c>
      <c r="E4353" s="105" t="n">
        <v>42792</v>
      </c>
      <c r="F4353" s="105" t="n">
        <v>3335.86</v>
      </c>
      <c r="G4353" s="105" t="n">
        <v>228893</v>
      </c>
      <c r="H4353" s="105" t="n">
        <v>17686.25</v>
      </c>
      <c r="I4353" s="161">
        <f>SUM(D4353-F4353)</f>
        <v/>
      </c>
      <c r="J4353" s="161">
        <f>SUM(G4353/G4344*100-100)</f>
        <v/>
      </c>
    </row>
    <row customHeight="1" ht="14.4" r="4354" s="106" spans="1:21">
      <c r="B4354" s="105" t="s">
        <v>541</v>
      </c>
      <c r="C4354" s="105" t="n">
        <v>422963</v>
      </c>
      <c r="D4354" s="105" t="n">
        <v>35751.24</v>
      </c>
      <c r="E4354" s="105" t="n">
        <v>414395</v>
      </c>
      <c r="F4354" s="105" t="n">
        <v>35212.55</v>
      </c>
      <c r="G4354" s="105" t="n">
        <v>832681</v>
      </c>
      <c r="H4354" s="105" t="n">
        <v>63521.96</v>
      </c>
      <c r="I4354" s="161">
        <f>SUM(D4354-F4354)</f>
        <v/>
      </c>
      <c r="J4354" s="161">
        <f>SUM(G4354/G4345*100-100)</f>
        <v/>
      </c>
    </row>
    <row customHeight="1" ht="14.4" r="4355" s="106" spans="1:21">
      <c r="B4355" s="105" t="s">
        <v>542</v>
      </c>
      <c r="C4355" s="105" t="n">
        <v>120753</v>
      </c>
      <c r="D4355" s="105" t="n">
        <v>8859.639999999999</v>
      </c>
      <c r="E4355" s="105" t="n">
        <v>120581</v>
      </c>
      <c r="F4355" s="105" t="n">
        <v>8709.51</v>
      </c>
      <c r="G4355" s="105" t="n">
        <v>756172</v>
      </c>
      <c r="H4355" s="105" t="n">
        <v>53275.56</v>
      </c>
      <c r="I4355" s="161">
        <f>SUM(D4355-F4355)</f>
        <v/>
      </c>
      <c r="J4355" s="161">
        <f>SUM(G4355/G4346*100-100)</f>
        <v/>
      </c>
    </row>
    <row customHeight="1" ht="14.4" r="4356" s="106" spans="1:21">
      <c r="B4356" s="105" t="s">
        <v>543</v>
      </c>
      <c r="C4356" s="105" t="n">
        <v>95062</v>
      </c>
      <c r="D4356" s="105" t="n">
        <v>7114.31</v>
      </c>
      <c r="E4356" s="105" t="n">
        <v>92567</v>
      </c>
      <c r="F4356" s="105" t="n">
        <v>6916.9</v>
      </c>
      <c r="G4356" s="105" t="n">
        <v>39528</v>
      </c>
      <c r="H4356" s="105" t="n">
        <v>3014.39</v>
      </c>
      <c r="I4356" s="161">
        <f>SUM(D4356-F4356)</f>
        <v/>
      </c>
      <c r="J4356" s="161">
        <f>SUM(G4356/G4347*100-100)</f>
        <v/>
      </c>
    </row>
    <row customHeight="1" ht="14.4" r="4357" s="106" spans="1:21">
      <c r="C4357" s="153">
        <f>SUM(C4353:C4356)</f>
        <v/>
      </c>
      <c r="D4357" s="153">
        <f>SUM(D4353:D4356)</f>
        <v/>
      </c>
      <c r="E4357" s="153">
        <f>SUM(E4353:E4356)</f>
        <v/>
      </c>
      <c r="F4357" s="153">
        <f>SUM(F4353:F4356)</f>
        <v/>
      </c>
      <c r="G4357" s="153">
        <f>SUM(G4353:G4356)</f>
        <v/>
      </c>
      <c r="H4357" s="153">
        <f>SUM(H4353:H4356)</f>
        <v/>
      </c>
      <c r="I4357" s="161">
        <f>SUM(D4357-F4357)</f>
        <v/>
      </c>
      <c r="J4357" s="161">
        <f>SUM(G4357/G4348*100-100)</f>
        <v/>
      </c>
    </row>
    <row customHeight="1" ht="14.4" r="4359" s="106" spans="1:21">
      <c r="B4359" s="105" t="s">
        <v>1034</v>
      </c>
    </row>
    <row customHeight="1" ht="14.4" r="4360" s="106" spans="1:21">
      <c r="C4360" s="105" t="s">
        <v>529</v>
      </c>
      <c r="E4360" s="105" t="s">
        <v>530</v>
      </c>
      <c r="G4360" s="105" t="s">
        <v>531</v>
      </c>
    </row>
    <row customHeight="1" ht="14.4" r="4361" s="106" spans="1:21">
      <c r="C4361" s="105" t="s">
        <v>533</v>
      </c>
      <c r="D4361" s="105" t="s">
        <v>534</v>
      </c>
      <c r="E4361" s="105" t="s">
        <v>533</v>
      </c>
      <c r="F4361" s="105" t="s">
        <v>534</v>
      </c>
      <c r="G4361" s="105" t="s">
        <v>533</v>
      </c>
      <c r="H4361" s="105" t="s">
        <v>534</v>
      </c>
      <c r="I4361" s="163" t="s">
        <v>535</v>
      </c>
      <c r="J4361" s="163" t="s">
        <v>536</v>
      </c>
    </row>
    <row customHeight="1" ht="14.4" r="4362" s="106" spans="1:21">
      <c r="B4362" s="105" t="s">
        <v>540</v>
      </c>
      <c r="C4362" s="105" t="n">
        <v>7685</v>
      </c>
      <c r="D4362" s="105" t="n">
        <v>631.71</v>
      </c>
      <c r="E4362" s="105" t="n">
        <v>13320</v>
      </c>
      <c r="F4362" s="105" t="n">
        <v>1057.43</v>
      </c>
      <c r="G4362" s="105" t="n">
        <v>238588</v>
      </c>
      <c r="H4362" s="105" t="n">
        <v>18544.18</v>
      </c>
      <c r="I4362" s="161">
        <f>SUM(D4362-F4362)</f>
        <v/>
      </c>
      <c r="J4362" s="161">
        <f>SUM(G4362/G4353*100-100)</f>
        <v/>
      </c>
    </row>
    <row customHeight="1" ht="14.4" r="4363" s="106" spans="1:21">
      <c r="B4363" s="105" t="s">
        <v>541</v>
      </c>
      <c r="C4363" s="105" t="n">
        <v>292109</v>
      </c>
      <c r="D4363" s="105" t="n">
        <v>25465.93</v>
      </c>
      <c r="E4363" s="105" t="n">
        <v>276913</v>
      </c>
      <c r="F4363" s="105" t="n">
        <v>24185.08</v>
      </c>
      <c r="G4363" s="105" t="n">
        <v>869951</v>
      </c>
      <c r="H4363" s="105" t="n">
        <v>66937.99000000001</v>
      </c>
      <c r="I4363" s="161">
        <f>SUM(D4363-F4363)</f>
        <v/>
      </c>
      <c r="J4363" s="161">
        <f>SUM(G4363/G4354*100-100)</f>
        <v/>
      </c>
    </row>
    <row customHeight="1" ht="14.4" r="4364" s="106" spans="1:21">
      <c r="B4364" s="105" t="s">
        <v>542</v>
      </c>
      <c r="C4364" s="105" t="n">
        <v>94020</v>
      </c>
      <c r="D4364" s="105" t="n">
        <v>7003.72</v>
      </c>
      <c r="E4364" s="105" t="n">
        <v>95159</v>
      </c>
      <c r="F4364" s="105" t="n">
        <v>6801.74</v>
      </c>
      <c r="G4364" s="105" t="n">
        <v>774403</v>
      </c>
      <c r="H4364" s="105" t="n">
        <v>54705.67</v>
      </c>
      <c r="I4364" s="161">
        <f>SUM(D4364-F4364)</f>
        <v/>
      </c>
      <c r="J4364" s="161">
        <f>SUM(G4364/G4355*100-100)</f>
        <v/>
      </c>
    </row>
    <row customHeight="1" ht="14.4" r="4365" s="106" spans="1:21">
      <c r="B4365" s="105" t="s">
        <v>543</v>
      </c>
      <c r="C4365" s="105" t="n">
        <v>86162</v>
      </c>
      <c r="D4365" s="105" t="n">
        <v>6705.05</v>
      </c>
      <c r="E4365" s="105" t="n">
        <v>82350</v>
      </c>
      <c r="F4365" s="105" t="n">
        <v>6365.41</v>
      </c>
      <c r="G4365" s="105" t="n">
        <v>54914</v>
      </c>
      <c r="H4365" s="105" t="n">
        <v>4222.97</v>
      </c>
      <c r="I4365" s="161">
        <f>SUM(D4365-F4365)</f>
        <v/>
      </c>
      <c r="J4365" s="161">
        <f>SUM(G4365/G4356*100-100)</f>
        <v/>
      </c>
    </row>
    <row customHeight="1" ht="14.4" r="4366" s="106" spans="1:21">
      <c r="C4366" s="153">
        <f>SUM(C4362:C4365)</f>
        <v/>
      </c>
      <c r="D4366" s="153">
        <f>SUM(D4362:D4365)</f>
        <v/>
      </c>
      <c r="E4366" s="153">
        <f>SUM(E4362:E4365)</f>
        <v/>
      </c>
      <c r="F4366" s="153">
        <f>SUM(F4362:F4365)</f>
        <v/>
      </c>
      <c r="G4366" s="153">
        <f>SUM(G4362:G4365)</f>
        <v/>
      </c>
      <c r="H4366" s="153">
        <f>SUM(H4362:H4365)</f>
        <v/>
      </c>
      <c r="I4366" s="161">
        <f>SUM(D4366-F4366)</f>
        <v/>
      </c>
      <c r="J4366" s="161">
        <f>SUM(G4366/G4357*100-100)</f>
        <v/>
      </c>
    </row>
    <row customHeight="1" ht="14.4" r="4368" s="106" spans="1:21">
      <c r="B4368" s="105" t="s">
        <v>1035</v>
      </c>
    </row>
    <row customHeight="1" ht="14.4" r="4369" s="106" spans="1:21">
      <c r="C4369" s="105" t="s">
        <v>529</v>
      </c>
      <c r="E4369" s="105" t="s">
        <v>530</v>
      </c>
      <c r="G4369" s="105" t="s">
        <v>531</v>
      </c>
    </row>
    <row customHeight="1" ht="14.4" r="4370" s="106" spans="1:21">
      <c r="C4370" s="105" t="s">
        <v>533</v>
      </c>
      <c r="D4370" s="105" t="s">
        <v>534</v>
      </c>
      <c r="E4370" s="105" t="s">
        <v>533</v>
      </c>
      <c r="F4370" s="105" t="s">
        <v>534</v>
      </c>
      <c r="G4370" s="105" t="s">
        <v>533</v>
      </c>
      <c r="H4370" s="105" t="s">
        <v>534</v>
      </c>
      <c r="I4370" s="163" t="s">
        <v>535</v>
      </c>
      <c r="J4370" s="163" t="s">
        <v>536</v>
      </c>
    </row>
    <row customHeight="1" ht="14.4" r="4371" s="106" spans="1:21">
      <c r="B4371" s="105" t="s">
        <v>540</v>
      </c>
      <c r="C4371" s="105" t="n">
        <v>5818</v>
      </c>
      <c r="D4371" s="105" t="n">
        <v>466.92</v>
      </c>
      <c r="E4371" s="105" t="n">
        <v>10832</v>
      </c>
      <c r="F4371" s="105" t="n">
        <v>887.5599999999999</v>
      </c>
      <c r="G4371" s="105" t="n">
        <v>237248</v>
      </c>
      <c r="H4371" s="105" t="n">
        <v>18502.1</v>
      </c>
      <c r="I4371" s="161">
        <f>SUM(D4371-F4371)</f>
        <v/>
      </c>
      <c r="J4371" s="161">
        <f>SUM(G4371/G4362*100-100)</f>
        <v/>
      </c>
    </row>
    <row customHeight="1" ht="14.4" r="4372" s="106" spans="1:21">
      <c r="B4372" s="105" t="s">
        <v>541</v>
      </c>
      <c r="C4372" s="105" t="n">
        <v>359845</v>
      </c>
      <c r="D4372" s="105" t="n">
        <v>30960</v>
      </c>
      <c r="E4372" s="105" t="n">
        <v>365441</v>
      </c>
      <c r="F4372" s="105" t="n">
        <v>31300.87</v>
      </c>
      <c r="G4372" s="105" t="n">
        <v>890585</v>
      </c>
      <c r="H4372" s="105" t="n">
        <v>68924.50999999999</v>
      </c>
      <c r="I4372" s="161">
        <f>SUM(D4372-F4372)</f>
        <v/>
      </c>
      <c r="J4372" s="161">
        <f>SUM(G4372/G4363*100-100)</f>
        <v/>
      </c>
    </row>
    <row customHeight="1" ht="14.4" r="4373" s="106" spans="1:21">
      <c r="B4373" s="105" t="s">
        <v>542</v>
      </c>
      <c r="C4373" s="105" t="n">
        <v>90643</v>
      </c>
      <c r="D4373" s="105" t="n">
        <v>6729.54</v>
      </c>
      <c r="E4373" s="105" t="n">
        <v>93035</v>
      </c>
      <c r="F4373" s="105" t="n">
        <v>6831.12</v>
      </c>
      <c r="G4373" s="105" t="n">
        <v>784701</v>
      </c>
      <c r="H4373" s="105" t="n">
        <v>55573.42</v>
      </c>
      <c r="I4373" s="161">
        <f>SUM(D4373-F4373)</f>
        <v/>
      </c>
      <c r="J4373" s="161">
        <f>SUM(G4373/G4364*100-100)</f>
        <v/>
      </c>
    </row>
    <row customHeight="1" ht="14.4" r="4374" s="106" spans="1:21">
      <c r="B4374" s="105" t="s">
        <v>543</v>
      </c>
      <c r="C4374" s="105" t="n">
        <v>72462</v>
      </c>
      <c r="D4374" s="105" t="n">
        <v>5609.08</v>
      </c>
      <c r="E4374" s="105" t="n">
        <v>69957</v>
      </c>
      <c r="F4374" s="105" t="n">
        <v>5435.49</v>
      </c>
      <c r="G4374" s="105" t="n">
        <v>66013</v>
      </c>
      <c r="H4374" s="105" t="n">
        <v>5024.78</v>
      </c>
      <c r="I4374" s="161">
        <f>SUM(D4374-F4374)</f>
        <v/>
      </c>
      <c r="J4374" s="161">
        <f>SUM(G4374/G4365*100-100)</f>
        <v/>
      </c>
    </row>
    <row customHeight="1" ht="14.4" r="4375" s="106" spans="1:21">
      <c r="C4375" s="153">
        <f>SUM(C4371:C4374)</f>
        <v/>
      </c>
      <c r="D4375" s="153">
        <f>SUM(D4371:D4374)</f>
        <v/>
      </c>
      <c r="E4375" s="153">
        <f>SUM(E4371:E4374)</f>
        <v/>
      </c>
      <c r="F4375" s="153">
        <f>SUM(F4371:F4374)</f>
        <v/>
      </c>
      <c r="G4375" s="153">
        <f>SUM(G4371:G4374)</f>
        <v/>
      </c>
      <c r="H4375" s="153">
        <f>SUM(H4371:H4374)</f>
        <v/>
      </c>
      <c r="I4375" s="161">
        <f>SUM(D4375-F4375)</f>
        <v/>
      </c>
      <c r="J4375" s="161">
        <f>SUM(G4375/G4366*100-100)</f>
        <v/>
      </c>
    </row>
    <row customHeight="1" ht="14.4" r="4377" s="106" spans="1:21">
      <c r="B4377" s="105" t="s">
        <v>1036</v>
      </c>
    </row>
    <row customHeight="1" ht="14.4" r="4378" s="106" spans="1:21">
      <c r="C4378" s="105" t="s">
        <v>529</v>
      </c>
      <c r="E4378" s="105" t="s">
        <v>530</v>
      </c>
      <c r="G4378" s="105" t="s">
        <v>531</v>
      </c>
    </row>
    <row customHeight="1" ht="14.4" r="4379" s="106" spans="1:21">
      <c r="C4379" s="105" t="s">
        <v>533</v>
      </c>
      <c r="D4379" s="105" t="s">
        <v>534</v>
      </c>
      <c r="E4379" s="105" t="s">
        <v>533</v>
      </c>
      <c r="F4379" s="105" t="s">
        <v>534</v>
      </c>
      <c r="G4379" s="105" t="s">
        <v>533</v>
      </c>
      <c r="H4379" s="105" t="s">
        <v>534</v>
      </c>
      <c r="I4379" s="163" t="s">
        <v>535</v>
      </c>
      <c r="J4379" s="163" t="s">
        <v>536</v>
      </c>
    </row>
    <row customHeight="1" ht="14.4" r="4380" s="106" spans="1:21">
      <c r="B4380" s="105" t="s">
        <v>540</v>
      </c>
      <c r="C4380" s="105" t="n">
        <v>11296</v>
      </c>
      <c r="D4380" s="105" t="n">
        <v>935.64</v>
      </c>
      <c r="E4380" s="105" t="n">
        <v>25115</v>
      </c>
      <c r="F4380" s="105" t="n">
        <v>1995.84</v>
      </c>
      <c r="G4380" s="105" t="n">
        <v>251359</v>
      </c>
      <c r="H4380" s="105" t="n">
        <v>19511.79</v>
      </c>
      <c r="I4380" s="161">
        <f>SUM(D4380-F4380)</f>
        <v/>
      </c>
      <c r="J4380" s="161">
        <f>SUM(G4380/G4371*100-100)</f>
        <v/>
      </c>
    </row>
    <row customHeight="1" ht="14.4" r="4381" s="106" spans="1:21">
      <c r="B4381" s="105" t="s">
        <v>541</v>
      </c>
      <c r="C4381" s="105" t="n">
        <v>528936</v>
      </c>
      <c r="D4381" s="105" t="n">
        <v>48132.76</v>
      </c>
      <c r="E4381" s="105" t="n">
        <v>533876</v>
      </c>
      <c r="F4381" s="105" t="n">
        <v>48635.56</v>
      </c>
      <c r="G4381" s="105" t="n">
        <v>889977</v>
      </c>
      <c r="H4381" s="105" t="n">
        <v>68577.25999999999</v>
      </c>
      <c r="I4381" s="161">
        <f>SUM(D4381-F4381)</f>
        <v/>
      </c>
      <c r="J4381" s="161">
        <f>SUM(G4381/G4372*100-100)</f>
        <v/>
      </c>
    </row>
    <row customHeight="1" ht="14.4" r="4382" s="106" spans="1:21">
      <c r="B4382" s="105" t="s">
        <v>542</v>
      </c>
      <c r="C4382" s="105" t="n">
        <v>94319</v>
      </c>
      <c r="D4382" s="105" t="n">
        <v>6891.03</v>
      </c>
      <c r="E4382" s="105" t="n">
        <v>95650</v>
      </c>
      <c r="F4382" s="105" t="n">
        <v>6932.84</v>
      </c>
      <c r="G4382" s="105" t="n">
        <v>788062</v>
      </c>
      <c r="H4382" s="105" t="n">
        <v>55563.73</v>
      </c>
      <c r="I4382" s="161">
        <f>SUM(D4382-F4382)</f>
        <v/>
      </c>
      <c r="J4382" s="161">
        <f>SUM(G4382/G4373*100-100)</f>
        <v/>
      </c>
    </row>
    <row customHeight="1" ht="14.4" r="4383" s="106" spans="1:21">
      <c r="B4383" s="105" t="s">
        <v>543</v>
      </c>
      <c r="C4383" s="105" t="n">
        <v>80193</v>
      </c>
      <c r="D4383" s="105" t="n">
        <v>6044.23</v>
      </c>
      <c r="E4383" s="105" t="n">
        <v>79772</v>
      </c>
      <c r="F4383" s="105" t="n">
        <v>5990.77</v>
      </c>
      <c r="G4383" s="105" t="n">
        <v>76486</v>
      </c>
      <c r="H4383" s="105" t="n">
        <v>5806.27</v>
      </c>
      <c r="I4383" s="161">
        <f>SUM(D4383-F4383)</f>
        <v/>
      </c>
      <c r="J4383" s="161">
        <f>SUM(G4383/G4374*100-100)</f>
        <v/>
      </c>
    </row>
    <row customHeight="1" ht="14.4" r="4384" s="106" spans="1:21">
      <c r="C4384" s="153">
        <f>SUM(C4380:C4383)</f>
        <v/>
      </c>
      <c r="D4384" s="153">
        <f>SUM(D4380:D4383)</f>
        <v/>
      </c>
      <c r="E4384" s="153">
        <f>SUM(E4380:E4383)</f>
        <v/>
      </c>
      <c r="F4384" s="153">
        <f>SUM(F4380:F4383)</f>
        <v/>
      </c>
      <c r="G4384" s="153">
        <f>SUM(G4380:G4383)</f>
        <v/>
      </c>
      <c r="H4384" s="153">
        <f>SUM(H4380:H4383)</f>
        <v/>
      </c>
      <c r="I4384" s="161">
        <f>SUM(D4384-F4384)</f>
        <v/>
      </c>
      <c r="J4384" s="161">
        <f>SUM(G4384/G4375*100-100)</f>
        <v/>
      </c>
    </row>
    <row customHeight="1" ht="14.4" r="4386" s="106" spans="1:21">
      <c r="B4386" s="105" t="s">
        <v>1037</v>
      </c>
    </row>
    <row customHeight="1" ht="14.4" r="4387" s="106" spans="1:21">
      <c r="C4387" s="105" t="s">
        <v>529</v>
      </c>
      <c r="E4387" s="105" t="s">
        <v>530</v>
      </c>
      <c r="G4387" s="105" t="s">
        <v>531</v>
      </c>
    </row>
    <row customHeight="1" ht="14.4" r="4388" s="106" spans="1:21">
      <c r="C4388" s="105" t="s">
        <v>533</v>
      </c>
      <c r="D4388" s="105" t="s">
        <v>534</v>
      </c>
      <c r="E4388" s="105" t="s">
        <v>533</v>
      </c>
      <c r="F4388" s="105" t="s">
        <v>534</v>
      </c>
      <c r="G4388" s="105" t="s">
        <v>533</v>
      </c>
      <c r="H4388" s="105" t="s">
        <v>534</v>
      </c>
      <c r="I4388" s="163" t="s">
        <v>535</v>
      </c>
      <c r="J4388" s="163" t="s">
        <v>536</v>
      </c>
    </row>
    <row customHeight="1" ht="14.4" r="4389" s="106" spans="1:21">
      <c r="B4389" s="105" t="s">
        <v>540</v>
      </c>
      <c r="C4389" s="105" t="n">
        <v>13084</v>
      </c>
      <c r="D4389" s="105" t="n">
        <v>1146.3</v>
      </c>
      <c r="E4389" s="105" t="n">
        <v>19182</v>
      </c>
      <c r="F4389" s="105" t="n">
        <v>1515.58</v>
      </c>
      <c r="G4389" s="105" t="n">
        <v>255533</v>
      </c>
      <c r="H4389" s="105" t="n">
        <v>19601.56</v>
      </c>
      <c r="I4389" s="161">
        <f>SUM(D4389-F4389)</f>
        <v/>
      </c>
      <c r="J4389" s="161">
        <f>SUM(G4389/G4380*100-100)</f>
        <v/>
      </c>
    </row>
    <row customHeight="1" ht="14.4" r="4390" s="106" spans="1:21">
      <c r="B4390" s="105" t="s">
        <v>541</v>
      </c>
      <c r="C4390" s="105" t="n">
        <v>658291</v>
      </c>
      <c r="D4390" s="105" t="n">
        <v>60646.85</v>
      </c>
      <c r="E4390" s="105" t="n">
        <v>658269</v>
      </c>
      <c r="F4390" s="105" t="n">
        <v>60447.52</v>
      </c>
      <c r="G4390" s="105" t="n">
        <v>913852</v>
      </c>
      <c r="H4390" s="105" t="n">
        <v>70034.8</v>
      </c>
      <c r="I4390" s="161">
        <f>SUM(D4390-F4390)</f>
        <v/>
      </c>
      <c r="J4390" s="161">
        <f>SUM(G4390/G4381*100-100)</f>
        <v/>
      </c>
    </row>
    <row customHeight="1" ht="14.4" r="4391" s="106" spans="1:21">
      <c r="B4391" s="105" t="s">
        <v>542</v>
      </c>
      <c r="C4391" s="105" t="n">
        <v>99941</v>
      </c>
      <c r="D4391" s="105" t="n">
        <v>7131.29</v>
      </c>
      <c r="E4391" s="105" t="n">
        <v>98420</v>
      </c>
      <c r="F4391" s="105" t="n">
        <v>6940.07</v>
      </c>
      <c r="G4391" s="105" t="n">
        <v>795693</v>
      </c>
      <c r="H4391" s="105" t="n">
        <v>55580.92</v>
      </c>
      <c r="I4391" s="161">
        <f>SUM(D4391-F4391)</f>
        <v/>
      </c>
      <c r="J4391" s="161">
        <f>SUM(G4391/G4382*100-100)</f>
        <v/>
      </c>
    </row>
    <row customHeight="1" ht="14.4" r="4392" s="106" spans="1:21">
      <c r="B4392" s="105" t="s">
        <v>543</v>
      </c>
      <c r="C4392" s="105" t="n">
        <v>88359</v>
      </c>
      <c r="D4392" s="105" t="n">
        <v>6534.21</v>
      </c>
      <c r="E4392" s="105" t="n">
        <v>86050</v>
      </c>
      <c r="F4392" s="105" t="n">
        <v>6392.7</v>
      </c>
      <c r="G4392" s="105" t="n">
        <v>84767</v>
      </c>
      <c r="H4392" s="105" t="n">
        <v>6264.33</v>
      </c>
      <c r="I4392" s="161">
        <f>SUM(D4392-F4392)</f>
        <v/>
      </c>
      <c r="J4392" s="161">
        <f>SUM(G4392/G4383*100-100)</f>
        <v/>
      </c>
    </row>
    <row customHeight="1" ht="14.4" r="4393" s="106" spans="1:21">
      <c r="C4393" s="153">
        <f>SUM(C4389:C4392)</f>
        <v/>
      </c>
      <c r="D4393" s="153">
        <f>SUM(D4389:D4392)</f>
        <v/>
      </c>
      <c r="E4393" s="153">
        <f>SUM(E4389:E4392)</f>
        <v/>
      </c>
      <c r="F4393" s="153">
        <f>SUM(F4389:F4392)</f>
        <v/>
      </c>
      <c r="G4393" s="153">
        <f>SUM(G4389:G4392)</f>
        <v/>
      </c>
      <c r="H4393" s="153">
        <f>SUM(H4389:H4392)</f>
        <v/>
      </c>
      <c r="I4393" s="161">
        <f>SUM(D4393-F4393)</f>
        <v/>
      </c>
      <c r="J4393" s="161">
        <f>SUM(G4393/G4384*100-100)</f>
        <v/>
      </c>
    </row>
    <row customHeight="1" ht="14.4" r="4395" s="106" spans="1:21">
      <c r="B4395" s="105" t="s">
        <v>1038</v>
      </c>
    </row>
    <row customHeight="1" ht="14.4" r="4396" s="106" spans="1:21">
      <c r="C4396" s="105" t="s">
        <v>529</v>
      </c>
      <c r="E4396" s="105" t="s">
        <v>530</v>
      </c>
      <c r="G4396" s="105" t="s">
        <v>531</v>
      </c>
    </row>
    <row customHeight="1" ht="14.4" r="4397" s="106" spans="1:21">
      <c r="C4397" s="105" t="s">
        <v>533</v>
      </c>
      <c r="D4397" s="105" t="s">
        <v>534</v>
      </c>
      <c r="E4397" s="105" t="s">
        <v>533</v>
      </c>
      <c r="F4397" s="105" t="s">
        <v>534</v>
      </c>
      <c r="G4397" s="105" t="s">
        <v>533</v>
      </c>
      <c r="H4397" s="105" t="s">
        <v>534</v>
      </c>
      <c r="I4397" s="163" t="s">
        <v>535</v>
      </c>
      <c r="J4397" s="163" t="s">
        <v>536</v>
      </c>
    </row>
    <row customHeight="1" ht="14.4" r="4398" s="106" spans="1:21">
      <c r="B4398" s="105" t="s">
        <v>540</v>
      </c>
      <c r="C4398" s="105" t="n">
        <v>8745</v>
      </c>
      <c r="D4398" s="105" t="n">
        <v>703.58</v>
      </c>
      <c r="E4398" s="105" t="n">
        <v>12101</v>
      </c>
      <c r="F4398" s="105" t="n">
        <v>989.88</v>
      </c>
      <c r="G4398" s="105" t="n">
        <v>262861</v>
      </c>
      <c r="H4398" s="105" t="n">
        <v>20308.81</v>
      </c>
      <c r="I4398" s="161">
        <f>SUM(D4398-F4398)</f>
        <v/>
      </c>
      <c r="J4398" s="161">
        <f>SUM(G4398/G4389*100-100)</f>
        <v/>
      </c>
    </row>
    <row customHeight="1" ht="14.4" r="4399" s="106" spans="1:21">
      <c r="B4399" s="105" t="s">
        <v>541</v>
      </c>
      <c r="C4399" s="105" t="n">
        <v>528209</v>
      </c>
      <c r="D4399" s="105" t="n">
        <v>45493.27</v>
      </c>
      <c r="E4399" s="105" t="n">
        <v>517290</v>
      </c>
      <c r="F4399" s="105" t="n">
        <v>44614.15</v>
      </c>
      <c r="G4399" s="105" t="n">
        <v>935749</v>
      </c>
      <c r="H4399" s="105" t="n">
        <v>72353.10000000001</v>
      </c>
      <c r="I4399" s="161">
        <f>SUM(D4399-F4399)</f>
        <v/>
      </c>
      <c r="J4399" s="161">
        <f>SUM(G4399/G4390*100-100)</f>
        <v/>
      </c>
    </row>
    <row customHeight="1" ht="14.4" r="4400" s="106" spans="1:21">
      <c r="B4400" s="105" t="s">
        <v>542</v>
      </c>
      <c r="C4400" s="105" t="n">
        <v>104140</v>
      </c>
      <c r="D4400" s="105" t="n">
        <v>7531.95</v>
      </c>
      <c r="E4400" s="105" t="n">
        <v>103417</v>
      </c>
      <c r="F4400" s="105" t="n">
        <v>7481.64</v>
      </c>
      <c r="G4400" s="105" t="n">
        <v>800680</v>
      </c>
      <c r="H4400" s="105" t="n">
        <v>56394.42</v>
      </c>
      <c r="I4400" s="161">
        <f>SUM(D4400-F4400)</f>
        <v/>
      </c>
      <c r="J4400" s="161">
        <f>SUM(G4400/G4391*100-100)</f>
        <v/>
      </c>
    </row>
    <row customHeight="1" ht="14.4" r="4401" s="106" spans="1:21">
      <c r="B4401" s="105" t="s">
        <v>543</v>
      </c>
      <c r="C4401" s="105" t="n">
        <v>82770</v>
      </c>
      <c r="D4401" s="105" t="n">
        <v>6285.19</v>
      </c>
      <c r="E4401" s="105" t="n">
        <v>82208</v>
      </c>
      <c r="F4401" s="105" t="n">
        <v>6255.25</v>
      </c>
      <c r="G4401" s="105" t="n">
        <v>91409</v>
      </c>
      <c r="H4401" s="105" t="n">
        <v>6817.21</v>
      </c>
      <c r="I4401" s="161">
        <f>SUM(D4401-F4401)</f>
        <v/>
      </c>
      <c r="J4401" s="161">
        <f>SUM(G4401/G4392*100-100)</f>
        <v/>
      </c>
    </row>
    <row customHeight="1" ht="14.4" r="4402" s="106" spans="1:21">
      <c r="C4402" s="153">
        <f>SUM(C4398:C4401)</f>
        <v/>
      </c>
      <c r="D4402" s="153">
        <f>SUM(D4398:D4401)</f>
        <v/>
      </c>
      <c r="E4402" s="153">
        <f>SUM(E4398:E4401)</f>
        <v/>
      </c>
      <c r="F4402" s="153">
        <f>SUM(F4398:F4401)</f>
        <v/>
      </c>
      <c r="G4402" s="153">
        <f>SUM(G4398:G4401)</f>
        <v/>
      </c>
      <c r="H4402" s="153">
        <f>SUM(H4398:H4401)</f>
        <v/>
      </c>
      <c r="I4402" s="161">
        <f>SUM(D4402-F4402)</f>
        <v/>
      </c>
      <c r="J4402" s="161">
        <f>SUM(G4402/G4393*100-100)</f>
        <v/>
      </c>
    </row>
    <row customHeight="1" ht="14.4" r="4404" s="106" spans="1:21">
      <c r="B4404" s="105" t="s">
        <v>1039</v>
      </c>
    </row>
    <row customHeight="1" ht="14.4" r="4405" s="106" spans="1:21">
      <c r="C4405" s="105" t="s">
        <v>529</v>
      </c>
      <c r="E4405" s="105" t="s">
        <v>530</v>
      </c>
      <c r="G4405" s="105" t="s">
        <v>531</v>
      </c>
    </row>
    <row customHeight="1" ht="14.4" r="4406" s="106" spans="1:21">
      <c r="C4406" s="105" t="s">
        <v>533</v>
      </c>
      <c r="D4406" s="105" t="s">
        <v>534</v>
      </c>
      <c r="E4406" s="105" t="s">
        <v>533</v>
      </c>
      <c r="F4406" s="105" t="s">
        <v>534</v>
      </c>
      <c r="G4406" s="105" t="s">
        <v>533</v>
      </c>
      <c r="H4406" s="105" t="s">
        <v>534</v>
      </c>
      <c r="I4406" s="163" t="s">
        <v>535</v>
      </c>
      <c r="J4406" s="163" t="s">
        <v>536</v>
      </c>
    </row>
    <row customHeight="1" ht="14.4" r="4407" s="106" spans="1:21">
      <c r="B4407" s="105" t="s">
        <v>540</v>
      </c>
      <c r="C4407" s="105" t="n">
        <v>5896</v>
      </c>
      <c r="D4407" s="105" t="n">
        <v>523.55</v>
      </c>
      <c r="E4407" s="105" t="n">
        <v>16223</v>
      </c>
      <c r="F4407" s="105" t="n">
        <v>1296.33</v>
      </c>
      <c r="G4407" s="105" t="n">
        <v>266722</v>
      </c>
      <c r="H4407" s="105" t="n">
        <v>20559.97</v>
      </c>
      <c r="I4407" s="161">
        <f>SUM(D4407-F4407)</f>
        <v/>
      </c>
      <c r="J4407" s="161">
        <f>SUM(G4407/G4398*100-100)</f>
        <v/>
      </c>
    </row>
    <row customHeight="1" ht="14.4" r="4408" s="106" spans="1:21">
      <c r="B4408" s="105" t="s">
        <v>541</v>
      </c>
      <c r="C4408" s="105" t="n">
        <v>291110</v>
      </c>
      <c r="D4408" s="105" t="n">
        <v>25230.01</v>
      </c>
      <c r="E4408" s="105" t="n">
        <v>292486</v>
      </c>
      <c r="F4408" s="105" t="n">
        <v>25120.6</v>
      </c>
      <c r="G4408" s="105" t="n">
        <v>958737</v>
      </c>
      <c r="H4408" s="105" t="n">
        <v>74168.95</v>
      </c>
      <c r="I4408" s="161">
        <f>SUM(D4408-F4408)</f>
        <v/>
      </c>
      <c r="J4408" s="161">
        <f>SUM(G4408/G4399*100-100)</f>
        <v/>
      </c>
    </row>
    <row customHeight="1" ht="14.4" r="4409" s="106" spans="1:21">
      <c r="B4409" s="105" t="s">
        <v>542</v>
      </c>
      <c r="C4409" s="105" t="n">
        <v>83893</v>
      </c>
      <c r="D4409" s="105" t="n">
        <v>6248.73</v>
      </c>
      <c r="E4409" s="105" t="n">
        <v>90336</v>
      </c>
      <c r="F4409" s="105" t="n">
        <v>6625.05</v>
      </c>
      <c r="G4409" s="105" t="n">
        <v>801647</v>
      </c>
      <c r="H4409" s="105" t="n">
        <v>56816.96</v>
      </c>
      <c r="I4409" s="161">
        <f>SUM(D4409-F4409)</f>
        <v/>
      </c>
      <c r="J4409" s="161">
        <f>SUM(G4409/G4400*100-100)</f>
        <v/>
      </c>
    </row>
    <row customHeight="1" ht="14.4" r="4410" s="106" spans="1:21">
      <c r="B4410" s="105" t="s">
        <v>543</v>
      </c>
      <c r="C4410" s="105" t="n">
        <v>71405</v>
      </c>
      <c r="D4410" s="105" t="n">
        <v>5777.89</v>
      </c>
      <c r="E4410" s="105" t="n">
        <v>69735</v>
      </c>
      <c r="F4410" s="105" t="n">
        <v>5671.42</v>
      </c>
      <c r="G4410" s="105" t="n">
        <v>100271</v>
      </c>
      <c r="H4410" s="105" t="n">
        <v>7531.32</v>
      </c>
      <c r="I4410" s="161">
        <f>SUM(D4410-F4410)</f>
        <v/>
      </c>
      <c r="J4410" s="161">
        <f>SUM(G4410/G4401*100-100)</f>
        <v/>
      </c>
    </row>
    <row customHeight="1" ht="14.4" r="4411" s="106" spans="1:21">
      <c r="C4411" s="153">
        <f>SUM(C4407:C4410)</f>
        <v/>
      </c>
      <c r="D4411" s="153">
        <f>SUM(D4407:D4410)</f>
        <v/>
      </c>
      <c r="E4411" s="153">
        <f>SUM(E4407:E4410)</f>
        <v/>
      </c>
      <c r="F4411" s="153">
        <f>SUM(F4407:F4410)</f>
        <v/>
      </c>
      <c r="G4411" s="153">
        <f>SUM(G4407:G4410)</f>
        <v/>
      </c>
      <c r="H4411" s="153">
        <f>SUM(H4407:H4410)</f>
        <v/>
      </c>
      <c r="I4411" s="161">
        <f>SUM(D4411-F4411)</f>
        <v/>
      </c>
      <c r="J4411" s="161">
        <f>SUM(G4411/G4402*100-100)</f>
        <v/>
      </c>
    </row>
    <row customHeight="1" ht="14.4" r="4413" s="106" spans="1:21">
      <c r="B4413" s="105" t="s">
        <v>1040</v>
      </c>
    </row>
    <row customHeight="1" ht="14.4" r="4414" s="106" spans="1:21">
      <c r="C4414" s="105" t="s">
        <v>529</v>
      </c>
      <c r="E4414" s="105" t="s">
        <v>530</v>
      </c>
      <c r="G4414" s="105" t="s">
        <v>531</v>
      </c>
    </row>
    <row customHeight="1" ht="14.4" r="4415" s="106" spans="1:21">
      <c r="C4415" s="105" t="s">
        <v>533</v>
      </c>
      <c r="D4415" s="105" t="s">
        <v>534</v>
      </c>
      <c r="E4415" s="105" t="s">
        <v>533</v>
      </c>
      <c r="F4415" s="105" t="s">
        <v>534</v>
      </c>
      <c r="G4415" s="105" t="s">
        <v>533</v>
      </c>
      <c r="H4415" s="105" t="s">
        <v>534</v>
      </c>
      <c r="I4415" s="163" t="s">
        <v>535</v>
      </c>
      <c r="J4415" s="163" t="s">
        <v>536</v>
      </c>
    </row>
    <row customHeight="1" ht="14.4" r="4416" s="106" spans="1:21">
      <c r="B4416" s="105" t="s">
        <v>540</v>
      </c>
      <c r="C4416" s="105" t="n">
        <v>19228</v>
      </c>
      <c r="D4416" s="105" t="n">
        <v>1556.95</v>
      </c>
      <c r="E4416" s="105" t="n">
        <v>24745</v>
      </c>
      <c r="F4416" s="105" t="n">
        <v>1974.02</v>
      </c>
      <c r="G4416" s="105" t="n">
        <v>277817</v>
      </c>
      <c r="H4416" s="105" t="n">
        <v>21221.31</v>
      </c>
      <c r="I4416" s="161">
        <f>SUM(D4416-F4416)</f>
        <v/>
      </c>
      <c r="J4416" s="161">
        <f>SUM(G4416/G4407*100-100)</f>
        <v/>
      </c>
    </row>
    <row customHeight="1" ht="14.4" r="4417" s="106" spans="1:21">
      <c r="B4417" s="105" t="s">
        <v>541</v>
      </c>
      <c r="C4417" s="105" t="n">
        <v>992954</v>
      </c>
      <c r="D4417" s="105" t="n">
        <v>85445.55</v>
      </c>
      <c r="E4417" s="105" t="n">
        <v>976318</v>
      </c>
      <c r="F4417" s="105" t="n">
        <v>84160.00999999999</v>
      </c>
      <c r="G4417" s="105" t="n">
        <v>992515</v>
      </c>
      <c r="H4417" s="105" t="n">
        <v>76414.14</v>
      </c>
      <c r="I4417" s="161">
        <f>SUM(D4417-F4417)</f>
        <v/>
      </c>
      <c r="J4417" s="161">
        <f>SUM(G4417/G4408*100-100)</f>
        <v/>
      </c>
    </row>
    <row customHeight="1" ht="14.4" r="4418" s="106" spans="1:21">
      <c r="B4418" s="105" t="s">
        <v>542</v>
      </c>
      <c r="C4418" s="105" t="n">
        <v>107548</v>
      </c>
      <c r="D4418" s="105" t="n">
        <v>8080.51</v>
      </c>
      <c r="E4418" s="105" t="n">
        <v>108583</v>
      </c>
      <c r="F4418" s="105" t="n">
        <v>8054.36</v>
      </c>
      <c r="G4418" s="105" t="n">
        <v>803904</v>
      </c>
      <c r="H4418" s="105" t="n">
        <v>56220.82</v>
      </c>
      <c r="I4418" s="161">
        <f>SUM(D4418-F4418)</f>
        <v/>
      </c>
      <c r="J4418" s="161">
        <f>SUM(G4418/G4409*100-100)</f>
        <v/>
      </c>
    </row>
    <row customHeight="1" ht="14.4" r="4419" s="106" spans="1:21">
      <c r="B4419" s="105" t="s">
        <v>543</v>
      </c>
      <c r="C4419" s="105" t="n">
        <v>106890</v>
      </c>
      <c r="D4419" s="105" t="n">
        <v>8725.690000000001</v>
      </c>
      <c r="E4419" s="105" t="n">
        <v>106252</v>
      </c>
      <c r="F4419" s="105" t="n">
        <v>8656.280000000001</v>
      </c>
      <c r="G4419" s="105" t="n">
        <v>111595</v>
      </c>
      <c r="H4419" s="105" t="n">
        <v>8325.33</v>
      </c>
      <c r="I4419" s="161">
        <f>SUM(D4419-F4419)</f>
        <v/>
      </c>
      <c r="J4419" s="161">
        <f>SUM(G4419/G4410*100-100)</f>
        <v/>
      </c>
    </row>
    <row customHeight="1" ht="14.4" r="4420" s="106" spans="1:21">
      <c r="C4420" s="153">
        <f>SUM(C4416:C4419)</f>
        <v/>
      </c>
      <c r="D4420" s="153">
        <f>SUM(D4416:D4419)</f>
        <v/>
      </c>
      <c r="E4420" s="153">
        <f>SUM(E4416:E4419)</f>
        <v/>
      </c>
      <c r="F4420" s="153">
        <f>SUM(F4416:F4419)</f>
        <v/>
      </c>
      <c r="G4420" s="153">
        <f>SUM(G4416:G4419)</f>
        <v/>
      </c>
      <c r="H4420" s="153">
        <f>SUM(H4416:H4419)</f>
        <v/>
      </c>
      <c r="I4420" s="161">
        <f>SUM(D4420-F4420)</f>
        <v/>
      </c>
      <c r="J4420" s="161">
        <f>SUM(G4420/G4411*100-100)</f>
        <v/>
      </c>
    </row>
    <row customHeight="1" ht="14.4" r="4422" s="106" spans="1:21">
      <c r="B4422" s="105" t="s">
        <v>1041</v>
      </c>
    </row>
    <row customHeight="1" ht="14.4" r="4423" s="106" spans="1:21">
      <c r="C4423" s="105" t="s">
        <v>529</v>
      </c>
      <c r="E4423" s="105" t="s">
        <v>530</v>
      </c>
      <c r="G4423" s="105" t="s">
        <v>531</v>
      </c>
    </row>
    <row customHeight="1" ht="14.4" r="4424" s="106" spans="1:21">
      <c r="C4424" s="105" t="s">
        <v>533</v>
      </c>
      <c r="D4424" s="105" t="s">
        <v>534</v>
      </c>
      <c r="E4424" s="105" t="s">
        <v>533</v>
      </c>
      <c r="F4424" s="105" t="s">
        <v>534</v>
      </c>
      <c r="G4424" s="105" t="s">
        <v>533</v>
      </c>
      <c r="H4424" s="105" t="s">
        <v>534</v>
      </c>
      <c r="I4424" s="163" t="s">
        <v>535</v>
      </c>
      <c r="J4424" s="163" t="s">
        <v>536</v>
      </c>
    </row>
    <row customHeight="1" ht="14.4" r="4425" s="106" spans="1:21">
      <c r="B4425" s="105" t="s">
        <v>540</v>
      </c>
      <c r="C4425" s="105" t="n">
        <v>24019</v>
      </c>
      <c r="D4425" s="105" t="n">
        <v>1970.18</v>
      </c>
      <c r="E4425" s="105" t="n">
        <v>19646</v>
      </c>
      <c r="F4425" s="105" t="n">
        <v>1550.19</v>
      </c>
      <c r="G4425" s="105" t="n">
        <v>279156</v>
      </c>
      <c r="H4425" s="105" t="n">
        <v>21128.2</v>
      </c>
      <c r="I4425" s="161">
        <f>SUM(D4425-F4425)</f>
        <v/>
      </c>
      <c r="J4425" s="161">
        <f>SUM(G4425/G4416*100-100)</f>
        <v/>
      </c>
    </row>
    <row customHeight="1" ht="14.4" r="4426" s="106" spans="1:21">
      <c r="B4426" s="105" t="s">
        <v>541</v>
      </c>
      <c r="C4426" s="105" t="n">
        <v>775661</v>
      </c>
      <c r="D4426" s="105" t="n">
        <v>67160.75999999999</v>
      </c>
      <c r="E4426" s="105" t="n">
        <v>755941</v>
      </c>
      <c r="F4426" s="105" t="n">
        <v>65660.84</v>
      </c>
      <c r="G4426" s="105" t="n">
        <v>1049025</v>
      </c>
      <c r="H4426" s="105" t="n">
        <v>80233.2</v>
      </c>
      <c r="I4426" s="161">
        <f>SUM(D4426-F4426)</f>
        <v/>
      </c>
      <c r="J4426" s="161">
        <f>SUM(G4426/G4417*100-100)</f>
        <v/>
      </c>
    </row>
    <row customHeight="1" ht="14.4" r="4427" s="106" spans="1:21">
      <c r="B4427" s="105" t="s">
        <v>542</v>
      </c>
      <c r="C4427" s="105" t="n">
        <v>110552</v>
      </c>
      <c r="D4427" s="105" t="n">
        <v>7968.19</v>
      </c>
      <c r="E4427" s="105" t="n">
        <v>109091</v>
      </c>
      <c r="F4427" s="105" t="n">
        <v>7816.81</v>
      </c>
      <c r="G4427" s="105" t="n">
        <v>810179</v>
      </c>
      <c r="H4427" s="105" t="n">
        <v>55866.88</v>
      </c>
      <c r="I4427" s="161">
        <f>SUM(D4427-F4427)</f>
        <v/>
      </c>
      <c r="J4427" s="161">
        <f>SUM(G4427/G4418*100-100)</f>
        <v/>
      </c>
    </row>
    <row customHeight="1" ht="14.4" r="4428" s="106" spans="1:21">
      <c r="B4428" s="105" t="s">
        <v>543</v>
      </c>
      <c r="C4428" s="105" t="n">
        <v>97405</v>
      </c>
      <c r="D4428" s="105" t="n">
        <v>7614.77</v>
      </c>
      <c r="E4428" s="105" t="n">
        <v>98821</v>
      </c>
      <c r="F4428" s="105" t="n">
        <v>7732.05</v>
      </c>
      <c r="G4428" s="105" t="n">
        <v>116609</v>
      </c>
      <c r="H4428" s="105" t="n">
        <v>8631.379999999999</v>
      </c>
      <c r="I4428" s="161">
        <f>SUM(D4428-F4428)</f>
        <v/>
      </c>
      <c r="J4428" s="161">
        <f>SUM(G4428/G4419*100-100)</f>
        <v/>
      </c>
    </row>
    <row customHeight="1" ht="14.4" r="4429" s="106" spans="1:21">
      <c r="C4429" s="153">
        <f>SUM(C4425:C4428)</f>
        <v/>
      </c>
      <c r="D4429" s="153">
        <f>SUM(D4425:D4428)</f>
        <v/>
      </c>
      <c r="E4429" s="153">
        <f>SUM(E4425:E4428)</f>
        <v/>
      </c>
      <c r="F4429" s="153">
        <f>SUM(F4425:F4428)</f>
        <v/>
      </c>
      <c r="G4429" s="153">
        <f>SUM(G4425:G4428)</f>
        <v/>
      </c>
      <c r="H4429" s="153">
        <f>SUM(H4425:H4428)</f>
        <v/>
      </c>
      <c r="I4429" s="161">
        <f>SUM(D4429-F4429)</f>
        <v/>
      </c>
      <c r="J4429" s="161">
        <f>SUM(G4429/G4420*100-100)</f>
        <v/>
      </c>
    </row>
    <row customHeight="1" ht="14.4" r="4431" s="106" spans="1:21">
      <c r="B4431" s="128" t="s">
        <v>1042</v>
      </c>
    </row>
    <row customHeight="1" ht="14.4" r="4432" s="106" spans="1:21">
      <c r="C4432" s="168" t="s">
        <v>529</v>
      </c>
      <c r="E4432" s="168" t="s">
        <v>530</v>
      </c>
      <c r="G4432" s="168" t="s">
        <v>531</v>
      </c>
    </row>
    <row customHeight="1" ht="27" r="4433" s="106" spans="1:21">
      <c r="C4433" s="120" t="s">
        <v>533</v>
      </c>
      <c r="D4433" s="120" t="s">
        <v>534</v>
      </c>
      <c r="E4433" s="120" t="s">
        <v>533</v>
      </c>
      <c r="F4433" s="120" t="s">
        <v>534</v>
      </c>
      <c r="G4433" s="120" t="s">
        <v>533</v>
      </c>
      <c r="H4433" s="120" t="s">
        <v>534</v>
      </c>
      <c r="I4433" s="163" t="s">
        <v>535</v>
      </c>
      <c r="J4433" s="163" t="s">
        <v>536</v>
      </c>
    </row>
    <row customHeight="1" ht="14.4" r="4434" s="106" spans="1:21">
      <c r="B4434" s="105" t="s">
        <v>540</v>
      </c>
      <c r="C4434" s="105" t="n">
        <v>28268</v>
      </c>
      <c r="D4434" s="105" t="n">
        <v>2322.995</v>
      </c>
      <c r="E4434" s="105" t="n">
        <v>22186</v>
      </c>
      <c r="F4434" s="105" t="n">
        <v>1852.3314</v>
      </c>
      <c r="G4434" s="105" t="n">
        <v>291640</v>
      </c>
      <c r="H4434" s="105" t="n">
        <v>21875.697</v>
      </c>
      <c r="I4434" s="161">
        <f>SUM(D4434-F4434)</f>
        <v/>
      </c>
      <c r="J4434" s="161">
        <f>SUM(G4434/G4425*100-100)</f>
        <v/>
      </c>
    </row>
    <row customHeight="1" ht="14.4" r="4435" s="106" spans="1:21">
      <c r="B4435" s="105" t="s">
        <v>541</v>
      </c>
      <c r="C4435" s="105" t="n">
        <v>859145</v>
      </c>
      <c r="D4435" s="105" t="n">
        <v>73708.6007</v>
      </c>
      <c r="E4435" s="105" t="n">
        <v>826378</v>
      </c>
      <c r="F4435" s="105" t="n">
        <v>71252.9825</v>
      </c>
      <c r="G4435" s="105" t="n">
        <v>1071609</v>
      </c>
      <c r="H4435" s="105" t="n">
        <v>80642.3909</v>
      </c>
      <c r="I4435" s="161">
        <f>SUM(D4435-F4435)</f>
        <v/>
      </c>
      <c r="J4435" s="161">
        <f>SUM(G4435/G4426*100-100)</f>
        <v/>
      </c>
    </row>
    <row customHeight="1" ht="14.4" r="4436" s="106" spans="1:21">
      <c r="B4436" s="105" t="s">
        <v>542</v>
      </c>
      <c r="C4436" s="105" t="n">
        <v>148210</v>
      </c>
      <c r="D4436" s="105" t="n">
        <v>10266.3329</v>
      </c>
      <c r="E4436" s="105" t="n">
        <v>141811</v>
      </c>
      <c r="F4436" s="105" t="n">
        <v>9906.976199999999</v>
      </c>
      <c r="G4436" s="105" t="n">
        <v>814596</v>
      </c>
      <c r="H4436" s="105" t="n">
        <v>54754.4626</v>
      </c>
      <c r="I4436" s="161">
        <f>SUM(D4436-F4436)</f>
        <v/>
      </c>
      <c r="J4436" s="161">
        <f>SUM(G4436/G4427*100-100)</f>
        <v/>
      </c>
    </row>
    <row customHeight="1" ht="14.4" r="4437" s="106" spans="1:21">
      <c r="B4437" s="105" t="s">
        <v>543</v>
      </c>
      <c r="C4437" s="105" t="n">
        <v>128257</v>
      </c>
      <c r="D4437" s="105" t="n">
        <v>9659.3014</v>
      </c>
      <c r="E4437" s="105" t="n">
        <v>131349</v>
      </c>
      <c r="F4437" s="105" t="n">
        <v>9906.1751</v>
      </c>
      <c r="G4437" s="105" t="n">
        <v>125509</v>
      </c>
      <c r="H4437" s="105" t="n">
        <v>8957.0663</v>
      </c>
      <c r="I4437" s="161">
        <f>SUM(D4437-F4437)</f>
        <v/>
      </c>
      <c r="J4437" s="161">
        <f>SUM(G4437/G4428*100-100)</f>
        <v/>
      </c>
    </row>
    <row customHeight="1" ht="14.4" r="4438" s="106" spans="1:21">
      <c r="C4438" s="153">
        <f>SUM(C4434:C4437)</f>
        <v/>
      </c>
      <c r="D4438" s="153">
        <f>SUM(D4434:D4437)</f>
        <v/>
      </c>
      <c r="E4438" s="153">
        <f>SUM(E4434:E4437)</f>
        <v/>
      </c>
      <c r="F4438" s="153">
        <f>SUM(F4434:F4437)</f>
        <v/>
      </c>
      <c r="G4438" s="153">
        <f>SUM(G4434:G4437)</f>
        <v/>
      </c>
      <c r="H4438" s="153">
        <f>SUM(H4434:H4437)</f>
        <v/>
      </c>
      <c r="I4438" s="161">
        <f>SUM(D4438-F4438)</f>
        <v/>
      </c>
      <c r="J4438" s="161">
        <f>SUM(G4438/G4429*100-100)</f>
        <v/>
      </c>
    </row>
    <row customHeight="1" ht="14.4" r="4440" s="106" spans="1:21">
      <c r="B4440" s="105" t="s">
        <v>1043</v>
      </c>
    </row>
    <row customHeight="1" ht="14.4" r="4441" s="106" spans="1:21">
      <c r="C4441" s="105" t="s">
        <v>529</v>
      </c>
      <c r="E4441" s="105" t="s">
        <v>530</v>
      </c>
      <c r="G4441" s="105" t="s">
        <v>531</v>
      </c>
    </row>
    <row customHeight="1" ht="14.4" r="4442" s="106" spans="1:21">
      <c r="C4442" s="105" t="s">
        <v>533</v>
      </c>
      <c r="D4442" s="105" t="s">
        <v>534</v>
      </c>
      <c r="E4442" s="105" t="s">
        <v>533</v>
      </c>
      <c r="F4442" s="105" t="s">
        <v>534</v>
      </c>
      <c r="G4442" s="105" t="s">
        <v>533</v>
      </c>
      <c r="H4442" s="105" t="s">
        <v>534</v>
      </c>
      <c r="I4442" s="163" t="s">
        <v>535</v>
      </c>
      <c r="J4442" s="163" t="s">
        <v>536</v>
      </c>
    </row>
    <row customHeight="1" ht="14.4" r="4443" s="106" spans="1:21">
      <c r="B4443" s="105" t="s">
        <v>540</v>
      </c>
      <c r="C4443" s="105" t="n">
        <v>28963</v>
      </c>
      <c r="D4443" s="105" t="n">
        <v>2347.05</v>
      </c>
      <c r="E4443" s="105" t="n">
        <v>49479</v>
      </c>
      <c r="F4443" s="105" t="n">
        <v>3754.63</v>
      </c>
      <c r="G4443" s="105" t="n">
        <v>327510</v>
      </c>
      <c r="H4443" s="105" t="n">
        <v>24306.45</v>
      </c>
      <c r="I4443" s="161">
        <f>SUM(D4443-F4443)</f>
        <v/>
      </c>
      <c r="J4443" s="161">
        <f>SUM(G4443/G4434*100-100)</f>
        <v/>
      </c>
    </row>
    <row customHeight="1" ht="14.4" r="4444" s="106" spans="1:21">
      <c r="B4444" s="105" t="s">
        <v>541</v>
      </c>
      <c r="C4444" s="105" t="n">
        <v>845997</v>
      </c>
      <c r="D4444" s="105" t="n">
        <v>68353.32000000001</v>
      </c>
      <c r="E4444" s="105" t="n">
        <v>836879</v>
      </c>
      <c r="F4444" s="105" t="n">
        <v>67824.39999999999</v>
      </c>
      <c r="G4444" s="105" t="n">
        <v>1128796</v>
      </c>
      <c r="H4444" s="105" t="n">
        <v>84284.35000000001</v>
      </c>
      <c r="I4444" s="161">
        <f>SUM(D4444-F4444)</f>
        <v/>
      </c>
      <c r="J4444" s="161">
        <f>SUM(G4444/G4435*100-100)</f>
        <v/>
      </c>
    </row>
    <row customHeight="1" ht="14.4" r="4445" s="106" spans="1:21">
      <c r="B4445" s="105" t="s">
        <v>542</v>
      </c>
      <c r="C4445" s="105" t="n">
        <v>176361</v>
      </c>
      <c r="D4445" s="105" t="n">
        <v>12192.61</v>
      </c>
      <c r="E4445" s="105" t="n">
        <v>174677</v>
      </c>
      <c r="F4445" s="105" t="n">
        <v>12280.77</v>
      </c>
      <c r="G4445" s="105" t="n">
        <v>821128</v>
      </c>
      <c r="H4445" s="105" t="n">
        <v>54950.01</v>
      </c>
      <c r="I4445" s="161">
        <f>SUM(D4445-F4445)</f>
        <v/>
      </c>
      <c r="J4445" s="161">
        <f>SUM(G4445/G4436*100-100)</f>
        <v/>
      </c>
    </row>
    <row customHeight="1" ht="14.4" r="4446" s="106" spans="1:21">
      <c r="B4446" s="105" t="s">
        <v>543</v>
      </c>
      <c r="C4446" s="105" t="n">
        <v>149632</v>
      </c>
      <c r="D4446" s="105" t="n">
        <v>11549.91</v>
      </c>
      <c r="E4446" s="105" t="n">
        <v>151502</v>
      </c>
      <c r="F4446" s="105" t="n">
        <v>11689.76</v>
      </c>
      <c r="G4446" s="105" t="n">
        <v>135017</v>
      </c>
      <c r="H4446" s="105" t="n">
        <v>9498.25</v>
      </c>
      <c r="I4446" s="161">
        <f>SUM(D4446-F4446)</f>
        <v/>
      </c>
      <c r="J4446" s="161">
        <f>SUM(G4446/G4437*100-100)</f>
        <v/>
      </c>
    </row>
    <row customHeight="1" ht="14.4" r="4447" s="106" spans="1:21">
      <c r="C4447" s="153">
        <f>SUM(C4443:C4446)</f>
        <v/>
      </c>
      <c r="D4447" s="153">
        <f>SUM(D4443:D4446)</f>
        <v/>
      </c>
      <c r="E4447" s="153">
        <f>SUM(E4443:E4446)</f>
        <v/>
      </c>
      <c r="F4447" s="153">
        <f>SUM(F4443:F4446)</f>
        <v/>
      </c>
      <c r="G4447" s="153">
        <f>SUM(G4443:G4446)</f>
        <v/>
      </c>
      <c r="H4447" s="153">
        <f>SUM(H4443:H4446)</f>
        <v/>
      </c>
      <c r="I4447" s="161">
        <f>SUM(D4447-F4447)</f>
        <v/>
      </c>
      <c r="J4447" s="161">
        <f>SUM(G4447/G4438*100-100)</f>
        <v/>
      </c>
    </row>
    <row customHeight="1" ht="14.4" r="4449" s="106" spans="1:21">
      <c r="B4449" s="105" t="s">
        <v>1044</v>
      </c>
    </row>
    <row customHeight="1" ht="14.4" r="4450" s="106" spans="1:21">
      <c r="C4450" s="105" t="s">
        <v>529</v>
      </c>
      <c r="E4450" s="105" t="s">
        <v>530</v>
      </c>
      <c r="G4450" s="105" t="s">
        <v>531</v>
      </c>
    </row>
    <row customHeight="1" ht="14.4" r="4451" s="106" spans="1:21">
      <c r="C4451" s="105" t="s">
        <v>533</v>
      </c>
      <c r="D4451" s="105" t="s">
        <v>534</v>
      </c>
      <c r="E4451" s="105" t="s">
        <v>533</v>
      </c>
      <c r="F4451" s="105" t="s">
        <v>534</v>
      </c>
      <c r="G4451" s="105" t="s">
        <v>533</v>
      </c>
      <c r="H4451" s="105" t="s">
        <v>534</v>
      </c>
      <c r="I4451" s="163" t="s">
        <v>535</v>
      </c>
      <c r="J4451" s="163" t="s">
        <v>536</v>
      </c>
    </row>
    <row customHeight="1" ht="14.4" r="4452" s="106" spans="1:21">
      <c r="B4452" s="105" t="s">
        <v>540</v>
      </c>
      <c r="C4452" s="105" t="n">
        <v>13528</v>
      </c>
      <c r="D4452" s="105" t="n">
        <v>1084.46</v>
      </c>
      <c r="E4452" s="105" t="n">
        <v>18923</v>
      </c>
      <c r="F4452" s="105" t="n">
        <v>1537.1</v>
      </c>
      <c r="G4452" s="105" t="n">
        <v>320645</v>
      </c>
      <c r="H4452" s="105" t="n">
        <v>23960.6</v>
      </c>
      <c r="I4452" s="161">
        <f>SUM(D4452-F4452)</f>
        <v/>
      </c>
      <c r="J4452" s="161">
        <f>SUM(G4452/G4443*100-100)</f>
        <v/>
      </c>
    </row>
    <row customHeight="1" ht="14.4" r="4453" s="106" spans="1:21">
      <c r="B4453" s="105" t="s">
        <v>541</v>
      </c>
      <c r="C4453" s="105" t="n">
        <v>490325</v>
      </c>
      <c r="D4453" s="105" t="n">
        <v>39945.93</v>
      </c>
      <c r="E4453" s="105" t="n">
        <v>471576</v>
      </c>
      <c r="F4453" s="105" t="n">
        <v>38389.38</v>
      </c>
      <c r="G4453" s="105" t="n">
        <v>1148131</v>
      </c>
      <c r="H4453" s="105" t="n">
        <v>86551.62</v>
      </c>
      <c r="I4453" s="161">
        <f>SUM(D4453-F4453)</f>
        <v/>
      </c>
      <c r="J4453" s="161">
        <f>SUM(G4453/G4444*100-100)</f>
        <v/>
      </c>
    </row>
    <row customHeight="1" ht="14.4" r="4454" s="106" spans="1:21">
      <c r="B4454" s="105" t="s">
        <v>542</v>
      </c>
      <c r="C4454" s="105" t="n">
        <v>121418</v>
      </c>
      <c r="D4454" s="105" t="n">
        <v>8324.99</v>
      </c>
      <c r="E4454" s="105" t="n">
        <v>112732</v>
      </c>
      <c r="F4454" s="105" t="n">
        <v>7753.73</v>
      </c>
      <c r="G4454" s="105" t="n">
        <v>824078</v>
      </c>
      <c r="H4454" s="105" t="n">
        <v>56138.85</v>
      </c>
      <c r="I4454" s="161">
        <f>SUM(D4454-F4454)</f>
        <v/>
      </c>
      <c r="J4454" s="161">
        <f>SUM(G4454/G4445*100-100)</f>
        <v/>
      </c>
    </row>
    <row customHeight="1" ht="14.4" r="4455" s="106" spans="1:21">
      <c r="B4455" s="105" t="s">
        <v>543</v>
      </c>
      <c r="C4455" s="105" t="n">
        <v>89105</v>
      </c>
      <c r="D4455" s="105" t="n">
        <v>6612.63</v>
      </c>
      <c r="E4455" s="105" t="n">
        <v>89369</v>
      </c>
      <c r="F4455" s="105" t="n">
        <v>6615.15</v>
      </c>
      <c r="G4455" s="105" t="n">
        <v>136965</v>
      </c>
      <c r="H4455" s="105" t="n">
        <v>9776.76</v>
      </c>
      <c r="I4455" s="161">
        <f>SUM(D4455-F4455)</f>
        <v/>
      </c>
      <c r="J4455" s="161">
        <f>SUM(G4455/G4446*100-100)</f>
        <v/>
      </c>
    </row>
    <row customHeight="1" ht="14.4" r="4456" s="106" spans="1:21">
      <c r="C4456" s="153">
        <f>SUM(C4452:C4455)</f>
        <v/>
      </c>
      <c r="D4456" s="153">
        <f>SUM(D4452:D4455)</f>
        <v/>
      </c>
      <c r="E4456" s="153">
        <f>SUM(E4452:E4455)</f>
        <v/>
      </c>
      <c r="F4456" s="153">
        <f>SUM(F4452:F4455)</f>
        <v/>
      </c>
      <c r="G4456" s="153">
        <f>SUM(G4452:G4455)</f>
        <v/>
      </c>
      <c r="H4456" s="153">
        <f>SUM(H4452:H4455)</f>
        <v/>
      </c>
      <c r="I4456" s="161">
        <f>SUM(D4456-F4456)</f>
        <v/>
      </c>
      <c r="J4456" s="161">
        <f>SUM(G4456/G4447*100-100)</f>
        <v/>
      </c>
    </row>
    <row customHeight="1" ht="14.4" r="4458" s="106" spans="1:21">
      <c r="B4458" s="105" t="s">
        <v>1045</v>
      </c>
    </row>
    <row customHeight="1" ht="14.4" r="4459" s="106" spans="1:21">
      <c r="C4459" s="105" t="s">
        <v>529</v>
      </c>
      <c r="E4459" s="105" t="s">
        <v>530</v>
      </c>
      <c r="G4459" s="105" t="s">
        <v>531</v>
      </c>
    </row>
    <row customHeight="1" ht="14.4" r="4460" s="106" spans="1:21">
      <c r="C4460" s="105" t="s">
        <v>533</v>
      </c>
      <c r="D4460" s="105" t="s">
        <v>534</v>
      </c>
      <c r="E4460" s="105" t="s">
        <v>533</v>
      </c>
      <c r="F4460" s="105" t="s">
        <v>534</v>
      </c>
      <c r="G4460" s="105" t="s">
        <v>533</v>
      </c>
      <c r="H4460" s="105" t="s">
        <v>534</v>
      </c>
      <c r="I4460" s="163" t="s">
        <v>535</v>
      </c>
      <c r="J4460" s="163" t="s">
        <v>536</v>
      </c>
    </row>
    <row customHeight="1" ht="14.4" r="4461" s="106" spans="1:21">
      <c r="B4461" s="105" t="s">
        <v>540</v>
      </c>
      <c r="C4461" s="105" t="n">
        <v>21266</v>
      </c>
      <c r="D4461" s="105" t="n">
        <v>1746.77</v>
      </c>
      <c r="E4461" s="105" t="n">
        <v>41936</v>
      </c>
      <c r="F4461" s="105" t="n">
        <v>3429.96</v>
      </c>
      <c r="G4461" s="105" t="n">
        <v>325751</v>
      </c>
      <c r="H4461" s="105" t="n">
        <v>24613.35</v>
      </c>
      <c r="I4461" s="161">
        <f>SUM(D4461-F4461)</f>
        <v/>
      </c>
      <c r="J4461" s="161">
        <f>SUM(G4461/G4452*100-100)</f>
        <v/>
      </c>
    </row>
    <row customHeight="1" ht="14.4" r="4462" s="106" spans="1:21">
      <c r="B4462" s="105" t="s">
        <v>541</v>
      </c>
      <c r="C4462" s="105" t="n">
        <v>813092</v>
      </c>
      <c r="D4462" s="105" t="n">
        <v>70549.61</v>
      </c>
      <c r="E4462" s="105" t="n">
        <v>816727</v>
      </c>
      <c r="F4462" s="105" t="n">
        <v>70773.99000000001</v>
      </c>
      <c r="G4462" s="105" t="n">
        <v>1158645</v>
      </c>
      <c r="H4462" s="105" t="n">
        <v>88393.69</v>
      </c>
      <c r="I4462" s="161">
        <f>SUM(D4462-F4462)</f>
        <v/>
      </c>
      <c r="J4462" s="161">
        <f>SUM(G4462/G4453*100-100)</f>
        <v/>
      </c>
    </row>
    <row customHeight="1" ht="14.4" r="4463" s="106" spans="1:21">
      <c r="B4463" s="105" t="s">
        <v>542</v>
      </c>
      <c r="C4463" s="105" t="n">
        <v>132715</v>
      </c>
      <c r="D4463" s="105" t="n">
        <v>9366.73</v>
      </c>
      <c r="E4463" s="105" t="n">
        <v>128964</v>
      </c>
      <c r="F4463" s="105" t="n">
        <v>9165.25</v>
      </c>
      <c r="G4463" s="105" t="n">
        <v>827605</v>
      </c>
      <c r="H4463" s="105" t="n">
        <v>57035.67</v>
      </c>
      <c r="I4463" s="161">
        <f>SUM(D4463-F4463)</f>
        <v/>
      </c>
      <c r="J4463" s="161">
        <f>SUM(G4463/G4454*100-100)</f>
        <v/>
      </c>
    </row>
    <row customHeight="1" ht="14.4" r="4464" s="106" spans="1:21">
      <c r="B4464" s="105" t="s">
        <v>543</v>
      </c>
      <c r="C4464" s="105" t="n">
        <v>92655</v>
      </c>
      <c r="D4464" s="105" t="n">
        <v>6985.14</v>
      </c>
      <c r="E4464" s="105" t="n">
        <v>92912</v>
      </c>
      <c r="F4464" s="105" t="n">
        <v>6993.29</v>
      </c>
      <c r="G4464" s="105" t="n">
        <v>139680</v>
      </c>
      <c r="H4464" s="105" t="n">
        <v>10075.09</v>
      </c>
      <c r="I4464" s="161">
        <f>SUM(D4464-F4464)</f>
        <v/>
      </c>
      <c r="J4464" s="161">
        <f>SUM(G4464/G4455*100-100)</f>
        <v/>
      </c>
    </row>
    <row customHeight="1" ht="14.4" r="4465" s="106" spans="1:21">
      <c r="C4465" s="153">
        <f>SUM(C4461:C4464)</f>
        <v/>
      </c>
      <c r="D4465" s="153">
        <f>SUM(D4461:D4464)</f>
        <v/>
      </c>
      <c r="E4465" s="153">
        <f>SUM(E4461:E4464)</f>
        <v/>
      </c>
      <c r="F4465" s="153">
        <f>SUM(F4461:F4464)</f>
        <v/>
      </c>
      <c r="G4465" s="153">
        <f>SUM(G4461:G4464)</f>
        <v/>
      </c>
      <c r="H4465" s="153">
        <f>SUM(H4461:H4464)</f>
        <v/>
      </c>
      <c r="I4465" s="161">
        <f>SUM(D4465-F4465)</f>
        <v/>
      </c>
      <c r="J4465" s="161">
        <f>SUM(G4465/G4456*100-100)</f>
        <v/>
      </c>
    </row>
    <row customHeight="1" ht="14.4" r="4467" s="106" spans="1:21">
      <c r="B4467" s="105" t="s">
        <v>1046</v>
      </c>
    </row>
    <row customHeight="1" ht="14.4" r="4468" s="106" spans="1:21">
      <c r="C4468" s="105" t="s">
        <v>529</v>
      </c>
      <c r="E4468" s="105" t="s">
        <v>530</v>
      </c>
      <c r="G4468" s="105" t="s">
        <v>531</v>
      </c>
    </row>
    <row customHeight="1" ht="14.4" r="4469" s="106" spans="1:21">
      <c r="C4469" s="105" t="s">
        <v>533</v>
      </c>
      <c r="D4469" s="105" t="s">
        <v>534</v>
      </c>
      <c r="E4469" s="105" t="s">
        <v>533</v>
      </c>
      <c r="F4469" s="105" t="s">
        <v>534</v>
      </c>
      <c r="G4469" s="105" t="s">
        <v>533</v>
      </c>
      <c r="H4469" s="105" t="s">
        <v>534</v>
      </c>
      <c r="I4469" s="163" t="s">
        <v>535</v>
      </c>
      <c r="J4469" s="163" t="s">
        <v>536</v>
      </c>
    </row>
    <row customHeight="1" ht="14.4" r="4470" s="106" spans="1:21">
      <c r="B4470" s="105" t="s">
        <v>540</v>
      </c>
      <c r="C4470" s="105" t="n">
        <v>20419</v>
      </c>
      <c r="D4470" s="105" t="n">
        <v>1686.49</v>
      </c>
      <c r="E4470" s="105" t="n">
        <v>24480</v>
      </c>
      <c r="F4470" s="105" t="n">
        <v>1939.3</v>
      </c>
      <c r="G4470" s="105" t="n">
        <v>330288</v>
      </c>
      <c r="H4470" s="105" t="n">
        <v>24911.32</v>
      </c>
      <c r="I4470" s="161">
        <f>SUM(D4470-F4470)</f>
        <v/>
      </c>
      <c r="J4470" s="161">
        <f>SUM(G4470/G4461*100-100)</f>
        <v/>
      </c>
    </row>
    <row customHeight="1" ht="14.4" r="4471" s="106" spans="1:21">
      <c r="B4471" s="105" t="s">
        <v>541</v>
      </c>
      <c r="C4471" s="105" t="n">
        <v>919477</v>
      </c>
      <c r="D4471" s="105" t="n">
        <v>79587.85000000001</v>
      </c>
      <c r="E4471" s="105" t="n">
        <v>920785</v>
      </c>
      <c r="F4471" s="105" t="n">
        <v>79769.7</v>
      </c>
      <c r="G4471" s="105" t="n">
        <v>1177609</v>
      </c>
      <c r="H4471" s="105" t="n">
        <v>89787.08</v>
      </c>
      <c r="I4471" s="161">
        <f>SUM(D4471-F4471)</f>
        <v/>
      </c>
      <c r="J4471" s="161">
        <f>SUM(G4471/G4462*100-100)</f>
        <v/>
      </c>
    </row>
    <row customHeight="1" ht="14.4" r="4472" s="106" spans="1:21">
      <c r="B4472" s="105" t="s">
        <v>542</v>
      </c>
      <c r="C4472" s="105" t="n">
        <v>131494</v>
      </c>
      <c r="D4472" s="105" t="n">
        <v>9374.440000000001</v>
      </c>
      <c r="E4472" s="105" t="n">
        <v>119830</v>
      </c>
      <c r="F4472" s="105" t="n">
        <v>8648.02</v>
      </c>
      <c r="G4472" s="105" t="n">
        <v>831063</v>
      </c>
      <c r="H4472" s="105" t="n">
        <v>57220.29</v>
      </c>
      <c r="I4472" s="161">
        <f>SUM(D4472-F4472)</f>
        <v/>
      </c>
      <c r="J4472" s="161">
        <f>SUM(G4472/G4463*100-100)</f>
        <v/>
      </c>
    </row>
    <row customHeight="1" ht="14.4" r="4473" s="106" spans="1:21">
      <c r="B4473" s="105" t="s">
        <v>543</v>
      </c>
      <c r="C4473" s="105" t="n">
        <v>95871</v>
      </c>
      <c r="D4473" s="105" t="n">
        <v>7184.72</v>
      </c>
      <c r="E4473" s="105" t="n">
        <v>96408</v>
      </c>
      <c r="F4473" s="105" t="n">
        <v>7212.45</v>
      </c>
      <c r="G4473" s="105" t="n">
        <v>143119</v>
      </c>
      <c r="H4473" s="105" t="n">
        <v>10334.71</v>
      </c>
      <c r="I4473" s="161">
        <f>SUM(D4473-F4473)</f>
        <v/>
      </c>
      <c r="J4473" s="161">
        <f>SUM(G4473/G4464*100-100)</f>
        <v/>
      </c>
    </row>
    <row customHeight="1" ht="14.4" r="4474" s="106" spans="1:21">
      <c r="C4474" s="153">
        <f>SUM(C4470:C4473)</f>
        <v/>
      </c>
      <c r="D4474" s="153">
        <f>SUM(D4470:D4473)</f>
        <v/>
      </c>
      <c r="E4474" s="153">
        <f>SUM(E4470:E4473)</f>
        <v/>
      </c>
      <c r="F4474" s="153">
        <f>SUM(F4470:F4473)</f>
        <v/>
      </c>
      <c r="G4474" s="153">
        <f>SUM(G4470:G4473)</f>
        <v/>
      </c>
      <c r="H4474" s="153">
        <f>SUM(H4470:H4473)</f>
        <v/>
      </c>
      <c r="I4474" s="161">
        <f>SUM(D4474-F4474)</f>
        <v/>
      </c>
      <c r="J4474" s="161">
        <f>SUM(G4474/G4465*100-100)</f>
        <v/>
      </c>
    </row>
    <row customHeight="1" ht="14.4" r="4476" s="106" spans="1:21">
      <c r="B4476" s="105" t="s">
        <v>1047</v>
      </c>
    </row>
    <row customHeight="1" ht="14.4" r="4477" s="106" spans="1:21">
      <c r="C4477" s="105" t="s">
        <v>529</v>
      </c>
      <c r="E4477" s="105" t="s">
        <v>530</v>
      </c>
      <c r="G4477" s="105" t="s">
        <v>531</v>
      </c>
    </row>
    <row customHeight="1" ht="14.4" r="4478" s="106" spans="1:21">
      <c r="C4478" s="105" t="s">
        <v>533</v>
      </c>
      <c r="D4478" s="105" t="s">
        <v>534</v>
      </c>
      <c r="E4478" s="105" t="s">
        <v>533</v>
      </c>
      <c r="F4478" s="105" t="s">
        <v>534</v>
      </c>
      <c r="G4478" s="105" t="s">
        <v>533</v>
      </c>
      <c r="H4478" s="105" t="s">
        <v>534</v>
      </c>
      <c r="I4478" s="163" t="s">
        <v>535</v>
      </c>
      <c r="J4478" s="163" t="s">
        <v>536</v>
      </c>
    </row>
    <row customHeight="1" ht="14.4" r="4479" s="106" spans="1:21">
      <c r="B4479" s="105" t="s">
        <v>540</v>
      </c>
      <c r="C4479" s="105" t="n">
        <v>23925</v>
      </c>
      <c r="D4479" s="105" t="n">
        <v>1985.7</v>
      </c>
      <c r="E4479" s="105" t="n">
        <v>29950</v>
      </c>
      <c r="F4479" s="105" t="n">
        <v>2371.03</v>
      </c>
      <c r="G4479" s="105" t="n">
        <v>341403</v>
      </c>
      <c r="H4479" s="105" t="n">
        <v>25760.64</v>
      </c>
      <c r="I4479" s="161">
        <f>SUM(D4479-F4479)</f>
        <v/>
      </c>
      <c r="J4479" s="161">
        <f>SUM(G4479/G4470*100-100)</f>
        <v/>
      </c>
    </row>
    <row customHeight="1" ht="14.4" r="4480" s="106" spans="1:21">
      <c r="B4480" s="105" t="s">
        <v>541</v>
      </c>
      <c r="C4480" s="105" t="n">
        <v>670691</v>
      </c>
      <c r="D4480" s="105" t="n">
        <v>54304.65</v>
      </c>
      <c r="E4480" s="105" t="n">
        <v>686901</v>
      </c>
      <c r="F4480" s="105" t="n">
        <v>55746.66</v>
      </c>
      <c r="G4480" s="105" t="n">
        <v>1182230</v>
      </c>
      <c r="H4480" s="105" t="n">
        <v>89600.83</v>
      </c>
      <c r="I4480" s="161">
        <f>SUM(D4480-F4480)</f>
        <v/>
      </c>
      <c r="J4480" s="161">
        <f>SUM(G4480/G4471*100-100)</f>
        <v/>
      </c>
    </row>
    <row customHeight="1" ht="14.4" r="4481" s="106" spans="1:21">
      <c r="B4481" s="105" t="s">
        <v>542</v>
      </c>
      <c r="C4481" s="105" t="n">
        <v>131669</v>
      </c>
      <c r="D4481" s="105" t="n">
        <v>8913.42</v>
      </c>
      <c r="E4481" s="105" t="n">
        <v>145892</v>
      </c>
      <c r="F4481" s="105" t="n">
        <v>9577.790000000001</v>
      </c>
      <c r="G4481" s="105" t="n">
        <v>838290</v>
      </c>
      <c r="H4481" s="105" t="n">
        <v>57377.07</v>
      </c>
      <c r="I4481" s="161">
        <f>SUM(D4481-F4481)</f>
        <v/>
      </c>
      <c r="J4481" s="161">
        <f>SUM(G4481/G4472*100-100)</f>
        <v/>
      </c>
    </row>
    <row customHeight="1" ht="14.4" r="4482" s="106" spans="1:21">
      <c r="B4482" s="105" t="s">
        <v>543</v>
      </c>
      <c r="C4482" s="105" t="n">
        <v>127217</v>
      </c>
      <c r="D4482" s="105" t="n">
        <v>8386.719999999999</v>
      </c>
      <c r="E4482" s="105" t="n">
        <v>129431</v>
      </c>
      <c r="F4482" s="105" t="n">
        <v>8499.18</v>
      </c>
      <c r="G4482" s="105" t="n">
        <v>154879</v>
      </c>
      <c r="H4482" s="105" t="n">
        <v>10859.92</v>
      </c>
      <c r="I4482" s="161">
        <f>SUM(D4482-F4482)</f>
        <v/>
      </c>
      <c r="J4482" s="161">
        <f>SUM(G4482/G4473*100-100)</f>
        <v/>
      </c>
    </row>
    <row customHeight="1" ht="14.4" r="4483" s="106" spans="1:21">
      <c r="C4483" s="153">
        <f>SUM(C4479:C4482)</f>
        <v/>
      </c>
      <c r="D4483" s="153">
        <f>SUM(D4479:D4482)</f>
        <v/>
      </c>
      <c r="E4483" s="153">
        <f>SUM(E4479:E4482)</f>
        <v/>
      </c>
      <c r="F4483" s="153">
        <f>SUM(F4479:F4482)</f>
        <v/>
      </c>
      <c r="G4483" s="153">
        <f>SUM(G4479:G4482)</f>
        <v/>
      </c>
      <c r="H4483" s="153">
        <f>SUM(H4479:H4482)</f>
        <v/>
      </c>
      <c r="I4483" s="161">
        <f>SUM(D4483-F4483)</f>
        <v/>
      </c>
      <c r="J4483" s="161">
        <f>SUM(G4483/G4474*100-100)</f>
        <v/>
      </c>
    </row>
    <row customHeight="1" ht="14.4" r="4485" s="106" spans="1:21">
      <c r="B4485" s="105" t="s">
        <v>1048</v>
      </c>
    </row>
    <row customHeight="1" ht="14.4" r="4486" s="106" spans="1:21">
      <c r="C4486" s="105" t="s">
        <v>529</v>
      </c>
      <c r="E4486" s="105" t="s">
        <v>530</v>
      </c>
      <c r="G4486" s="105" t="s">
        <v>531</v>
      </c>
    </row>
    <row customHeight="1" ht="14.4" r="4487" s="106" spans="1:21">
      <c r="C4487" s="105" t="s">
        <v>533</v>
      </c>
      <c r="D4487" s="105" t="s">
        <v>534</v>
      </c>
      <c r="E4487" s="105" t="s">
        <v>533</v>
      </c>
      <c r="F4487" s="105" t="s">
        <v>534</v>
      </c>
      <c r="G4487" s="105" t="s">
        <v>533</v>
      </c>
      <c r="H4487" s="105" t="s">
        <v>534</v>
      </c>
      <c r="I4487" s="163" t="s">
        <v>535</v>
      </c>
      <c r="J4487" s="163" t="s">
        <v>536</v>
      </c>
    </row>
    <row customHeight="1" ht="14.4" r="4488" s="106" spans="1:21">
      <c r="B4488" s="105" t="s">
        <v>540</v>
      </c>
      <c r="C4488" s="105" t="n">
        <v>23369</v>
      </c>
      <c r="D4488" s="105" t="n">
        <v>1885.32</v>
      </c>
      <c r="E4488" s="105" t="n">
        <v>17849</v>
      </c>
      <c r="F4488" s="105" t="n">
        <v>1399.77</v>
      </c>
      <c r="G4488" s="105" t="n">
        <v>345073</v>
      </c>
      <c r="H4488" s="105" t="n">
        <v>25772.42</v>
      </c>
      <c r="I4488" s="161">
        <f>SUM(D4488-F4488)</f>
        <v/>
      </c>
      <c r="J4488" s="161">
        <f>SUM(G4488/G4479*100-100)</f>
        <v/>
      </c>
    </row>
    <row customHeight="1" ht="14.4" r="4489" s="106" spans="1:21">
      <c r="B4489" s="105" t="s">
        <v>541</v>
      </c>
      <c r="C4489" s="105" t="n">
        <v>674510</v>
      </c>
      <c r="D4489" s="105" t="n">
        <v>54228.38</v>
      </c>
      <c r="E4489" s="105" t="n">
        <v>672318</v>
      </c>
      <c r="F4489" s="105" t="n">
        <v>54034.61</v>
      </c>
      <c r="G4489" s="105" t="n">
        <v>1197713</v>
      </c>
      <c r="H4489" s="105" t="n">
        <v>90109.32000000001</v>
      </c>
      <c r="I4489" s="161">
        <f>SUM(D4489-F4489)</f>
        <v/>
      </c>
      <c r="J4489" s="161">
        <f>SUM(G4489/G4480*100-100)</f>
        <v/>
      </c>
    </row>
    <row customHeight="1" ht="14.4" r="4490" s="106" spans="1:21">
      <c r="B4490" s="105" t="s">
        <v>542</v>
      </c>
      <c r="C4490" s="105" t="n">
        <v>123585</v>
      </c>
      <c r="D4490" s="105" t="n">
        <v>8413.809999999999</v>
      </c>
      <c r="E4490" s="105" t="n">
        <v>117378</v>
      </c>
      <c r="F4490" s="105" t="n">
        <v>8066.27</v>
      </c>
      <c r="G4490" s="105" t="n">
        <v>845631</v>
      </c>
      <c r="H4490" s="105" t="n">
        <v>57000.19</v>
      </c>
      <c r="I4490" s="161">
        <f>SUM(D4490-F4490)</f>
        <v/>
      </c>
      <c r="J4490" s="161">
        <f>SUM(G4490/G4481*100-100)</f>
        <v/>
      </c>
    </row>
    <row customHeight="1" ht="14.4" r="4491" s="106" spans="1:21">
      <c r="B4491" s="105" t="s">
        <v>543</v>
      </c>
      <c r="C4491" s="105" t="n">
        <v>110029</v>
      </c>
      <c r="D4491" s="105" t="n">
        <v>7557.21</v>
      </c>
      <c r="E4491" s="105" t="n">
        <v>118123</v>
      </c>
      <c r="F4491" s="105" t="n">
        <v>8021.33</v>
      </c>
      <c r="G4491" s="105" t="n">
        <v>167717</v>
      </c>
      <c r="H4491" s="105" t="n">
        <v>11381.04</v>
      </c>
      <c r="I4491" s="161">
        <f>SUM(D4491-F4491)</f>
        <v/>
      </c>
      <c r="J4491" s="161">
        <f>SUM(G4491/G4482*100-100)</f>
        <v/>
      </c>
    </row>
    <row customHeight="1" ht="14.4" r="4492" s="106" spans="1:21">
      <c r="C4492" s="153">
        <f>SUM(C4488:C4491)</f>
        <v/>
      </c>
      <c r="D4492" s="153">
        <f>SUM(D4488:D4491)</f>
        <v/>
      </c>
      <c r="E4492" s="153">
        <f>SUM(E4488:E4491)</f>
        <v/>
      </c>
      <c r="F4492" s="153">
        <f>SUM(F4488:F4491)</f>
        <v/>
      </c>
      <c r="G4492" s="153">
        <f>SUM(G4488:G4491)</f>
        <v/>
      </c>
      <c r="H4492" s="153">
        <f>SUM(H4488:H4491)</f>
        <v/>
      </c>
      <c r="I4492" s="161">
        <f>SUM(D4492-F4492)</f>
        <v/>
      </c>
      <c r="J4492" s="161">
        <f>SUM(G4492/G4483*100-100)</f>
        <v/>
      </c>
    </row>
    <row customHeight="1" ht="14.4" r="4494" s="106" spans="1:21">
      <c r="B4494" s="105" t="s">
        <v>1049</v>
      </c>
    </row>
    <row customHeight="1" ht="14.4" r="4495" s="106" spans="1:21">
      <c r="C4495" s="105" t="s">
        <v>529</v>
      </c>
      <c r="E4495" s="105" t="s">
        <v>530</v>
      </c>
      <c r="G4495" s="105" t="s">
        <v>531</v>
      </c>
    </row>
    <row customHeight="1" ht="14.4" r="4496" s="106" spans="1:21">
      <c r="C4496" s="105" t="s">
        <v>533</v>
      </c>
      <c r="D4496" s="105" t="s">
        <v>534</v>
      </c>
      <c r="E4496" s="105" t="s">
        <v>533</v>
      </c>
      <c r="F4496" s="105" t="s">
        <v>534</v>
      </c>
      <c r="G4496" s="105" t="s">
        <v>533</v>
      </c>
      <c r="H4496" s="105" t="s">
        <v>534</v>
      </c>
      <c r="I4496" s="163" t="s">
        <v>535</v>
      </c>
      <c r="J4496" s="163" t="s">
        <v>536</v>
      </c>
    </row>
    <row customHeight="1" ht="14.4" r="4497" s="106" spans="1:21">
      <c r="B4497" s="105" t="s">
        <v>540</v>
      </c>
      <c r="C4497" s="105" t="n">
        <v>22271</v>
      </c>
      <c r="D4497" s="105" t="n">
        <v>1793.18</v>
      </c>
      <c r="E4497" s="105" t="n">
        <v>19208</v>
      </c>
      <c r="F4497" s="105" t="n">
        <v>1583.83</v>
      </c>
      <c r="G4497" s="105" t="n">
        <v>346998</v>
      </c>
      <c r="H4497" s="105" t="n">
        <v>25995.61</v>
      </c>
      <c r="I4497" s="161">
        <f>SUM(D4497-F4497)</f>
        <v/>
      </c>
      <c r="J4497" s="161">
        <f>SUM(G4497/G4488*100-100)</f>
        <v/>
      </c>
    </row>
    <row customHeight="1" ht="14.4" r="4498" s="106" spans="1:21">
      <c r="B4498" s="105" t="s">
        <v>541</v>
      </c>
      <c r="C4498" s="105" t="n">
        <v>888181</v>
      </c>
      <c r="D4498" s="105" t="n">
        <v>72718.48</v>
      </c>
      <c r="E4498" s="105" t="n">
        <v>896776</v>
      </c>
      <c r="F4498" s="105" t="n">
        <v>73279</v>
      </c>
      <c r="G4498" s="105" t="n">
        <v>1248696</v>
      </c>
      <c r="H4498" s="105" t="n">
        <v>94364.89999999999</v>
      </c>
      <c r="I4498" s="161">
        <f>SUM(D4498-F4498)</f>
        <v/>
      </c>
      <c r="J4498" s="161">
        <f>SUM(G4498/G4489*100-100)</f>
        <v/>
      </c>
    </row>
    <row customHeight="1" ht="14.4" r="4499" s="106" spans="1:21">
      <c r="B4499" s="105" t="s">
        <v>542</v>
      </c>
      <c r="C4499" s="105" t="n">
        <v>136901</v>
      </c>
      <c r="D4499" s="105" t="n">
        <v>9451.85</v>
      </c>
      <c r="E4499" s="105" t="n">
        <v>133496</v>
      </c>
      <c r="F4499" s="105" t="n">
        <v>9283.58</v>
      </c>
      <c r="G4499" s="105" t="n">
        <v>851690</v>
      </c>
      <c r="H4499" s="105" t="n">
        <v>57328.31</v>
      </c>
      <c r="I4499" s="161">
        <f>SUM(D4499-F4499)</f>
        <v/>
      </c>
      <c r="J4499" s="161">
        <f>SUM(G4499/G4490*100-100)</f>
        <v/>
      </c>
    </row>
    <row customHeight="1" ht="14.4" r="4500" s="106" spans="1:21">
      <c r="B4500" s="105" t="s">
        <v>543</v>
      </c>
      <c r="C4500" s="105" t="n">
        <v>105932</v>
      </c>
      <c r="D4500" s="105" t="n">
        <v>7682.58</v>
      </c>
      <c r="E4500" s="105" t="n">
        <v>107688</v>
      </c>
      <c r="F4500" s="105" t="n">
        <v>7785.64</v>
      </c>
      <c r="G4500" s="105" t="n">
        <v>169247</v>
      </c>
      <c r="H4500" s="105" t="n">
        <v>11426.04</v>
      </c>
      <c r="I4500" s="161">
        <f>SUM(D4500-F4500)</f>
        <v/>
      </c>
      <c r="J4500" s="161">
        <f>SUM(G4500/G4491*100-100)</f>
        <v/>
      </c>
    </row>
    <row customHeight="1" ht="14.4" r="4501" s="106" spans="1:21">
      <c r="C4501" s="153">
        <f>SUM(C4497:C4500)</f>
        <v/>
      </c>
      <c r="D4501" s="153">
        <f>SUM(D4497:D4500)</f>
        <v/>
      </c>
      <c r="E4501" s="153">
        <f>SUM(E4497:E4500)</f>
        <v/>
      </c>
      <c r="F4501" s="153">
        <f>SUM(F4497:F4500)</f>
        <v/>
      </c>
      <c r="G4501" s="153">
        <f>SUM(G4497:G4500)</f>
        <v/>
      </c>
      <c r="H4501" s="153">
        <f>SUM(H4497:H4500)</f>
        <v/>
      </c>
      <c r="I4501" s="161">
        <f>SUM(D4501-F4501)</f>
        <v/>
      </c>
      <c r="J4501" s="161">
        <f>SUM(G4501/G4492*100-100)</f>
        <v/>
      </c>
    </row>
    <row customHeight="1" ht="14.4" r="4503" s="106" spans="1:21">
      <c r="B4503" s="105" t="s">
        <v>1050</v>
      </c>
    </row>
    <row customHeight="1" ht="14.4" r="4504" s="106" spans="1:21">
      <c r="C4504" s="105" t="s">
        <v>529</v>
      </c>
      <c r="E4504" s="105" t="s">
        <v>530</v>
      </c>
      <c r="G4504" s="105" t="s">
        <v>531</v>
      </c>
    </row>
    <row customHeight="1" ht="14.4" r="4505" s="106" spans="1:21">
      <c r="C4505" s="105" t="s">
        <v>533</v>
      </c>
      <c r="D4505" s="105" t="s">
        <v>534</v>
      </c>
      <c r="E4505" s="105" t="s">
        <v>533</v>
      </c>
      <c r="F4505" s="105" t="s">
        <v>534</v>
      </c>
      <c r="G4505" s="105" t="s">
        <v>533</v>
      </c>
      <c r="H4505" s="105" t="s">
        <v>534</v>
      </c>
      <c r="I4505" s="163" t="s">
        <v>535</v>
      </c>
      <c r="J4505" s="163" t="s">
        <v>536</v>
      </c>
    </row>
    <row customHeight="1" ht="14.4" r="4506" s="106" spans="1:21">
      <c r="B4506" s="105" t="s">
        <v>540</v>
      </c>
      <c r="C4506" s="105" t="n">
        <v>15161</v>
      </c>
      <c r="D4506" s="105" t="n">
        <v>1264.44</v>
      </c>
      <c r="E4506" s="105" t="n">
        <v>28697</v>
      </c>
      <c r="F4506" s="105" t="n">
        <v>2392.23</v>
      </c>
      <c r="G4506" s="105" t="n">
        <v>345322</v>
      </c>
      <c r="H4506" s="105" t="n">
        <v>26082.98</v>
      </c>
      <c r="I4506" s="161">
        <f>SUM(D4506-F4506)</f>
        <v/>
      </c>
      <c r="J4506" s="161">
        <f>SUM(G4506/G4497*100-100)</f>
        <v/>
      </c>
    </row>
    <row customHeight="1" ht="14.4" r="4507" s="106" spans="1:21">
      <c r="B4507" s="105" t="s">
        <v>541</v>
      </c>
      <c r="C4507" s="105" t="n">
        <v>752385</v>
      </c>
      <c r="D4507" s="105" t="n">
        <v>63136.48</v>
      </c>
      <c r="E4507" s="105" t="n">
        <v>742521</v>
      </c>
      <c r="F4507" s="105" t="n">
        <v>61978.04</v>
      </c>
      <c r="G4507" s="105" t="n">
        <v>1250494</v>
      </c>
      <c r="H4507" s="105" t="n">
        <v>95518.44</v>
      </c>
      <c r="I4507" s="161">
        <f>SUM(D4507-F4507)</f>
        <v/>
      </c>
      <c r="J4507" s="161">
        <f>SUM(G4507/G4498*100-100)</f>
        <v/>
      </c>
    </row>
    <row customHeight="1" ht="14.4" r="4508" s="106" spans="1:21">
      <c r="B4508" s="105" t="s">
        <v>542</v>
      </c>
      <c r="C4508" s="105" t="n">
        <v>123477</v>
      </c>
      <c r="D4508" s="105" t="n">
        <v>8623.780000000001</v>
      </c>
      <c r="E4508" s="105" t="n">
        <v>123872</v>
      </c>
      <c r="F4508" s="105" t="n">
        <v>8674.030000000001</v>
      </c>
      <c r="G4508" s="105" t="n">
        <v>843763</v>
      </c>
      <c r="H4508" s="105" t="n">
        <v>57559.85</v>
      </c>
      <c r="I4508" s="161">
        <f>SUM(D4508-F4508)</f>
        <v/>
      </c>
      <c r="J4508" s="161">
        <f>SUM(G4508/G4499*100-100)</f>
        <v/>
      </c>
    </row>
    <row customHeight="1" ht="14.4" r="4509" s="106" spans="1:21">
      <c r="B4509" s="105" t="s">
        <v>543</v>
      </c>
      <c r="C4509" s="105" t="n">
        <v>100333</v>
      </c>
      <c r="D4509" s="105" t="n">
        <v>7071.55</v>
      </c>
      <c r="E4509" s="105" t="n">
        <v>98286</v>
      </c>
      <c r="F4509" s="105" t="n">
        <v>6957.79</v>
      </c>
      <c r="G4509" s="105" t="n">
        <v>173904</v>
      </c>
      <c r="H4509" s="105" t="n">
        <v>11911.47</v>
      </c>
      <c r="I4509" s="161">
        <f>SUM(D4509-F4509)</f>
        <v/>
      </c>
      <c r="J4509" s="161">
        <f>SUM(G4509/G4500*100-100)</f>
        <v/>
      </c>
    </row>
    <row customHeight="1" ht="14.4" r="4510" s="106" spans="1:21">
      <c r="C4510" s="153">
        <f>SUM(C4506:C4509)</f>
        <v/>
      </c>
      <c r="D4510" s="153">
        <f>SUM(D4506:D4509)</f>
        <v/>
      </c>
      <c r="E4510" s="153">
        <f>SUM(E4506:E4509)</f>
        <v/>
      </c>
      <c r="F4510" s="153">
        <f>SUM(F4506:F4509)</f>
        <v/>
      </c>
      <c r="G4510" s="153">
        <f>SUM(G4506:G4509)</f>
        <v/>
      </c>
      <c r="H4510" s="153">
        <f>SUM(H4506:H4509)</f>
        <v/>
      </c>
      <c r="I4510" s="161">
        <f>SUM(D4510-F4510)</f>
        <v/>
      </c>
      <c r="J4510" s="161">
        <f>SUM(G4510/G4501*100-100)</f>
        <v/>
      </c>
    </row>
    <row customHeight="1" ht="14.4" r="4512" s="106" spans="1:21">
      <c r="B4512" s="105" t="s">
        <v>1051</v>
      </c>
    </row>
    <row customHeight="1" ht="14.4" r="4513" s="106" spans="1:21">
      <c r="C4513" s="105" t="s">
        <v>529</v>
      </c>
      <c r="E4513" s="105" t="s">
        <v>530</v>
      </c>
      <c r="G4513" s="105" t="s">
        <v>531</v>
      </c>
    </row>
    <row customHeight="1" ht="14.4" r="4514" s="106" spans="1:21">
      <c r="C4514" s="105" t="s">
        <v>533</v>
      </c>
      <c r="D4514" s="105" t="s">
        <v>534</v>
      </c>
      <c r="E4514" s="105" t="s">
        <v>533</v>
      </c>
      <c r="F4514" s="105" t="s">
        <v>534</v>
      </c>
      <c r="G4514" s="105" t="s">
        <v>533</v>
      </c>
      <c r="H4514" s="105" t="s">
        <v>534</v>
      </c>
      <c r="I4514" s="163" t="s">
        <v>535</v>
      </c>
      <c r="J4514" s="163" t="s">
        <v>536</v>
      </c>
    </row>
    <row customHeight="1" ht="14.4" r="4515" s="106" spans="1:21">
      <c r="B4515" s="105" t="s">
        <v>540</v>
      </c>
      <c r="C4515" s="105" t="n">
        <v>16829</v>
      </c>
      <c r="D4515" s="105" t="n">
        <v>1429.98</v>
      </c>
      <c r="E4515" s="105" t="n">
        <v>14739</v>
      </c>
      <c r="F4515" s="105" t="n">
        <v>1180.91</v>
      </c>
      <c r="G4515" s="105" t="n">
        <v>342498</v>
      </c>
      <c r="H4515" s="105" t="n">
        <v>25765.59</v>
      </c>
      <c r="I4515" s="161">
        <f>SUM(D4515-F4515)</f>
        <v/>
      </c>
      <c r="J4515" s="161">
        <f>SUM(G4515/G4506*100-100)</f>
        <v/>
      </c>
    </row>
    <row customHeight="1" ht="14.4" r="4516" s="106" spans="1:21">
      <c r="B4516" s="105" t="s">
        <v>541</v>
      </c>
      <c r="C4516" s="105" t="n">
        <v>650456</v>
      </c>
      <c r="D4516" s="105" t="n">
        <v>55941.59</v>
      </c>
      <c r="E4516" s="105" t="n">
        <v>627657</v>
      </c>
      <c r="F4516" s="105" t="n">
        <v>53877.83</v>
      </c>
      <c r="G4516" s="105" t="n">
        <v>1241685</v>
      </c>
      <c r="H4516" s="105" t="n">
        <v>94369.75999999999</v>
      </c>
      <c r="I4516" s="161">
        <f>SUM(D4516-F4516)</f>
        <v/>
      </c>
      <c r="J4516" s="161">
        <f>SUM(G4516/G4507*100-100)</f>
        <v/>
      </c>
    </row>
    <row customHeight="1" ht="14.4" r="4517" s="106" spans="1:21">
      <c r="B4517" s="105" t="s">
        <v>542</v>
      </c>
      <c r="C4517" s="105" t="n">
        <v>123013</v>
      </c>
      <c r="D4517" s="105" t="n">
        <v>8437.32</v>
      </c>
      <c r="E4517" s="105" t="n">
        <v>119239</v>
      </c>
      <c r="F4517" s="105" t="n">
        <v>8347.17</v>
      </c>
      <c r="G4517" s="105" t="n">
        <v>832227</v>
      </c>
      <c r="H4517" s="105" t="n">
        <v>56933.37</v>
      </c>
      <c r="I4517" s="161">
        <f>SUM(D4517-F4517)</f>
        <v/>
      </c>
      <c r="J4517" s="161">
        <f>SUM(G4517/G4508*100-100)</f>
        <v/>
      </c>
    </row>
    <row customHeight="1" ht="14.4" r="4518" s="106" spans="1:21">
      <c r="B4518" s="105" t="s">
        <v>543</v>
      </c>
      <c r="C4518" s="105" t="n">
        <v>88003</v>
      </c>
      <c r="D4518" s="105" t="n">
        <v>6281.03</v>
      </c>
      <c r="E4518" s="105" t="n">
        <v>88054</v>
      </c>
      <c r="F4518" s="105" t="n">
        <v>6280.23</v>
      </c>
      <c r="G4518" s="105" t="n">
        <v>171977</v>
      </c>
      <c r="H4518" s="105" t="n">
        <v>11823.56</v>
      </c>
      <c r="I4518" s="161">
        <f>SUM(D4518-F4518)</f>
        <v/>
      </c>
      <c r="J4518" s="161">
        <f>SUM(G4518/G4509*100-100)</f>
        <v/>
      </c>
    </row>
    <row customHeight="1" ht="14.4" r="4519" s="106" spans="1:21">
      <c r="C4519" s="153">
        <f>SUM(C4515:C4518)</f>
        <v/>
      </c>
      <c r="D4519" s="153">
        <f>SUM(D4515:D4518)</f>
        <v/>
      </c>
      <c r="E4519" s="153">
        <f>SUM(E4515:E4518)</f>
        <v/>
      </c>
      <c r="F4519" s="153">
        <f>SUM(F4515:F4518)</f>
        <v/>
      </c>
      <c r="G4519" s="153">
        <f>SUM(G4515:G4518)</f>
        <v/>
      </c>
      <c r="H4519" s="153">
        <f>SUM(H4515:H4518)</f>
        <v/>
      </c>
      <c r="I4519" s="161">
        <f>SUM(D4519-F4519)</f>
        <v/>
      </c>
      <c r="J4519" s="161">
        <f>SUM(G4519/G4510*100-100)</f>
        <v/>
      </c>
    </row>
    <row customHeight="1" ht="14.4" r="4521" s="106" spans="1:21">
      <c r="B4521" s="128" t="s">
        <v>1052</v>
      </c>
    </row>
    <row customHeight="1" ht="14.4" r="4522" s="106" spans="1:21">
      <c r="C4522" s="168" t="s">
        <v>529</v>
      </c>
      <c r="E4522" s="168" t="s">
        <v>530</v>
      </c>
      <c r="G4522" s="168" t="s">
        <v>531</v>
      </c>
    </row>
    <row customHeight="1" ht="27" r="4523" s="106" spans="1:21">
      <c r="C4523" s="120" t="s">
        <v>533</v>
      </c>
      <c r="D4523" s="120" t="s">
        <v>534</v>
      </c>
      <c r="E4523" s="120" t="s">
        <v>533</v>
      </c>
      <c r="F4523" s="120" t="s">
        <v>534</v>
      </c>
      <c r="G4523" s="120" t="s">
        <v>533</v>
      </c>
      <c r="H4523" s="120" t="s">
        <v>534</v>
      </c>
      <c r="I4523" s="163" t="s">
        <v>535</v>
      </c>
      <c r="J4523" s="163" t="s">
        <v>536</v>
      </c>
    </row>
    <row customHeight="1" ht="14.4" r="4524" s="106" spans="1:21">
      <c r="B4524" s="105" t="s">
        <v>540</v>
      </c>
      <c r="C4524" s="105" t="n">
        <v>42219</v>
      </c>
      <c r="D4524" s="105" t="n">
        <v>3236.4408</v>
      </c>
      <c r="E4524" s="105" t="n">
        <v>49174</v>
      </c>
      <c r="F4524" s="105" t="n">
        <v>3772.7395</v>
      </c>
      <c r="G4524" s="105" t="n">
        <v>341407</v>
      </c>
      <c r="H4524" s="105" t="n">
        <v>25730.4336</v>
      </c>
      <c r="I4524" s="161">
        <f>SUM(D4524-F4524)</f>
        <v/>
      </c>
      <c r="J4524" s="161">
        <f>SUM(G4524/G4515*100-100)</f>
        <v/>
      </c>
    </row>
    <row customHeight="1" ht="14.4" r="4525" s="106" spans="1:21">
      <c r="B4525" s="105" t="s">
        <v>541</v>
      </c>
      <c r="C4525" s="105" t="n">
        <v>538363</v>
      </c>
      <c r="D4525" s="105" t="n">
        <v>42990.986</v>
      </c>
      <c r="E4525" s="105" t="n">
        <v>510653</v>
      </c>
      <c r="F4525" s="105" t="n">
        <v>40545.0806</v>
      </c>
      <c r="G4525" s="105" t="n">
        <v>1234724</v>
      </c>
      <c r="H4525" s="105" t="n">
        <v>94686.5779</v>
      </c>
      <c r="I4525" s="161">
        <f>SUM(D4525-F4525)</f>
        <v/>
      </c>
      <c r="J4525" s="161">
        <f>SUM(G4525/G4516*100-100)</f>
        <v/>
      </c>
    </row>
    <row customHeight="1" ht="14.4" r="4526" s="106" spans="1:21">
      <c r="B4526" s="105" t="s">
        <v>542</v>
      </c>
      <c r="C4526" s="105" t="n">
        <v>196191</v>
      </c>
      <c r="D4526" s="105" t="n">
        <v>13485.7149</v>
      </c>
      <c r="E4526" s="105" t="n">
        <v>183824</v>
      </c>
      <c r="F4526" s="105" t="n">
        <v>12787.5372</v>
      </c>
      <c r="G4526" s="105" t="n">
        <v>823038</v>
      </c>
      <c r="H4526" s="105" t="n">
        <v>56873.3866</v>
      </c>
      <c r="I4526" s="161">
        <f>SUM(D4526-F4526)</f>
        <v/>
      </c>
      <c r="J4526" s="161">
        <f>SUM(G4526/G4517*100-100)</f>
        <v/>
      </c>
    </row>
    <row customHeight="1" ht="14.4" r="4527" s="106" spans="1:21">
      <c r="B4527" s="105" t="s">
        <v>543</v>
      </c>
      <c r="C4527" s="105" t="n">
        <v>83396</v>
      </c>
      <c r="D4527" s="105" t="n">
        <v>6002.9119</v>
      </c>
      <c r="E4527" s="105" t="n">
        <v>79131</v>
      </c>
      <c r="F4527" s="105" t="n">
        <v>5731.0776</v>
      </c>
      <c r="G4527" s="105" t="n">
        <v>166148</v>
      </c>
      <c r="H4527" s="105" t="n">
        <v>11598.0146</v>
      </c>
      <c r="I4527" s="161">
        <f>SUM(D4527-F4527)</f>
        <v/>
      </c>
      <c r="J4527" s="161">
        <f>SUM(G4527/G4518*100-100)</f>
        <v/>
      </c>
    </row>
    <row customHeight="1" ht="14.4" r="4528" s="106" spans="1:21">
      <c r="C4528" s="153">
        <f>SUM(C4524:C4527)</f>
        <v/>
      </c>
      <c r="D4528" s="153">
        <f>SUM(D4524:D4527)</f>
        <v/>
      </c>
      <c r="E4528" s="153">
        <f>SUM(E4524:E4527)</f>
        <v/>
      </c>
      <c r="F4528" s="153">
        <f>SUM(F4524:F4527)</f>
        <v/>
      </c>
      <c r="G4528" s="153">
        <f>SUM(G4524:G4527)</f>
        <v/>
      </c>
      <c r="H4528" s="153">
        <f>SUM(H4524:H4527)</f>
        <v/>
      </c>
      <c r="I4528" s="161">
        <f>SUM(D4528-F4528)</f>
        <v/>
      </c>
      <c r="J4528" s="161">
        <f>SUM(G4528/G4519*100-100)</f>
        <v/>
      </c>
    </row>
    <row customHeight="1" ht="14.4" r="4530" s="106" spans="1:21">
      <c r="B4530" s="105" t="s">
        <v>1053</v>
      </c>
    </row>
    <row customHeight="1" ht="14.4" r="4531" s="106" spans="1:21">
      <c r="C4531" s="105" t="s">
        <v>529</v>
      </c>
      <c r="E4531" s="105" t="s">
        <v>530</v>
      </c>
      <c r="G4531" s="105" t="s">
        <v>531</v>
      </c>
    </row>
    <row customHeight="1" ht="14.4" r="4532" s="106" spans="1:21">
      <c r="C4532" s="105" t="s">
        <v>533</v>
      </c>
      <c r="D4532" s="105" t="s">
        <v>534</v>
      </c>
      <c r="E4532" s="105" t="s">
        <v>533</v>
      </c>
      <c r="F4532" s="105" t="s">
        <v>534</v>
      </c>
      <c r="G4532" s="105" t="s">
        <v>533</v>
      </c>
      <c r="H4532" s="105" t="s">
        <v>534</v>
      </c>
      <c r="I4532" s="163" t="s">
        <v>535</v>
      </c>
      <c r="J4532" s="163" t="s">
        <v>536</v>
      </c>
    </row>
    <row customHeight="1" ht="14.4" r="4533" s="106" spans="1:21">
      <c r="B4533" s="105" t="s">
        <v>540</v>
      </c>
      <c r="C4533" s="105" t="n">
        <v>62561</v>
      </c>
      <c r="D4533" s="105" t="n">
        <v>4861.37</v>
      </c>
      <c r="E4533" s="105" t="n">
        <v>60123</v>
      </c>
      <c r="F4533" s="105" t="n">
        <v>4619.94</v>
      </c>
      <c r="G4533" s="105" t="n">
        <v>355105</v>
      </c>
      <c r="H4533" s="105" t="n">
        <v>26534.51</v>
      </c>
      <c r="I4533" s="161">
        <f>SUM(D4533-F4533)</f>
        <v/>
      </c>
      <c r="J4533" s="161">
        <f>SUM(G4533/G4524*100-100)</f>
        <v/>
      </c>
    </row>
    <row customHeight="1" ht="14.4" r="4534" s="106" spans="1:21">
      <c r="B4534" s="105" t="s">
        <v>541</v>
      </c>
      <c r="C4534" s="105" t="n">
        <v>827494</v>
      </c>
      <c r="D4534" s="105" t="n">
        <v>65106.66</v>
      </c>
      <c r="E4534" s="105" t="n">
        <v>839974</v>
      </c>
      <c r="F4534" s="105" t="n">
        <v>66064.5</v>
      </c>
      <c r="G4534" s="105" t="n">
        <v>1206358</v>
      </c>
      <c r="H4534" s="105" t="n">
        <v>91285.95</v>
      </c>
      <c r="I4534" s="161">
        <f>SUM(D4534-F4534)</f>
        <v/>
      </c>
      <c r="J4534" s="161">
        <f>SUM(G4534/G4525*100-100)</f>
        <v/>
      </c>
    </row>
    <row customHeight="1" ht="14.4" r="4535" s="106" spans="1:21">
      <c r="B4535" s="105" t="s">
        <v>542</v>
      </c>
      <c r="C4535" s="105" t="n">
        <v>272308</v>
      </c>
      <c r="D4535" s="105" t="n">
        <v>19258.65</v>
      </c>
      <c r="E4535" s="105" t="n">
        <v>271528</v>
      </c>
      <c r="F4535" s="105" t="n">
        <v>19326.19</v>
      </c>
      <c r="G4535" s="105" t="n">
        <v>818912</v>
      </c>
      <c r="H4535" s="105" t="n">
        <v>55842.06</v>
      </c>
      <c r="I4535" s="161">
        <f>SUM(D4535-F4535)</f>
        <v/>
      </c>
      <c r="J4535" s="161">
        <f>SUM(G4535/G4526*100-100)</f>
        <v/>
      </c>
    </row>
    <row customHeight="1" ht="14.4" r="4536" s="106" spans="1:21">
      <c r="B4536" s="105" t="s">
        <v>543</v>
      </c>
      <c r="C4536" s="105" t="n">
        <v>84904</v>
      </c>
      <c r="D4536" s="105" t="n">
        <v>6408.85</v>
      </c>
      <c r="E4536" s="105" t="n">
        <v>86906</v>
      </c>
      <c r="F4536" s="105" t="n">
        <v>6543.62</v>
      </c>
      <c r="G4536" s="105" t="n">
        <v>165964</v>
      </c>
      <c r="H4536" s="105" t="n">
        <v>11420.79</v>
      </c>
      <c r="I4536" s="161">
        <f>SUM(D4536-F4536)</f>
        <v/>
      </c>
      <c r="J4536" s="161">
        <f>SUM(G4536/G4527*100-100)</f>
        <v/>
      </c>
    </row>
    <row customHeight="1" ht="14.4" r="4537" s="106" spans="1:21">
      <c r="C4537" s="153">
        <f>SUM(C4533:C4536)</f>
        <v/>
      </c>
      <c r="D4537" s="153">
        <f>SUM(D4533:D4536)</f>
        <v/>
      </c>
      <c r="E4537" s="153">
        <f>SUM(E4533:E4536)</f>
        <v/>
      </c>
      <c r="F4537" s="153">
        <f>SUM(F4533:F4536)</f>
        <v/>
      </c>
      <c r="G4537" s="153">
        <f>SUM(G4533:G4536)</f>
        <v/>
      </c>
      <c r="H4537" s="153">
        <f>SUM(H4533:H4536)</f>
        <v/>
      </c>
      <c r="I4537" s="161">
        <f>SUM(D4537-F4537)</f>
        <v/>
      </c>
      <c r="J4537" s="161">
        <f>SUM(G4537/G4528*100-100)</f>
        <v/>
      </c>
    </row>
    <row customHeight="1" ht="14.4" r="4539" s="106" spans="1:21">
      <c r="B4539" s="105" t="s">
        <v>1054</v>
      </c>
    </row>
    <row customHeight="1" ht="14.4" r="4540" s="106" spans="1:21">
      <c r="C4540" s="105" t="s">
        <v>529</v>
      </c>
      <c r="E4540" s="105" t="s">
        <v>530</v>
      </c>
      <c r="G4540" s="105" t="s">
        <v>531</v>
      </c>
    </row>
    <row customHeight="1" ht="14.4" r="4541" s="106" spans="1:21">
      <c r="C4541" s="105" t="s">
        <v>533</v>
      </c>
      <c r="D4541" s="105" t="s">
        <v>534</v>
      </c>
      <c r="E4541" s="105" t="s">
        <v>533</v>
      </c>
      <c r="F4541" s="105" t="s">
        <v>534</v>
      </c>
      <c r="G4541" s="105" t="s">
        <v>533</v>
      </c>
      <c r="H4541" s="105" t="s">
        <v>534</v>
      </c>
      <c r="I4541" s="163" t="s">
        <v>535</v>
      </c>
      <c r="J4541" s="163" t="s">
        <v>536</v>
      </c>
    </row>
    <row customHeight="1" ht="14.4" r="4542" s="106" spans="1:21">
      <c r="B4542" s="105" t="s">
        <v>540</v>
      </c>
      <c r="C4542" s="105" t="n">
        <v>61135</v>
      </c>
      <c r="D4542" s="105" t="n">
        <v>4787.45</v>
      </c>
      <c r="E4542" s="105" t="n">
        <v>48401</v>
      </c>
      <c r="F4542" s="105" t="n">
        <v>4022.16</v>
      </c>
      <c r="G4542" s="105" t="n">
        <v>365801</v>
      </c>
      <c r="H4542" s="105" t="n">
        <v>27684.22</v>
      </c>
      <c r="I4542" s="161">
        <f>SUM(D4542-F4542)</f>
        <v/>
      </c>
      <c r="J4542" s="161">
        <f>SUM(G4542/G4533*100-100)</f>
        <v/>
      </c>
    </row>
    <row customHeight="1" ht="14.4" r="4543" s="106" spans="1:21">
      <c r="B4543" s="105" t="s">
        <v>541</v>
      </c>
      <c r="C4543" s="105" t="n">
        <v>589731</v>
      </c>
      <c r="D4543" s="105" t="n">
        <v>46914.88</v>
      </c>
      <c r="E4543" s="105" t="n">
        <v>587678</v>
      </c>
      <c r="F4543" s="105" t="n">
        <v>46507.64</v>
      </c>
      <c r="G4543" s="105" t="n">
        <v>1177187</v>
      </c>
      <c r="H4543" s="105" t="n">
        <v>89956.21000000001</v>
      </c>
      <c r="I4543" s="161">
        <f>SUM(D4543-F4543)</f>
        <v/>
      </c>
      <c r="J4543" s="161">
        <f>SUM(G4543/G4534*100-100)</f>
        <v/>
      </c>
    </row>
    <row customHeight="1" ht="14.4" r="4544" s="106" spans="1:21">
      <c r="B4544" s="105" t="s">
        <v>542</v>
      </c>
      <c r="C4544" s="105" t="n">
        <v>313111</v>
      </c>
      <c r="D4544" s="105" t="n">
        <v>21932.76</v>
      </c>
      <c r="E4544" s="105" t="n">
        <v>311473</v>
      </c>
      <c r="F4544" s="105" t="n">
        <v>21869.54</v>
      </c>
      <c r="G4544" s="105" t="n">
        <v>823224</v>
      </c>
      <c r="H4544" s="105" t="n">
        <v>56925.22</v>
      </c>
      <c r="I4544" s="161">
        <f>SUM(D4544-F4544)</f>
        <v/>
      </c>
      <c r="J4544" s="161">
        <f>SUM(G4544/G4535*100-100)</f>
        <v/>
      </c>
    </row>
    <row customHeight="1" ht="14.4" r="4545" s="106" spans="1:21">
      <c r="B4545" s="105" t="s">
        <v>543</v>
      </c>
      <c r="C4545" s="105" t="n">
        <v>51676</v>
      </c>
      <c r="D4545" s="105" t="n">
        <v>4041.48</v>
      </c>
      <c r="E4545" s="105" t="n">
        <v>53115</v>
      </c>
      <c r="F4545" s="105" t="n">
        <v>4157.39</v>
      </c>
      <c r="G4545" s="105" t="n">
        <v>163063</v>
      </c>
      <c r="H4545" s="105" t="n">
        <v>11336.41</v>
      </c>
      <c r="I4545" s="161">
        <f>SUM(D4545-F4545)</f>
        <v/>
      </c>
      <c r="J4545" s="161">
        <f>SUM(G4545/G4536*100-100)</f>
        <v/>
      </c>
    </row>
    <row customHeight="1" ht="14.4" r="4546" s="106" spans="1:21">
      <c r="C4546" s="153">
        <f>SUM(C4542:C4545)</f>
        <v/>
      </c>
      <c r="D4546" s="153">
        <f>SUM(D4542:D4545)</f>
        <v/>
      </c>
      <c r="E4546" s="153">
        <f>SUM(E4542:E4545)</f>
        <v/>
      </c>
      <c r="F4546" s="153">
        <f>SUM(F4542:F4545)</f>
        <v/>
      </c>
      <c r="G4546" s="153">
        <f>SUM(G4542:G4545)</f>
        <v/>
      </c>
      <c r="H4546" s="153">
        <f>SUM(H4542:H4545)</f>
        <v/>
      </c>
      <c r="I4546" s="161">
        <f>SUM(D4546-F4546)</f>
        <v/>
      </c>
      <c r="J4546" s="161">
        <f>SUM(G4546/G4537*100-100)</f>
        <v/>
      </c>
    </row>
    <row customHeight="1" ht="14.4" r="4548" s="106" spans="1:21">
      <c r="B4548" s="105" t="s">
        <v>1055</v>
      </c>
    </row>
    <row customHeight="1" ht="14.4" r="4549" s="106" spans="1:21">
      <c r="C4549" s="105" t="s">
        <v>529</v>
      </c>
      <c r="E4549" s="105" t="s">
        <v>530</v>
      </c>
      <c r="G4549" s="105" t="s">
        <v>531</v>
      </c>
    </row>
    <row customHeight="1" ht="14.4" r="4550" s="106" spans="1:21">
      <c r="C4550" s="105" t="s">
        <v>533</v>
      </c>
      <c r="D4550" s="105" t="s">
        <v>534</v>
      </c>
      <c r="E4550" s="105" t="s">
        <v>533</v>
      </c>
      <c r="F4550" s="105" t="s">
        <v>534</v>
      </c>
      <c r="G4550" s="105" t="s">
        <v>533</v>
      </c>
      <c r="H4550" s="105" t="s">
        <v>534</v>
      </c>
      <c r="I4550" s="163" t="s">
        <v>535</v>
      </c>
      <c r="J4550" s="163" t="s">
        <v>536</v>
      </c>
    </row>
    <row customHeight="1" ht="14.4" r="4551" s="106" spans="1:21">
      <c r="B4551" s="105" t="s">
        <v>540</v>
      </c>
      <c r="C4551" s="105" t="n">
        <v>74445</v>
      </c>
      <c r="D4551" s="105" t="n">
        <v>5795.49</v>
      </c>
      <c r="E4551" s="105" t="n">
        <v>56736</v>
      </c>
      <c r="F4551" s="105" t="n">
        <v>4610.3</v>
      </c>
      <c r="G4551" s="105" t="n">
        <v>150157</v>
      </c>
      <c r="H4551" s="105" t="n">
        <v>11517.88</v>
      </c>
      <c r="I4551" s="161">
        <f>SUM(D4551-F4551)</f>
        <v/>
      </c>
      <c r="J4551" s="161">
        <f>SUM(G4551/G4542*100-100)</f>
        <v/>
      </c>
    </row>
    <row customHeight="1" ht="14.4" r="4552" s="106" spans="1:21">
      <c r="B4552" s="105" t="s">
        <v>541</v>
      </c>
      <c r="C4552" s="105" t="n">
        <v>730265</v>
      </c>
      <c r="D4552" s="105" t="n">
        <v>59119.24</v>
      </c>
      <c r="E4552" s="105" t="n">
        <v>718790</v>
      </c>
      <c r="F4552" s="105" t="n">
        <v>58007.73</v>
      </c>
      <c r="G4552" s="105" t="n">
        <v>767694</v>
      </c>
      <c r="H4552" s="105" t="n">
        <v>58499.47</v>
      </c>
      <c r="I4552" s="161">
        <f>SUM(D4552-F4552)</f>
        <v/>
      </c>
      <c r="J4552" s="161">
        <f>SUM(G4552/G4543*100-100)</f>
        <v/>
      </c>
    </row>
    <row customHeight="1" ht="14.4" r="4553" s="106" spans="1:21">
      <c r="B4553" s="105" t="s">
        <v>542</v>
      </c>
      <c r="C4553" s="105" t="n">
        <v>407941</v>
      </c>
      <c r="D4553" s="105" t="n">
        <v>28421.42</v>
      </c>
      <c r="E4553" s="105" t="n">
        <v>410604</v>
      </c>
      <c r="F4553" s="105" t="n">
        <v>28502.42</v>
      </c>
      <c r="G4553" s="105" t="n">
        <v>721594</v>
      </c>
      <c r="H4553" s="105" t="n">
        <v>50171.65</v>
      </c>
      <c r="I4553" s="161">
        <f>SUM(D4553-F4553)</f>
        <v/>
      </c>
      <c r="J4553" s="161">
        <f>SUM(G4553/G4544*100-100)</f>
        <v/>
      </c>
    </row>
    <row customHeight="1" ht="14.4" r="4554" s="106" spans="1:21">
      <c r="B4554" s="105" t="s">
        <v>543</v>
      </c>
      <c r="C4554" s="105" t="n">
        <v>36051</v>
      </c>
      <c r="D4554" s="105" t="n">
        <v>2926.96</v>
      </c>
      <c r="E4554" s="105" t="n">
        <v>34005</v>
      </c>
      <c r="F4554" s="105" t="n">
        <v>2756.38</v>
      </c>
      <c r="G4554" s="105" t="n">
        <v>1289</v>
      </c>
      <c r="H4554" s="105" t="n">
        <v>86.25</v>
      </c>
      <c r="I4554" s="161">
        <f>SUM(D4554-F4554)</f>
        <v/>
      </c>
      <c r="J4554" s="161">
        <f>SUM(G4554/G4545*100-100)</f>
        <v/>
      </c>
    </row>
    <row customHeight="1" ht="14.4" r="4555" s="106" spans="1:21">
      <c r="C4555" s="153">
        <f>SUM(C4551:C4554)</f>
        <v/>
      </c>
      <c r="D4555" s="153">
        <f>SUM(D4551:D4554)</f>
        <v/>
      </c>
      <c r="E4555" s="153">
        <f>SUM(E4551:E4554)</f>
        <v/>
      </c>
      <c r="F4555" s="153">
        <f>SUM(F4551:F4554)</f>
        <v/>
      </c>
      <c r="G4555" s="153">
        <f>SUM(G4551:G4554)</f>
        <v/>
      </c>
      <c r="H4555" s="153">
        <f>SUM(H4551:H4554)</f>
        <v/>
      </c>
      <c r="I4555" s="161">
        <f>SUM(D4555-F4555)</f>
        <v/>
      </c>
      <c r="J4555" s="161">
        <f>SUM(G4555/G4546*100-100)</f>
        <v/>
      </c>
    </row>
    <row customHeight="1" ht="14.4" r="4557" s="106" spans="1:21">
      <c r="B4557" s="105" t="s">
        <v>1056</v>
      </c>
    </row>
    <row customHeight="1" ht="14.4" r="4558" s="106" spans="1:21">
      <c r="C4558" s="105" t="s">
        <v>529</v>
      </c>
      <c r="E4558" s="105" t="s">
        <v>530</v>
      </c>
      <c r="G4558" s="105" t="s">
        <v>531</v>
      </c>
    </row>
    <row customHeight="1" ht="14.4" r="4559" s="106" spans="1:21">
      <c r="C4559" s="105" t="s">
        <v>533</v>
      </c>
      <c r="D4559" s="105" t="s">
        <v>534</v>
      </c>
      <c r="E4559" s="105" t="s">
        <v>533</v>
      </c>
      <c r="F4559" s="105" t="s">
        <v>534</v>
      </c>
      <c r="G4559" s="105" t="s">
        <v>533</v>
      </c>
      <c r="H4559" s="105" t="s">
        <v>534</v>
      </c>
      <c r="I4559" s="163" t="s">
        <v>535</v>
      </c>
      <c r="J4559" s="163" t="s">
        <v>536</v>
      </c>
    </row>
    <row customHeight="1" ht="14.4" r="4560" s="106" spans="1:21">
      <c r="B4560" s="105" t="s">
        <v>540</v>
      </c>
      <c r="C4560" s="105" t="n">
        <v>18574</v>
      </c>
      <c r="D4560" s="105" t="n">
        <v>1437.02</v>
      </c>
      <c r="E4560" s="105" t="n">
        <v>13782</v>
      </c>
      <c r="F4560" s="105" t="n">
        <v>1143.5</v>
      </c>
      <c r="G4560" s="105" t="n">
        <v>160099</v>
      </c>
      <c r="H4560" s="105" t="n">
        <v>12331.77</v>
      </c>
      <c r="I4560" s="161">
        <f>SUM(D4560-F4560)</f>
        <v/>
      </c>
      <c r="J4560" s="161">
        <f>SUM(G4560/G4551*100-100)</f>
        <v/>
      </c>
    </row>
    <row customHeight="1" ht="14.4" r="4561" s="106" spans="1:21">
      <c r="B4561" s="105" t="s">
        <v>541</v>
      </c>
      <c r="C4561" s="105" t="n">
        <v>418092</v>
      </c>
      <c r="D4561" s="105" t="n">
        <v>34058.82</v>
      </c>
      <c r="E4561" s="105" t="n">
        <v>393941</v>
      </c>
      <c r="F4561" s="105" t="n">
        <v>32136.58</v>
      </c>
      <c r="G4561" s="105" t="n">
        <v>817803</v>
      </c>
      <c r="H4561" s="105" t="n">
        <v>62885.29</v>
      </c>
      <c r="I4561" s="161">
        <f>SUM(D4561-F4561)</f>
        <v/>
      </c>
      <c r="J4561" s="161">
        <f>SUM(G4561/G4552*100-100)</f>
        <v/>
      </c>
    </row>
    <row customHeight="1" ht="14.4" r="4562" s="106" spans="1:21">
      <c r="B4562" s="105" t="s">
        <v>542</v>
      </c>
      <c r="C4562" s="105" t="n">
        <v>108097</v>
      </c>
      <c r="D4562" s="105" t="n">
        <v>8030.14</v>
      </c>
      <c r="E4562" s="105" t="n">
        <v>105489</v>
      </c>
      <c r="F4562" s="105" t="n">
        <v>7937.18</v>
      </c>
      <c r="G4562" s="105" t="n">
        <v>734818</v>
      </c>
      <c r="H4562" s="105" t="n">
        <v>51604.66</v>
      </c>
      <c r="I4562" s="161">
        <f>SUM(D4562-F4562)</f>
        <v/>
      </c>
      <c r="J4562" s="161">
        <f>SUM(G4562/G4553*100-100)</f>
        <v/>
      </c>
    </row>
    <row customHeight="1" ht="14.4" r="4563" s="106" spans="1:21">
      <c r="B4563" s="105" t="s">
        <v>543</v>
      </c>
      <c r="C4563" s="105" t="n">
        <v>57667</v>
      </c>
      <c r="D4563" s="105" t="n">
        <v>4501.51</v>
      </c>
      <c r="E4563" s="105" t="n">
        <v>57838</v>
      </c>
      <c r="F4563" s="105" t="n">
        <v>4490.77</v>
      </c>
      <c r="G4563" s="105" t="n">
        <v>31464</v>
      </c>
      <c r="H4563" s="105" t="n">
        <v>2371.93</v>
      </c>
      <c r="I4563" s="161">
        <f>SUM(D4563-F4563)</f>
        <v/>
      </c>
      <c r="J4563" s="161">
        <f>SUM(G4563/G4554*100-100)</f>
        <v/>
      </c>
    </row>
    <row customHeight="1" ht="14.4" r="4564" s="106" spans="1:21">
      <c r="C4564" s="153">
        <f>SUM(C4560:C4563)</f>
        <v/>
      </c>
      <c r="D4564" s="153">
        <f>SUM(D4560:D4563)</f>
        <v/>
      </c>
      <c r="E4564" s="153">
        <f>SUM(E4560:E4563)</f>
        <v/>
      </c>
      <c r="F4564" s="153">
        <f>SUM(F4560:F4563)</f>
        <v/>
      </c>
      <c r="G4564" s="153">
        <f>SUM(G4560:G4563)</f>
        <v/>
      </c>
      <c r="H4564" s="153">
        <f>SUM(H4560:H4563)</f>
        <v/>
      </c>
      <c r="I4564" s="161">
        <f>SUM(D4564-F4564)</f>
        <v/>
      </c>
      <c r="J4564" s="161">
        <f>SUM(G4564/G4555*100-100)</f>
        <v/>
      </c>
    </row>
    <row customHeight="1" ht="14.4" r="4566" s="106" spans="1:21">
      <c r="B4566" s="105" t="s">
        <v>1057</v>
      </c>
    </row>
    <row customHeight="1" ht="14.4" r="4567" s="106" spans="1:21">
      <c r="C4567" s="105" t="s">
        <v>529</v>
      </c>
      <c r="E4567" s="105" t="s">
        <v>530</v>
      </c>
      <c r="G4567" s="105" t="s">
        <v>531</v>
      </c>
    </row>
    <row customHeight="1" ht="14.4" r="4568" s="106" spans="1:21">
      <c r="C4568" s="105" t="s">
        <v>533</v>
      </c>
      <c r="D4568" s="105" t="s">
        <v>534</v>
      </c>
      <c r="E4568" s="105" t="s">
        <v>533</v>
      </c>
      <c r="F4568" s="105" t="s">
        <v>534</v>
      </c>
      <c r="G4568" s="105" t="s">
        <v>533</v>
      </c>
      <c r="H4568" s="105" t="s">
        <v>534</v>
      </c>
      <c r="I4568" s="163" t="s">
        <v>535</v>
      </c>
      <c r="J4568" s="163" t="s">
        <v>536</v>
      </c>
    </row>
    <row customHeight="1" ht="14.4" r="4569" s="106" spans="1:21">
      <c r="B4569" s="105" t="s">
        <v>540</v>
      </c>
      <c r="C4569" s="105" t="n">
        <v>14419</v>
      </c>
      <c r="D4569" s="105" t="n">
        <v>1191.97</v>
      </c>
      <c r="E4569" s="105" t="n">
        <v>21625</v>
      </c>
      <c r="F4569" s="105" t="n">
        <v>1661.54</v>
      </c>
      <c r="G4569" s="105" t="n">
        <v>176107</v>
      </c>
      <c r="H4569" s="105" t="n">
        <v>13493.42</v>
      </c>
      <c r="I4569" s="161">
        <f>SUM(D4569-F4569)</f>
        <v/>
      </c>
      <c r="J4569" s="161">
        <f>SUM(G4569/G4560*100-100)</f>
        <v/>
      </c>
    </row>
    <row customHeight="1" ht="14.4" r="4570" s="106" spans="1:21">
      <c r="B4570" s="105" t="s">
        <v>541</v>
      </c>
      <c r="C4570" s="105" t="n">
        <v>616704</v>
      </c>
      <c r="D4570" s="105" t="n">
        <v>49827.1</v>
      </c>
      <c r="E4570" s="105" t="n">
        <v>603854</v>
      </c>
      <c r="F4570" s="105" t="n">
        <v>48827.86</v>
      </c>
      <c r="G4570" s="105" t="n">
        <v>840255</v>
      </c>
      <c r="H4570" s="105" t="n">
        <v>64338.23</v>
      </c>
      <c r="I4570" s="161">
        <f>SUM(D4570-F4570)</f>
        <v/>
      </c>
      <c r="J4570" s="161">
        <f>SUM(G4570/G4561*100-100)</f>
        <v/>
      </c>
    </row>
    <row customHeight="1" ht="14.4" r="4571" s="106" spans="1:21">
      <c r="B4571" s="105" t="s">
        <v>542</v>
      </c>
      <c r="C4571" s="105" t="n">
        <v>110446</v>
      </c>
      <c r="D4571" s="105" t="n">
        <v>8182</v>
      </c>
      <c r="E4571" s="105" t="n">
        <v>107946</v>
      </c>
      <c r="F4571" s="105" t="n">
        <v>7967.92</v>
      </c>
      <c r="G4571" s="105" t="n">
        <v>743218</v>
      </c>
      <c r="H4571" s="105" t="n">
        <v>51598.21</v>
      </c>
      <c r="I4571" s="161">
        <f>SUM(D4571-F4571)</f>
        <v/>
      </c>
      <c r="J4571" s="161">
        <f>SUM(G4571/G4562*100-100)</f>
        <v/>
      </c>
    </row>
    <row customHeight="1" ht="14.4" r="4572" s="106" spans="1:21">
      <c r="B4572" s="105" t="s">
        <v>543</v>
      </c>
      <c r="C4572" s="105" t="n">
        <v>67452</v>
      </c>
      <c r="D4572" s="105" t="n">
        <v>5203.66</v>
      </c>
      <c r="E4572" s="105" t="n">
        <v>67313</v>
      </c>
      <c r="F4572" s="105" t="n">
        <v>5165.65</v>
      </c>
      <c r="G4572" s="105" t="n">
        <v>39031</v>
      </c>
      <c r="H4572" s="105" t="n">
        <v>2879.34</v>
      </c>
      <c r="I4572" s="161">
        <f>SUM(D4572-F4572)</f>
        <v/>
      </c>
      <c r="J4572" s="161">
        <f>SUM(G4572/G4563*100-100)</f>
        <v/>
      </c>
    </row>
    <row customHeight="1" ht="14.4" r="4573" s="106" spans="1:21">
      <c r="C4573" s="153">
        <f>SUM(C4569:C4572)</f>
        <v/>
      </c>
      <c r="D4573" s="153">
        <f>SUM(D4569:D4572)</f>
        <v/>
      </c>
      <c r="E4573" s="153">
        <f>SUM(E4569:E4572)</f>
        <v/>
      </c>
      <c r="F4573" s="153">
        <f>SUM(F4569:F4572)</f>
        <v/>
      </c>
      <c r="G4573" s="153">
        <f>SUM(G4569:G4572)</f>
        <v/>
      </c>
      <c r="H4573" s="153">
        <f>SUM(H4569:H4572)</f>
        <v/>
      </c>
      <c r="I4573" s="161">
        <f>SUM(D4573-F4573)</f>
        <v/>
      </c>
      <c r="J4573" s="161">
        <f>SUM(G4573/G4564*100-100)</f>
        <v/>
      </c>
    </row>
    <row customHeight="1" ht="14.4" r="4575" s="106" spans="1:21">
      <c r="B4575" s="105" t="s">
        <v>1058</v>
      </c>
    </row>
    <row customHeight="1" ht="14.4" r="4576" s="106" spans="1:21">
      <c r="C4576" s="105" t="s">
        <v>529</v>
      </c>
      <c r="E4576" s="105" t="s">
        <v>530</v>
      </c>
      <c r="G4576" s="105" t="s">
        <v>531</v>
      </c>
    </row>
    <row customHeight="1" ht="14.4" r="4577" s="106" spans="1:21">
      <c r="C4577" s="105" t="s">
        <v>533</v>
      </c>
      <c r="D4577" s="105" t="s">
        <v>534</v>
      </c>
      <c r="E4577" s="105" t="s">
        <v>533</v>
      </c>
      <c r="F4577" s="105" t="s">
        <v>534</v>
      </c>
      <c r="G4577" s="105" t="s">
        <v>533</v>
      </c>
      <c r="H4577" s="105" t="s">
        <v>534</v>
      </c>
      <c r="I4577" s="163" t="s">
        <v>535</v>
      </c>
      <c r="J4577" s="163" t="s">
        <v>536</v>
      </c>
    </row>
    <row customHeight="1" ht="14.4" r="4578" s="106" spans="1:21">
      <c r="B4578" s="105" t="s">
        <v>540</v>
      </c>
      <c r="C4578" s="105" t="n">
        <v>10609</v>
      </c>
      <c r="D4578" s="105" t="n">
        <v>824.5</v>
      </c>
      <c r="E4578" s="105" t="n">
        <v>9054</v>
      </c>
      <c r="F4578" s="105" t="n">
        <v>744.47</v>
      </c>
      <c r="G4578" s="105" t="n">
        <v>180142</v>
      </c>
      <c r="H4578" s="105" t="n">
        <v>13826.13</v>
      </c>
      <c r="I4578" s="161">
        <f>SUM(D4578-F4578)</f>
        <v/>
      </c>
      <c r="J4578" s="161">
        <f>SUM(G4578/G4569*100-100)</f>
        <v/>
      </c>
    </row>
    <row customHeight="1" ht="14.4" r="4579" s="106" spans="1:21">
      <c r="B4579" s="105" t="s">
        <v>541</v>
      </c>
      <c r="C4579" s="105" t="n">
        <v>421888</v>
      </c>
      <c r="D4579" s="105" t="n">
        <v>34610.75</v>
      </c>
      <c r="E4579" s="105" t="n">
        <v>408017</v>
      </c>
      <c r="F4579" s="105" t="n">
        <v>33479.83</v>
      </c>
      <c r="G4579" s="105" t="n">
        <v>857640</v>
      </c>
      <c r="H4579" s="105" t="n">
        <v>66015.7</v>
      </c>
      <c r="I4579" s="161">
        <f>SUM(D4579-F4579)</f>
        <v/>
      </c>
      <c r="J4579" s="161">
        <f>SUM(G4579/G4570*100-100)</f>
        <v/>
      </c>
    </row>
    <row customHeight="1" ht="14.4" r="4580" s="106" spans="1:21">
      <c r="B4580" s="105" t="s">
        <v>542</v>
      </c>
      <c r="C4580" s="105" t="n">
        <v>88002</v>
      </c>
      <c r="D4580" s="105" t="n">
        <v>6411.79</v>
      </c>
      <c r="E4580" s="105" t="n">
        <v>88233</v>
      </c>
      <c r="F4580" s="105" t="n">
        <v>6378.48</v>
      </c>
      <c r="G4580" s="105" t="n">
        <v>753689</v>
      </c>
      <c r="H4580" s="105" t="n">
        <v>52766.99</v>
      </c>
      <c r="I4580" s="161">
        <f>SUM(D4580-F4580)</f>
        <v/>
      </c>
      <c r="J4580" s="161">
        <f>SUM(G4580/G4571*100-100)</f>
        <v/>
      </c>
    </row>
    <row customHeight="1" ht="14.4" r="4581" s="106" spans="1:21">
      <c r="B4581" s="105" t="s">
        <v>543</v>
      </c>
      <c r="C4581" s="105" t="n">
        <v>44278</v>
      </c>
      <c r="D4581" s="105" t="n">
        <v>3395.62</v>
      </c>
      <c r="E4581" s="105" t="n">
        <v>43819</v>
      </c>
      <c r="F4581" s="105" t="n">
        <v>3359.52</v>
      </c>
      <c r="G4581" s="105" t="n">
        <v>44858</v>
      </c>
      <c r="H4581" s="105" t="n">
        <v>3319.31</v>
      </c>
      <c r="I4581" s="161">
        <f>SUM(D4581-F4581)</f>
        <v/>
      </c>
      <c r="J4581" s="161">
        <f>SUM(G4581/G4572*100-100)</f>
        <v/>
      </c>
    </row>
    <row customHeight="1" ht="14.4" r="4582" s="106" spans="1:21">
      <c r="C4582" s="153">
        <f>SUM(C4578:C4581)</f>
        <v/>
      </c>
      <c r="D4582" s="153">
        <f>SUM(D4578:D4581)</f>
        <v/>
      </c>
      <c r="E4582" s="153">
        <f>SUM(E4578:E4581)</f>
        <v/>
      </c>
      <c r="F4582" s="153">
        <f>SUM(F4578:F4581)</f>
        <v/>
      </c>
      <c r="G4582" s="153">
        <f>SUM(G4578:G4581)</f>
        <v/>
      </c>
      <c r="H4582" s="153">
        <f>SUM(H4578:H4581)</f>
        <v/>
      </c>
      <c r="I4582" s="161">
        <f>SUM(D4582-F4582)</f>
        <v/>
      </c>
      <c r="J4582" s="161">
        <f>SUM(G4582/G4573*100-100)</f>
        <v/>
      </c>
    </row>
    <row customHeight="1" ht="14.4" r="4584" s="106" spans="1:21">
      <c r="B4584" s="151" t="s">
        <v>1059</v>
      </c>
    </row>
    <row customHeight="1" ht="14.4" r="4585" s="106" spans="1:21">
      <c r="B4585" s="153" t="n"/>
      <c r="C4585" s="154" t="s">
        <v>529</v>
      </c>
      <c r="E4585" s="154" t="s">
        <v>530</v>
      </c>
      <c r="G4585" s="154" t="s">
        <v>531</v>
      </c>
    </row>
    <row customHeight="1" ht="28.8" r="4586" s="106" spans="1:21">
      <c r="B4586" s="153" t="n"/>
      <c r="C4586" s="155" t="s">
        <v>533</v>
      </c>
      <c r="D4586" s="155" t="s">
        <v>534</v>
      </c>
      <c r="E4586" s="155" t="s">
        <v>533</v>
      </c>
      <c r="F4586" s="155" t="s">
        <v>534</v>
      </c>
      <c r="G4586" s="155" t="s">
        <v>533</v>
      </c>
      <c r="H4586" s="155" t="s">
        <v>534</v>
      </c>
      <c r="I4586" s="163" t="s">
        <v>535</v>
      </c>
      <c r="J4586" s="163" t="s">
        <v>536</v>
      </c>
    </row>
    <row customHeight="1" ht="14.4" r="4587" s="106" spans="1:21">
      <c r="B4587" s="153" t="s">
        <v>540</v>
      </c>
      <c r="C4587" s="153" t="n">
        <v>12224</v>
      </c>
      <c r="D4587" s="157" t="n">
        <v>971.5142</v>
      </c>
      <c r="E4587" s="153" t="n">
        <v>21988</v>
      </c>
      <c r="F4587" s="157" t="n">
        <v>1734.2981</v>
      </c>
      <c r="G4587" s="153" t="n">
        <v>195618</v>
      </c>
      <c r="H4587" s="157" t="n">
        <v>14852.6465</v>
      </c>
      <c r="I4587" s="161">
        <f>SUM(D4587-F4587)</f>
        <v/>
      </c>
      <c r="J4587" s="161">
        <f>SUM(G4587/G4578*100-100)</f>
        <v/>
      </c>
    </row>
    <row customHeight="1" ht="14.4" r="4588" s="106" spans="1:21">
      <c r="B4588" s="153" t="s">
        <v>541</v>
      </c>
      <c r="C4588" s="153" t="n">
        <v>435584</v>
      </c>
      <c r="D4588" s="157" t="n">
        <v>36651.246</v>
      </c>
      <c r="E4588" s="153" t="n">
        <v>418535</v>
      </c>
      <c r="F4588" s="157" t="n">
        <v>35305.4405</v>
      </c>
      <c r="G4588" s="153" t="n">
        <v>877251</v>
      </c>
      <c r="H4588" s="157" t="n">
        <v>67365.72779999999</v>
      </c>
      <c r="I4588" s="161">
        <f>SUM(D4588-F4588)</f>
        <v/>
      </c>
      <c r="J4588" s="161">
        <f>SUM(G4588/G4579*100-100)</f>
        <v/>
      </c>
    </row>
    <row customHeight="1" ht="14.4" r="4589" s="106" spans="1:21">
      <c r="B4589" s="153" t="s">
        <v>542</v>
      </c>
      <c r="C4589" s="153" t="n">
        <v>97656</v>
      </c>
      <c r="D4589" s="157" t="n">
        <v>7366.5479</v>
      </c>
      <c r="E4589" s="153" t="n">
        <v>93161</v>
      </c>
      <c r="F4589" s="157" t="n">
        <v>6859.3055</v>
      </c>
      <c r="G4589" s="153" t="n">
        <v>770740</v>
      </c>
      <c r="H4589" s="157" t="n">
        <v>54035.3063</v>
      </c>
      <c r="I4589" s="161">
        <f>SUM(D4589-F4589)</f>
        <v/>
      </c>
      <c r="J4589" s="161">
        <f>SUM(G4589/G4580*100-100)</f>
        <v/>
      </c>
    </row>
    <row customHeight="1" ht="14.4" r="4590" s="106" spans="1:21">
      <c r="B4590" s="153" t="s">
        <v>543</v>
      </c>
      <c r="C4590" s="153" t="n">
        <v>56660</v>
      </c>
      <c r="D4590" s="157" t="n">
        <v>4431.5963</v>
      </c>
      <c r="E4590" s="153" t="n">
        <v>56557</v>
      </c>
      <c r="F4590" s="157" t="n">
        <v>4425.2724</v>
      </c>
      <c r="G4590" s="153" t="n">
        <v>50349</v>
      </c>
      <c r="H4590" s="157" t="n">
        <v>3701.0952</v>
      </c>
      <c r="I4590" s="161">
        <f>SUM(D4590-F4590)</f>
        <v/>
      </c>
      <c r="J4590" s="161">
        <f>SUM(G4590/G4581*100-100)</f>
        <v/>
      </c>
    </row>
    <row customHeight="1" ht="14.4" r="4591" s="106" spans="1:21">
      <c r="C4591" s="153">
        <f>SUM(C4587:C4590)</f>
        <v/>
      </c>
      <c r="D4591" s="153">
        <f>SUM(D4587:D4590)</f>
        <v/>
      </c>
      <c r="E4591" s="153">
        <f>SUM(E4587:E4590)</f>
        <v/>
      </c>
      <c r="F4591" s="153">
        <f>SUM(F4587:F4590)</f>
        <v/>
      </c>
      <c r="G4591" s="153">
        <f>SUM(G4587:G4590)</f>
        <v/>
      </c>
      <c r="H4591" s="153">
        <f>SUM(H4587:H4590)</f>
        <v/>
      </c>
      <c r="I4591" s="161">
        <f>SUM(D4591-F4591)</f>
        <v/>
      </c>
      <c r="J4591" s="161">
        <f>SUM(G4591/G4582*100-100)</f>
        <v/>
      </c>
    </row>
    <row customHeight="1" ht="28.8" r="4595" s="106" spans="1:21">
      <c r="A4595" s="105" t="s">
        <v>1060</v>
      </c>
      <c r="B4595" s="153" t="n"/>
      <c r="C4595" s="155" t="s">
        <v>533</v>
      </c>
      <c r="D4595" s="155" t="s">
        <v>534</v>
      </c>
      <c r="E4595" s="155" t="s">
        <v>533</v>
      </c>
      <c r="F4595" s="155" t="s">
        <v>534</v>
      </c>
      <c r="G4595" s="155" t="s">
        <v>533</v>
      </c>
      <c r="H4595" s="155" t="s">
        <v>534</v>
      </c>
      <c r="I4595" s="163" t="s">
        <v>535</v>
      </c>
      <c r="J4595" s="163" t="s">
        <v>536</v>
      </c>
    </row>
    <row customHeight="1" ht="14.4" r="4596" s="106" spans="1:21">
      <c r="A4596" s="105" t="s">
        <v>1060</v>
      </c>
      <c r="B4596" s="153" t="s">
        <v>540</v>
      </c>
      <c r="C4596" s="153" t="n">
        <v>11257</v>
      </c>
      <c r="D4596" s="157" t="n">
        <v>918.0092</v>
      </c>
      <c r="E4596" s="153" t="n">
        <v>12947</v>
      </c>
      <c r="F4596" s="157" t="n">
        <v>1025.1259</v>
      </c>
      <c r="G4596" s="153" t="n">
        <v>200314</v>
      </c>
      <c r="H4596" s="157" t="n">
        <v>15246.0575</v>
      </c>
      <c r="I4596" s="161">
        <f>SUM(D4596-F4596)</f>
        <v/>
      </c>
      <c r="J4596" s="161">
        <f>SUM(G4596/G4587*100-100)</f>
        <v/>
      </c>
    </row>
    <row customHeight="1" ht="14.4" r="4597" s="106" spans="1:21">
      <c r="A4597" s="105" t="s">
        <v>1060</v>
      </c>
      <c r="B4597" s="153" t="s">
        <v>541</v>
      </c>
      <c r="C4597" s="153" t="n">
        <v>437789</v>
      </c>
      <c r="D4597" s="157" t="n">
        <v>37881.0489</v>
      </c>
      <c r="E4597" s="153" t="n">
        <v>418808</v>
      </c>
      <c r="F4597" s="157" t="n">
        <v>36363.6162</v>
      </c>
      <c r="G4597" s="153" t="n">
        <v>893632</v>
      </c>
      <c r="H4597" s="157" t="n">
        <v>68493.34269999999</v>
      </c>
      <c r="I4597" s="161">
        <f>SUM(D4597-F4597)</f>
        <v/>
      </c>
      <c r="J4597" s="161">
        <f>SUM(G4597/G4588*100-100)</f>
        <v/>
      </c>
    </row>
    <row customHeight="1" ht="14.4" r="4598" s="106" spans="1:21">
      <c r="A4598" s="105" t="s">
        <v>1060</v>
      </c>
      <c r="B4598" s="153" t="s">
        <v>542</v>
      </c>
      <c r="C4598" s="153" t="n">
        <v>77345</v>
      </c>
      <c r="D4598" s="157" t="n">
        <v>5871.8373</v>
      </c>
      <c r="E4598" s="153" t="n">
        <v>81452</v>
      </c>
      <c r="F4598" s="157" t="n">
        <v>6146.426</v>
      </c>
      <c r="G4598" s="153" t="n">
        <v>777923</v>
      </c>
      <c r="H4598" s="157" t="n">
        <v>54809.5247</v>
      </c>
      <c r="I4598" s="161">
        <f>SUM(D4598-F4598)</f>
        <v/>
      </c>
      <c r="J4598" s="161">
        <f>SUM(G4598/G4589*100-100)</f>
        <v/>
      </c>
    </row>
    <row customHeight="1" ht="14.4" r="4599" s="106" spans="1:21">
      <c r="A4599" s="105" t="s">
        <v>1060</v>
      </c>
      <c r="B4599" s="153" t="s">
        <v>543</v>
      </c>
      <c r="C4599" s="153" t="n">
        <v>53899</v>
      </c>
      <c r="D4599" s="157" t="n">
        <v>4308.9931</v>
      </c>
      <c r="E4599" s="153" t="n">
        <v>53577</v>
      </c>
      <c r="F4599" s="157" t="n">
        <v>4282.4086</v>
      </c>
      <c r="G4599" s="153" t="n">
        <v>58089</v>
      </c>
      <c r="H4599" s="157" t="n">
        <v>4256.3245</v>
      </c>
      <c r="I4599" s="161">
        <f>SUM(D4599-F4599)</f>
        <v/>
      </c>
      <c r="J4599" s="161">
        <f>SUM(G4599/G4590*100-100)</f>
        <v/>
      </c>
    </row>
    <row customHeight="1" ht="14.4" r="4600" s="106" spans="1:21">
      <c r="A4600" s="105" t="s">
        <v>1060</v>
      </c>
      <c r="C4600" s="153">
        <f>SUM(C4596:C4599)</f>
        <v/>
      </c>
      <c r="D4600" s="153">
        <f>SUM(D4596:D4599)</f>
        <v/>
      </c>
      <c r="E4600" s="153">
        <f>SUM(E4596:E4599)</f>
        <v/>
      </c>
      <c r="F4600" s="153">
        <f>SUM(F4596:F4599)</f>
        <v/>
      </c>
      <c r="G4600" s="153">
        <f>SUM(G4596:G4599)</f>
        <v/>
      </c>
      <c r="H4600" s="153">
        <f>SUM(H4596:H4599)</f>
        <v/>
      </c>
      <c r="I4600" s="161">
        <f>SUM(D4600-F4600)</f>
        <v/>
      </c>
      <c r="J4600" s="161">
        <f>SUM(G4600/G4591*100-100)</f>
        <v/>
      </c>
    </row>
    <row customHeight="1" ht="14.4" r="4601" s="106" spans="1:21">
      <c r="A4601" s="105" t="s">
        <v>1060</v>
      </c>
    </row>
    <row customHeight="1" ht="14.4" r="4602" s="106" spans="1:21">
      <c r="A4602" s="105" t="s">
        <v>1060</v>
      </c>
    </row>
    <row customHeight="1" ht="28.8" r="4603" s="106" spans="1:21">
      <c r="A4603" s="105" t="s">
        <v>1061</v>
      </c>
      <c r="B4603" s="153" t="n"/>
      <c r="C4603" s="155" t="s">
        <v>533</v>
      </c>
      <c r="D4603" s="155" t="s">
        <v>534</v>
      </c>
      <c r="E4603" s="155" t="s">
        <v>533</v>
      </c>
      <c r="F4603" s="155" t="s">
        <v>534</v>
      </c>
      <c r="G4603" s="155" t="s">
        <v>533</v>
      </c>
      <c r="H4603" s="155" t="s">
        <v>534</v>
      </c>
      <c r="I4603" s="163" t="s">
        <v>535</v>
      </c>
      <c r="J4603" s="163" t="s">
        <v>536</v>
      </c>
    </row>
    <row customHeight="1" ht="14.4" r="4604" s="106" spans="1:21">
      <c r="A4604" s="105" t="s">
        <v>1061</v>
      </c>
      <c r="B4604" s="153" t="s">
        <v>540</v>
      </c>
      <c r="C4604" s="153" t="n">
        <v>15328</v>
      </c>
      <c r="D4604" s="157" t="n">
        <v>1267.9947</v>
      </c>
      <c r="E4604" s="153" t="n">
        <v>14020</v>
      </c>
      <c r="F4604" s="157" t="n">
        <v>1148.728</v>
      </c>
      <c r="G4604" s="153" t="n">
        <v>201272</v>
      </c>
      <c r="H4604" s="157" t="n">
        <v>15236.7999</v>
      </c>
      <c r="I4604" s="161">
        <f>SUM(D4604-F4604)</f>
        <v/>
      </c>
      <c r="J4604" s="161">
        <f>SUM(G4604/G4596*100-100)</f>
        <v/>
      </c>
    </row>
    <row customHeight="1" ht="14.4" r="4605" s="106" spans="1:21">
      <c r="A4605" s="105" t="s">
        <v>1061</v>
      </c>
      <c r="B4605" s="153" t="s">
        <v>541</v>
      </c>
      <c r="C4605" s="153" t="n">
        <v>385964</v>
      </c>
      <c r="D4605" s="157" t="n">
        <v>31974.7178</v>
      </c>
      <c r="E4605" s="153" t="n">
        <v>383430</v>
      </c>
      <c r="F4605" s="157" t="n">
        <v>31491.8406</v>
      </c>
      <c r="G4605" s="153" t="n">
        <v>926076</v>
      </c>
      <c r="H4605" s="157" t="n">
        <v>71410.7948</v>
      </c>
      <c r="I4605" s="161">
        <f>SUM(D4605-F4605)</f>
        <v/>
      </c>
      <c r="J4605" s="161">
        <f>SUM(G4605/G4596*100-100)</f>
        <v/>
      </c>
    </row>
    <row customHeight="1" ht="14.4" r="4606" s="106" spans="1:21">
      <c r="A4606" s="105" t="s">
        <v>1061</v>
      </c>
      <c r="B4606" s="153" t="s">
        <v>542</v>
      </c>
      <c r="C4606" s="153" t="n">
        <v>78811</v>
      </c>
      <c r="D4606" s="157" t="n">
        <v>5771.4603</v>
      </c>
      <c r="E4606" s="153" t="n">
        <v>78991</v>
      </c>
      <c r="F4606" s="157" t="n">
        <v>5832.9337</v>
      </c>
      <c r="G4606" s="153" t="n">
        <v>780857</v>
      </c>
      <c r="H4606" s="157" t="n">
        <v>54810.9031</v>
      </c>
      <c r="I4606" s="161">
        <f>SUM(D4606-F4606)</f>
        <v/>
      </c>
      <c r="J4606" s="161">
        <f>SUM(G4606/G4597*100-100)</f>
        <v/>
      </c>
    </row>
    <row customHeight="1" ht="14.4" r="4607" s="106" spans="1:21">
      <c r="A4607" s="105" t="s">
        <v>1061</v>
      </c>
      <c r="B4607" s="153" t="s">
        <v>543</v>
      </c>
      <c r="C4607" s="153" t="n">
        <v>65755</v>
      </c>
      <c r="D4607" s="157" t="n">
        <v>5176.7087</v>
      </c>
      <c r="E4607" s="153" t="n">
        <v>66449</v>
      </c>
      <c r="F4607" s="157" t="n">
        <v>5220.846</v>
      </c>
      <c r="G4607" s="153" t="n">
        <v>64941</v>
      </c>
      <c r="H4607" s="157" t="n">
        <v>4765.3783</v>
      </c>
      <c r="I4607" s="161">
        <f>SUM(D4607-F4607)</f>
        <v/>
      </c>
      <c r="J4607" s="161">
        <f>SUM(G4607/G4598*100-100)</f>
        <v/>
      </c>
    </row>
    <row customHeight="1" ht="14.4" r="4608" s="106" spans="1:21">
      <c r="A4608" s="105" t="s">
        <v>1061</v>
      </c>
      <c r="C4608" s="153">
        <f>SUM(C4604:C4607)</f>
        <v/>
      </c>
      <c r="D4608" s="153">
        <f>SUM(D4604:D4607)</f>
        <v/>
      </c>
      <c r="E4608" s="153">
        <f>SUM(E4604:E4607)</f>
        <v/>
      </c>
      <c r="F4608" s="153">
        <f>SUM(F4604:F4607)</f>
        <v/>
      </c>
      <c r="G4608" s="153">
        <f>SUM(G4604:G4607)</f>
        <v/>
      </c>
      <c r="H4608" s="153">
        <f>SUM(H4604:H4607)</f>
        <v/>
      </c>
      <c r="I4608" s="161">
        <f>SUM(D4608-F4608)</f>
        <v/>
      </c>
      <c r="J4608" s="161">
        <f>SUM(G4608/G4599*100-100)</f>
        <v/>
      </c>
    </row>
    <row customHeight="1" ht="14.4" r="4609" s="106" spans="1:21">
      <c r="A4609" s="105" t="s">
        <v>1061</v>
      </c>
    </row>
    <row customHeight="1" ht="14.4" r="4610" s="106" spans="1:21">
      <c r="A4610" s="105" t="s">
        <v>1061</v>
      </c>
    </row>
    <row customHeight="1" ht="28.8" r="4611" s="106" spans="1:21">
      <c r="A4611" s="105" t="s">
        <v>1062</v>
      </c>
      <c r="B4611" s="153" t="n"/>
      <c r="C4611" s="155" t="s">
        <v>533</v>
      </c>
      <c r="D4611" s="155" t="s">
        <v>534</v>
      </c>
      <c r="E4611" s="155" t="s">
        <v>533</v>
      </c>
      <c r="F4611" s="155" t="s">
        <v>534</v>
      </c>
      <c r="G4611" s="155" t="s">
        <v>533</v>
      </c>
      <c r="H4611" s="155" t="s">
        <v>534</v>
      </c>
      <c r="I4611" s="163" t="s">
        <v>535</v>
      </c>
      <c r="J4611" s="163" t="s">
        <v>536</v>
      </c>
      <c r="L4611" s="105" t="s">
        <v>1062</v>
      </c>
      <c r="M4611" s="153" t="n"/>
      <c r="N4611" s="155" t="s">
        <v>533</v>
      </c>
      <c r="O4611" s="155" t="s">
        <v>534</v>
      </c>
      <c r="P4611" s="155" t="s">
        <v>533</v>
      </c>
      <c r="Q4611" s="155" t="s">
        <v>534</v>
      </c>
      <c r="R4611" s="155" t="s">
        <v>533</v>
      </c>
      <c r="S4611" s="155" t="s">
        <v>534</v>
      </c>
      <c r="T4611" s="163" t="s">
        <v>535</v>
      </c>
      <c r="U4611" s="163" t="s">
        <v>536</v>
      </c>
    </row>
    <row customHeight="1" ht="14.4" r="4612" s="106" spans="1:21">
      <c r="A4612" s="105" t="s">
        <v>1062</v>
      </c>
      <c r="B4612" s="153" t="s">
        <v>540</v>
      </c>
      <c r="C4612" s="153" t="n">
        <v>15305</v>
      </c>
      <c r="D4612" s="157" t="n">
        <v>1207.458</v>
      </c>
      <c r="E4612" s="153" t="n">
        <v>16880</v>
      </c>
      <c r="F4612" s="157" t="n">
        <v>1454.1752</v>
      </c>
      <c r="G4612" s="153" t="n">
        <v>213631</v>
      </c>
      <c r="H4612" s="157" t="n">
        <v>16412.7935</v>
      </c>
      <c r="I4612" s="161">
        <f>SUM(D4612-F4612)</f>
        <v/>
      </c>
      <c r="J4612" s="161">
        <f>SUM(G4612/G4604*100-100)</f>
        <v/>
      </c>
      <c r="L4612" s="105" t="s">
        <v>1062</v>
      </c>
      <c r="M4612" s="153" t="s">
        <v>540</v>
      </c>
      <c r="N4612" s="153" t="n">
        <v>15305</v>
      </c>
      <c r="O4612" s="157" t="n">
        <v>1207.458</v>
      </c>
      <c r="P4612" s="153" t="n">
        <v>16880</v>
      </c>
      <c r="Q4612" s="157" t="n">
        <v>1454.1752</v>
      </c>
      <c r="R4612" s="153" t="n">
        <v>213631</v>
      </c>
      <c r="S4612" s="157" t="n">
        <v>16412.7935</v>
      </c>
      <c r="T4612" s="161">
        <f>SUM(O4612-Q4612)</f>
        <v/>
      </c>
      <c r="U4612" s="161">
        <f>SUM(R4612/R4604*100-100)</f>
        <v/>
      </c>
    </row>
    <row customHeight="1" ht="14.4" r="4613" s="106" spans="1:21">
      <c r="A4613" s="105" t="s">
        <v>1062</v>
      </c>
      <c r="B4613" s="153" t="s">
        <v>541</v>
      </c>
      <c r="C4613" s="153" t="n">
        <v>494696</v>
      </c>
      <c r="D4613" s="157" t="n">
        <v>41794.2784</v>
      </c>
      <c r="E4613" s="153" t="n">
        <v>492031</v>
      </c>
      <c r="F4613" s="157" t="n">
        <v>41486.4846</v>
      </c>
      <c r="G4613" s="153" t="n">
        <v>957403</v>
      </c>
      <c r="H4613" s="157" t="n">
        <v>74509.35520000001</v>
      </c>
      <c r="I4613" s="161">
        <f>SUM(D4613-F4613)</f>
        <v/>
      </c>
      <c r="J4613" s="161">
        <f>SUM(G4613/G4604*100-100)</f>
        <v/>
      </c>
      <c r="L4613" s="105" t="s">
        <v>1062</v>
      </c>
      <c r="M4613" s="153" t="s">
        <v>541</v>
      </c>
      <c r="N4613" s="153" t="n">
        <v>494696</v>
      </c>
      <c r="O4613" s="157" t="n">
        <v>41794.2784</v>
      </c>
      <c r="P4613" s="153" t="n">
        <v>492031</v>
      </c>
      <c r="Q4613" s="157" t="n">
        <v>41486.4846</v>
      </c>
      <c r="R4613" s="153" t="n">
        <v>957403</v>
      </c>
      <c r="S4613" s="157" t="n">
        <v>74509.35520000001</v>
      </c>
      <c r="T4613" s="161">
        <f>SUM(O4613-Q4613)</f>
        <v/>
      </c>
      <c r="U4613" s="161">
        <f>SUM(R4613/R4604*100-100)</f>
        <v/>
      </c>
    </row>
    <row customHeight="1" ht="14.4" r="4614" s="106" spans="1:21">
      <c r="A4614" s="105" t="s">
        <v>1062</v>
      </c>
      <c r="B4614" s="153" t="s">
        <v>542</v>
      </c>
      <c r="C4614" s="153" t="n">
        <v>72621</v>
      </c>
      <c r="D4614" s="157" t="n">
        <v>5565.875</v>
      </c>
      <c r="E4614" s="153" t="n">
        <v>72147</v>
      </c>
      <c r="F4614" s="157" t="n">
        <v>5401.2588</v>
      </c>
      <c r="G4614" s="153" t="n">
        <v>788243</v>
      </c>
      <c r="H4614" s="157" t="n">
        <v>55702.817</v>
      </c>
      <c r="I4614" s="161">
        <f>SUM(D4614-F4614)</f>
        <v/>
      </c>
      <c r="J4614" s="161">
        <f>SUM(G4614/G4605*100-100)</f>
        <v/>
      </c>
      <c r="L4614" s="105" t="s">
        <v>1062</v>
      </c>
      <c r="M4614" s="153" t="s">
        <v>542</v>
      </c>
      <c r="N4614" s="153" t="n">
        <v>72621</v>
      </c>
      <c r="O4614" s="157" t="n">
        <v>5565.875</v>
      </c>
      <c r="P4614" s="153" t="n">
        <v>72147</v>
      </c>
      <c r="Q4614" s="157" t="n">
        <v>5401.2588</v>
      </c>
      <c r="R4614" s="153" t="n">
        <v>788243</v>
      </c>
      <c r="S4614" s="157" t="n">
        <v>55702.817</v>
      </c>
      <c r="T4614" s="161">
        <f>SUM(O4614-Q4614)</f>
        <v/>
      </c>
      <c r="U4614" s="161">
        <f>SUM(R4614/R4605*100-100)</f>
        <v/>
      </c>
    </row>
    <row customHeight="1" ht="14.4" r="4615" s="106" spans="1:21">
      <c r="A4615" s="105" t="s">
        <v>1062</v>
      </c>
      <c r="B4615" s="153" t="s">
        <v>543</v>
      </c>
      <c r="C4615" s="153" t="n">
        <v>63803</v>
      </c>
      <c r="D4615" s="157" t="n">
        <v>5186.7407</v>
      </c>
      <c r="E4615" s="153" t="n">
        <v>62699</v>
      </c>
      <c r="F4615" s="157" t="n">
        <v>5092.6515</v>
      </c>
      <c r="G4615" s="153" t="n">
        <v>69167</v>
      </c>
      <c r="H4615" s="157" t="n">
        <v>5168.8252</v>
      </c>
      <c r="I4615" s="161">
        <f>SUM(D4615-F4615)</f>
        <v/>
      </c>
      <c r="J4615" s="161">
        <f>SUM(G4615/G4606*100-100)</f>
        <v/>
      </c>
      <c r="L4615" s="105" t="s">
        <v>1062</v>
      </c>
      <c r="M4615" s="153" t="s">
        <v>543</v>
      </c>
      <c r="N4615" s="153" t="n">
        <v>63803</v>
      </c>
      <c r="O4615" s="157" t="n">
        <v>5186.7407</v>
      </c>
      <c r="P4615" s="153" t="n">
        <v>62699</v>
      </c>
      <c r="Q4615" s="157" t="n">
        <v>5092.6515</v>
      </c>
      <c r="R4615" s="153" t="n">
        <v>69167</v>
      </c>
      <c r="S4615" s="157" t="n">
        <v>5168.8252</v>
      </c>
      <c r="T4615" s="161">
        <f>SUM(O4615-Q4615)</f>
        <v/>
      </c>
      <c r="U4615" s="161">
        <f>SUM(R4615/R4606*100-100)</f>
        <v/>
      </c>
    </row>
    <row customHeight="1" ht="14.4" r="4616" s="106" spans="1:21">
      <c r="A4616" s="105" t="s">
        <v>1062</v>
      </c>
      <c r="C4616" s="153">
        <f>SUM(C4612:C4615)</f>
        <v/>
      </c>
      <c r="D4616" s="153">
        <f>SUM(D4612:D4615)</f>
        <v/>
      </c>
      <c r="E4616" s="153">
        <f>SUM(E4612:E4615)</f>
        <v/>
      </c>
      <c r="F4616" s="153">
        <f>SUM(F4612:F4615)</f>
        <v/>
      </c>
      <c r="G4616" s="153">
        <f>SUM(G4612:G4615)</f>
        <v/>
      </c>
      <c r="H4616" s="153">
        <f>SUM(H4612:H4615)</f>
        <v/>
      </c>
      <c r="I4616" s="161">
        <f>SUM(D4616-F4616)</f>
        <v/>
      </c>
      <c r="J4616" s="161">
        <f>SUM(G4616/G4607*100-100)</f>
        <v/>
      </c>
      <c r="L4616" s="105" t="s">
        <v>1062</v>
      </c>
      <c r="N4616" s="153">
        <f>SUM(N4612:N4615)</f>
        <v/>
      </c>
      <c r="O4616" s="153">
        <f>SUM(O4612:O4615)</f>
        <v/>
      </c>
      <c r="P4616" s="153">
        <f>SUM(P4612:P4615)</f>
        <v/>
      </c>
      <c r="Q4616" s="153">
        <f>SUM(Q4612:Q4615)</f>
        <v/>
      </c>
      <c r="R4616" s="153">
        <f>SUM(R4612:R4615)</f>
        <v/>
      </c>
      <c r="S4616" s="153">
        <f>SUM(S4612:S4615)</f>
        <v/>
      </c>
      <c r="T4616" s="161">
        <f>SUM(O4616-Q4616)</f>
        <v/>
      </c>
      <c r="U4616" s="161">
        <f>SUM(R4616/R4607*100-100)</f>
        <v/>
      </c>
    </row>
    <row customHeight="1" ht="14.4" r="4617" s="106" spans="1:21">
      <c r="A4617" s="105" t="s">
        <v>1062</v>
      </c>
      <c r="L4617" s="105" t="s">
        <v>1062</v>
      </c>
    </row>
    <row customHeight="1" ht="14.4" r="4618" s="106" spans="1:21">
      <c r="A4618" s="105" t="s">
        <v>1062</v>
      </c>
      <c r="L4618" s="105" t="s">
        <v>1062</v>
      </c>
    </row>
    <row customHeight="1" ht="28.8" r="4619" s="106" spans="1:21">
      <c r="A4619" s="105" t="s">
        <v>1063</v>
      </c>
      <c r="B4619" s="153" t="n"/>
      <c r="C4619" s="155" t="s">
        <v>533</v>
      </c>
      <c r="D4619" s="155" t="s">
        <v>534</v>
      </c>
      <c r="E4619" s="155" t="s">
        <v>533</v>
      </c>
      <c r="F4619" s="155" t="s">
        <v>534</v>
      </c>
      <c r="G4619" s="155" t="s">
        <v>533</v>
      </c>
      <c r="H4619" s="155" t="s">
        <v>534</v>
      </c>
      <c r="I4619" s="163" t="s">
        <v>535</v>
      </c>
      <c r="J4619" s="163" t="s">
        <v>536</v>
      </c>
    </row>
    <row customHeight="1" ht="14.4" r="4620" s="106" spans="1:21">
      <c r="A4620" s="105" t="s">
        <v>1063</v>
      </c>
      <c r="B4620" s="153" t="s">
        <v>540</v>
      </c>
      <c r="C4620" s="153" t="n">
        <v>12953</v>
      </c>
      <c r="D4620" s="157" t="n">
        <v>1041.4858</v>
      </c>
      <c r="E4620" s="153" t="n">
        <v>16132</v>
      </c>
      <c r="F4620" s="157" t="n">
        <v>1340.1446</v>
      </c>
      <c r="G4620" s="153" t="n">
        <v>217060</v>
      </c>
      <c r="H4620" s="157" t="n">
        <v>16853.0412</v>
      </c>
      <c r="I4620" s="161">
        <f>SUM(D4620-F4620)</f>
        <v/>
      </c>
      <c r="J4620" s="161">
        <f>SUM(G4620/G4612*100-100)</f>
        <v/>
      </c>
    </row>
    <row customHeight="1" ht="14.4" r="4621" s="106" spans="1:21">
      <c r="A4621" s="105" t="s">
        <v>1063</v>
      </c>
      <c r="B4621" s="153" t="s">
        <v>541</v>
      </c>
      <c r="C4621" s="153" t="n">
        <v>427723</v>
      </c>
      <c r="D4621" s="157" t="n">
        <v>35801.9612</v>
      </c>
      <c r="E4621" s="153" t="n">
        <v>427022</v>
      </c>
      <c r="F4621" s="157" t="n">
        <v>35820.042</v>
      </c>
      <c r="G4621" s="153" t="n">
        <v>984244</v>
      </c>
      <c r="H4621" s="157" t="n">
        <v>77227.1395</v>
      </c>
      <c r="I4621" s="161">
        <f>SUM(D4621-F4621)</f>
        <v/>
      </c>
      <c r="J4621" s="161">
        <f>SUM(G4621/G4612*100-100)</f>
        <v/>
      </c>
    </row>
    <row customHeight="1" ht="14.4" r="4622" s="106" spans="1:21">
      <c r="A4622" s="105" t="s">
        <v>1063</v>
      </c>
      <c r="B4622" s="153" t="s">
        <v>542</v>
      </c>
      <c r="C4622" s="153" t="n">
        <v>88808</v>
      </c>
      <c r="D4622" s="157" t="n">
        <v>6653.1518</v>
      </c>
      <c r="E4622" s="153" t="n">
        <v>86299</v>
      </c>
      <c r="F4622" s="157" t="n">
        <v>6441.8913</v>
      </c>
      <c r="G4622" s="153" t="n">
        <v>796422</v>
      </c>
      <c r="H4622" s="157" t="n">
        <v>56851.04</v>
      </c>
      <c r="I4622" s="161">
        <f>SUM(D4622-F4622)</f>
        <v/>
      </c>
      <c r="J4622" s="161">
        <f>SUM(G4622/G4613*100-100)</f>
        <v/>
      </c>
    </row>
    <row customHeight="1" ht="14.4" r="4623" s="106" spans="1:21">
      <c r="A4623" s="105" t="s">
        <v>1063</v>
      </c>
      <c r="B4623" s="153" t="s">
        <v>543</v>
      </c>
      <c r="C4623" s="153" t="n">
        <v>69421</v>
      </c>
      <c r="D4623" s="157" t="n">
        <v>5638.3105</v>
      </c>
      <c r="E4623" s="153" t="n">
        <v>70453</v>
      </c>
      <c r="F4623" s="157" t="n">
        <v>5706.408</v>
      </c>
      <c r="G4623" s="153" t="n">
        <v>75545</v>
      </c>
      <c r="H4623" s="157" t="n">
        <v>5733.4371</v>
      </c>
      <c r="I4623" s="161">
        <f>SUM(D4623-F4623)</f>
        <v/>
      </c>
      <c r="J4623" s="161">
        <f>SUM(G4623/G4614*100-100)</f>
        <v/>
      </c>
    </row>
    <row customHeight="1" ht="14.4" r="4624" s="106" spans="1:21">
      <c r="A4624" s="105" t="s">
        <v>1063</v>
      </c>
      <c r="C4624" s="153">
        <f>SUM(C4620:C4623)</f>
        <v/>
      </c>
      <c r="D4624" s="153">
        <f>SUM(D4620:D4623)</f>
        <v/>
      </c>
      <c r="E4624" s="153">
        <f>SUM(E4620:E4623)</f>
        <v/>
      </c>
      <c r="F4624" s="153">
        <f>SUM(F4620:F4623)</f>
        <v/>
      </c>
      <c r="G4624" s="153">
        <f>SUM(G4620:G4623)</f>
        <v/>
      </c>
      <c r="H4624" s="153">
        <f>SUM(H4620:H4623)</f>
        <v/>
      </c>
      <c r="I4624" s="161">
        <f>SUM(D4624-F4624)</f>
        <v/>
      </c>
      <c r="J4624" s="161">
        <f>SUM(G4624/G4615*100-100)</f>
        <v/>
      </c>
    </row>
    <row customHeight="1" ht="14.4" r="4625" s="106" spans="1:21">
      <c r="A4625" s="105" t="s">
        <v>1063</v>
      </c>
    </row>
    <row customHeight="1" ht="14.4" r="4626" s="106" spans="1:21">
      <c r="A4626" s="105" t="s">
        <v>1063</v>
      </c>
    </row>
    <row customHeight="1" ht="28.8" r="4627" s="106" spans="1:21">
      <c r="A4627" s="105" t="s">
        <v>1064</v>
      </c>
      <c r="B4627" s="153" t="n"/>
      <c r="C4627" s="155" t="s">
        <v>533</v>
      </c>
      <c r="D4627" s="155" t="s">
        <v>534</v>
      </c>
      <c r="E4627" s="155" t="s">
        <v>533</v>
      </c>
      <c r="F4627" s="155" t="s">
        <v>534</v>
      </c>
      <c r="G4627" s="155" t="s">
        <v>533</v>
      </c>
      <c r="H4627" s="155" t="s">
        <v>534</v>
      </c>
      <c r="I4627" s="163" t="s">
        <v>535</v>
      </c>
      <c r="J4627" s="163" t="s">
        <v>536</v>
      </c>
    </row>
    <row customHeight="1" ht="14.4" r="4628" s="106" spans="1:21">
      <c r="A4628" s="105" t="s">
        <v>1064</v>
      </c>
      <c r="B4628" s="153" t="s">
        <v>540</v>
      </c>
      <c r="C4628" s="153" t="n">
        <v>14909</v>
      </c>
      <c r="D4628" s="157" t="n">
        <v>1192.5479</v>
      </c>
      <c r="E4628" s="153" t="n">
        <v>19706</v>
      </c>
      <c r="F4628" s="157" t="n">
        <v>1724.3185</v>
      </c>
      <c r="G4628" s="153" t="n">
        <v>230841</v>
      </c>
      <c r="H4628" s="157" t="n">
        <v>18053.0023</v>
      </c>
      <c r="I4628" s="161">
        <f>SUM(D4628-F4628)</f>
        <v/>
      </c>
      <c r="J4628" s="161">
        <f>SUM(G4628/G4620*100-100)</f>
        <v/>
      </c>
    </row>
    <row customHeight="1" ht="14.4" r="4629" s="106" spans="1:21">
      <c r="A4629" s="105" t="s">
        <v>1064</v>
      </c>
      <c r="B4629" s="153" t="s">
        <v>541</v>
      </c>
      <c r="C4629" s="153" t="n">
        <v>534367</v>
      </c>
      <c r="D4629" s="157" t="n">
        <v>45537.6183</v>
      </c>
      <c r="E4629" s="153" t="n">
        <v>534724</v>
      </c>
      <c r="F4629" s="157" t="n">
        <v>45630.2346</v>
      </c>
      <c r="G4629" s="153" t="n">
        <v>996255</v>
      </c>
      <c r="H4629" s="157" t="n">
        <v>78018.97440000001</v>
      </c>
      <c r="I4629" s="161">
        <f>SUM(D4629-F4629)</f>
        <v/>
      </c>
      <c r="J4629" s="161">
        <f>SUM(G4629/G4620*100-100)</f>
        <v/>
      </c>
    </row>
    <row customHeight="1" ht="14.4" r="4630" s="106" spans="1:21">
      <c r="A4630" s="105" t="s">
        <v>1064</v>
      </c>
      <c r="B4630" s="153" t="s">
        <v>542</v>
      </c>
      <c r="C4630" s="153" t="n">
        <v>100260</v>
      </c>
      <c r="D4630" s="157" t="n">
        <v>7115.5922</v>
      </c>
      <c r="E4630" s="153" t="n">
        <v>98441</v>
      </c>
      <c r="F4630" s="157" t="n">
        <v>7052.6747</v>
      </c>
      <c r="G4630" s="153" t="n">
        <v>802947</v>
      </c>
      <c r="H4630" s="157" t="n">
        <v>57187.0103</v>
      </c>
      <c r="I4630" s="161">
        <f>SUM(D4630-F4630)</f>
        <v/>
      </c>
      <c r="J4630" s="161">
        <f>SUM(G4630/G4621*100-100)</f>
        <v/>
      </c>
    </row>
    <row customHeight="1" ht="14.4" r="4631" s="106" spans="1:21">
      <c r="A4631" s="105" t="s">
        <v>1064</v>
      </c>
      <c r="B4631" s="153" t="s">
        <v>543</v>
      </c>
      <c r="C4631" s="153" t="n">
        <v>94999</v>
      </c>
      <c r="D4631" s="157" t="n">
        <v>7292.5544</v>
      </c>
      <c r="E4631" s="153" t="n">
        <v>93401</v>
      </c>
      <c r="F4631" s="157" t="n">
        <v>7176.7692</v>
      </c>
      <c r="G4631" s="153" t="n">
        <v>83743</v>
      </c>
      <c r="H4631" s="157" t="n">
        <v>6380.932</v>
      </c>
      <c r="I4631" s="161">
        <f>SUM(D4631-F4631)</f>
        <v/>
      </c>
      <c r="J4631" s="161">
        <f>SUM(G4631/G4622*100-100)</f>
        <v/>
      </c>
    </row>
    <row customHeight="1" ht="14.4" r="4632" s="106" spans="1:21">
      <c r="A4632" s="105" t="s">
        <v>1064</v>
      </c>
      <c r="C4632" s="153" t="n"/>
      <c r="D4632" s="153">
        <f>SUM(D4628:D4631)</f>
        <v/>
      </c>
      <c r="E4632" s="153">
        <f>SUM(E4628:E4631)</f>
        <v/>
      </c>
      <c r="F4632" s="153">
        <f>SUM(F4628:F4631)</f>
        <v/>
      </c>
      <c r="G4632" s="153">
        <f>SUM(G4628:G4631)</f>
        <v/>
      </c>
      <c r="H4632" s="153">
        <f>SUM(H4628:H4631)</f>
        <v/>
      </c>
      <c r="I4632" s="161">
        <f>SUM(D4632-F4632)</f>
        <v/>
      </c>
      <c r="J4632" s="161">
        <f>SUM(G4632/G4623*100-100)</f>
        <v/>
      </c>
    </row>
    <row customHeight="1" ht="14.4" r="4633" s="106" spans="1:21">
      <c r="A4633" s="105" t="s">
        <v>1064</v>
      </c>
    </row>
    <row customHeight="1" ht="14.4" r="4634" s="106" spans="1:21">
      <c r="A4634" s="105" t="s">
        <v>1064</v>
      </c>
    </row>
    <row customHeight="1" ht="28.8" r="4635" s="106" spans="1:21">
      <c r="A4635" s="105" t="s">
        <v>1065</v>
      </c>
      <c r="B4635" s="153" t="n"/>
      <c r="C4635" s="155" t="s">
        <v>533</v>
      </c>
      <c r="D4635" s="155" t="s">
        <v>534</v>
      </c>
      <c r="E4635" s="155" t="s">
        <v>533</v>
      </c>
      <c r="F4635" s="155" t="s">
        <v>534</v>
      </c>
      <c r="G4635" s="155" t="s">
        <v>533</v>
      </c>
      <c r="H4635" s="155" t="s">
        <v>534</v>
      </c>
      <c r="I4635" s="163" t="s">
        <v>535</v>
      </c>
      <c r="J4635" s="163" t="s">
        <v>536</v>
      </c>
    </row>
    <row customHeight="1" ht="14.4" r="4636" s="106" spans="1:21">
      <c r="A4636" s="105" t="s">
        <v>1065</v>
      </c>
      <c r="B4636" s="153" t="s">
        <v>540</v>
      </c>
      <c r="C4636" s="153" t="n">
        <v>9229</v>
      </c>
      <c r="D4636" s="157" t="n">
        <v>813.9580999999999</v>
      </c>
      <c r="E4636" s="153" t="n">
        <v>15769</v>
      </c>
      <c r="F4636" s="157" t="n">
        <v>1297.5119</v>
      </c>
      <c r="G4636" s="153" t="n">
        <v>235261</v>
      </c>
      <c r="H4636" s="157" t="n">
        <v>18439.1505</v>
      </c>
      <c r="I4636" s="161">
        <f>SUM(D4636-F4636)</f>
        <v/>
      </c>
      <c r="J4636" s="161">
        <f>SUM(G4636/G4628*100-100)</f>
        <v/>
      </c>
    </row>
    <row customHeight="1" ht="14.4" r="4637" s="106" spans="1:21">
      <c r="A4637" s="105" t="s">
        <v>1065</v>
      </c>
      <c r="B4637" s="153" t="s">
        <v>541</v>
      </c>
      <c r="C4637" s="153" t="n">
        <v>655018</v>
      </c>
      <c r="D4637" s="157" t="n">
        <v>57139.4739</v>
      </c>
      <c r="E4637" s="153" t="n">
        <v>645472</v>
      </c>
      <c r="F4637" s="157" t="n">
        <v>56098.8476</v>
      </c>
      <c r="G4637" s="153" t="n">
        <v>1017959</v>
      </c>
      <c r="H4637" s="157" t="n">
        <v>79646.33040000001</v>
      </c>
      <c r="I4637" s="161">
        <f>SUM(D4637-F4637)</f>
        <v/>
      </c>
      <c r="J4637" s="161">
        <f>SUM(G4637/G4628*100-100)</f>
        <v/>
      </c>
    </row>
    <row customHeight="1" ht="14.4" r="4638" s="106" spans="1:21">
      <c r="A4638" s="105" t="s">
        <v>1065</v>
      </c>
      <c r="B4638" s="153" t="s">
        <v>542</v>
      </c>
      <c r="C4638" s="153" t="n">
        <v>90416</v>
      </c>
      <c r="D4638" s="157" t="n">
        <v>6507.7373</v>
      </c>
      <c r="E4638" s="153" t="n">
        <v>89014</v>
      </c>
      <c r="F4638" s="157" t="n">
        <v>6450.0478</v>
      </c>
      <c r="G4638" s="153" t="n">
        <v>807315</v>
      </c>
      <c r="H4638" s="157" t="n">
        <v>57799.8884</v>
      </c>
      <c r="I4638" s="161">
        <f>SUM(D4638-F4638)</f>
        <v/>
      </c>
      <c r="J4638" s="161">
        <f>SUM(G4638/G4629*100-100)</f>
        <v/>
      </c>
    </row>
    <row customHeight="1" ht="14.4" r="4639" s="106" spans="1:21">
      <c r="A4639" s="105" t="s">
        <v>1065</v>
      </c>
      <c r="B4639" s="153" t="s">
        <v>543</v>
      </c>
      <c r="C4639" s="153" t="n">
        <v>91968</v>
      </c>
      <c r="D4639" s="157" t="n">
        <v>7201.9794</v>
      </c>
      <c r="E4639" s="153" t="n">
        <v>90665</v>
      </c>
      <c r="F4639" s="157" t="n">
        <v>7085.0021</v>
      </c>
      <c r="G4639" s="153" t="n">
        <v>89208</v>
      </c>
      <c r="H4639" s="157" t="n">
        <v>6792.5302</v>
      </c>
      <c r="I4639" s="161">
        <f>SUM(D4639-F4639)</f>
        <v/>
      </c>
      <c r="J4639" s="161">
        <f>SUM(G4639/G4630*100-100)</f>
        <v/>
      </c>
    </row>
    <row customHeight="1" ht="14.4" r="4640" s="106" spans="1:21">
      <c r="A4640" s="105" t="s">
        <v>1065</v>
      </c>
      <c r="C4640" s="153">
        <f>SUM(C4636:C4639)</f>
        <v/>
      </c>
      <c r="D4640" s="153">
        <f>SUM(D4636:D4639)</f>
        <v/>
      </c>
      <c r="E4640" s="153">
        <f>SUM(E4636:E4639)</f>
        <v/>
      </c>
      <c r="F4640" s="153">
        <f>SUM(F4636:F4639)</f>
        <v/>
      </c>
      <c r="G4640" s="153">
        <f>SUM(G4636:G4639)</f>
        <v/>
      </c>
      <c r="H4640" s="153">
        <f>SUM(H4636:H4639)</f>
        <v/>
      </c>
      <c r="I4640" s="161">
        <f>SUM(D4640-F4640)</f>
        <v/>
      </c>
      <c r="J4640" s="161">
        <f>SUM(G4640/G4631*100-100)</f>
        <v/>
      </c>
    </row>
    <row customHeight="1" ht="14.4" r="4641" s="106" spans="1:21">
      <c r="A4641" s="105" t="s">
        <v>1065</v>
      </c>
    </row>
    <row customHeight="1" ht="14.4" r="4642" s="106" spans="1:21">
      <c r="A4642" s="105" t="s">
        <v>1065</v>
      </c>
    </row>
    <row customHeight="1" ht="28.8" r="4643" s="106" spans="1:21">
      <c r="A4643" s="105" t="s">
        <v>1066</v>
      </c>
      <c r="B4643" s="153" t="n"/>
      <c r="C4643" s="155" t="s">
        <v>533</v>
      </c>
      <c r="D4643" s="155" t="s">
        <v>534</v>
      </c>
      <c r="E4643" s="155" t="s">
        <v>533</v>
      </c>
      <c r="F4643" s="155" t="s">
        <v>534</v>
      </c>
      <c r="G4643" s="155" t="s">
        <v>533</v>
      </c>
      <c r="H4643" s="155" t="s">
        <v>534</v>
      </c>
      <c r="I4643" s="163" t="s">
        <v>535</v>
      </c>
      <c r="J4643" s="163" t="s">
        <v>536</v>
      </c>
      <c r="M4643" s="155" t="s">
        <v>533</v>
      </c>
      <c r="N4643" s="155" t="s">
        <v>534</v>
      </c>
      <c r="O4643" s="155" t="s">
        <v>533</v>
      </c>
      <c r="P4643" s="155" t="s">
        <v>534</v>
      </c>
      <c r="Q4643" s="155" t="s">
        <v>533</v>
      </c>
      <c r="R4643" s="155" t="s">
        <v>534</v>
      </c>
      <c r="S4643" s="163" t="s">
        <v>535</v>
      </c>
      <c r="T4643" s="163" t="s">
        <v>536</v>
      </c>
      <c r="U4643" s="163" t="s">
        <v>536</v>
      </c>
    </row>
    <row customHeight="1" ht="14.4" r="4644" s="106" spans="1:21">
      <c r="A4644" s="105" t="s">
        <v>1066</v>
      </c>
      <c r="B4644" s="153" t="s">
        <v>540</v>
      </c>
      <c r="C4644" s="153" t="n">
        <v>20063</v>
      </c>
      <c r="D4644" s="157" t="n">
        <v>1615.6526</v>
      </c>
      <c r="E4644" s="153" t="n">
        <v>18544</v>
      </c>
      <c r="F4644" s="157" t="n">
        <v>1481.7227</v>
      </c>
      <c r="G4644" s="153" t="n">
        <v>238516</v>
      </c>
      <c r="H4644" s="157" t="n">
        <v>18626.8471</v>
      </c>
      <c r="I4644" s="161">
        <f>SUM(D4644-F4644)</f>
        <v/>
      </c>
      <c r="J4644" s="161">
        <f>SUM(G4644/G4636*100-100)</f>
        <v/>
      </c>
      <c r="M4644" s="153" t="n">
        <v>20063</v>
      </c>
      <c r="N4644" s="157" t="n">
        <v>1615.6526</v>
      </c>
      <c r="O4644" s="153" t="n">
        <v>18544</v>
      </c>
      <c r="P4644" s="157" t="n">
        <v>1481.7227</v>
      </c>
      <c r="Q4644" s="153" t="n">
        <v>238516</v>
      </c>
      <c r="R4644" s="157" t="n">
        <v>18626.8471</v>
      </c>
      <c r="S4644" s="161">
        <f>SUM(N4644-P4644)</f>
        <v/>
      </c>
      <c r="T4644" s="161">
        <f>SUM(Q4644/Q4636*100-100)</f>
        <v/>
      </c>
      <c r="U4644" s="161">
        <f>SUM(R4644/R4636*100-100)</f>
        <v/>
      </c>
    </row>
    <row customHeight="1" ht="14.4" r="4645" s="106" spans="1:21">
      <c r="A4645" s="105" t="s">
        <v>1066</v>
      </c>
      <c r="B4645" s="153" t="s">
        <v>541</v>
      </c>
      <c r="C4645" s="153" t="n">
        <v>515557</v>
      </c>
      <c r="D4645" s="157" t="n">
        <v>41836.6552</v>
      </c>
      <c r="E4645" s="153" t="n">
        <v>530651</v>
      </c>
      <c r="F4645" s="157" t="n">
        <v>42868.1671</v>
      </c>
      <c r="G4645" s="153" t="n">
        <v>1047642</v>
      </c>
      <c r="H4645" s="157" t="n">
        <v>82138.9072</v>
      </c>
      <c r="I4645" s="161">
        <f>SUM(D4645-F4645)</f>
        <v/>
      </c>
      <c r="J4645" s="161">
        <f>SUM(G4645/G4636*100-100)</f>
        <v/>
      </c>
      <c r="M4645" s="153" t="n">
        <v>515557</v>
      </c>
      <c r="N4645" s="157" t="n">
        <v>41836.6552</v>
      </c>
      <c r="O4645" s="153" t="n">
        <v>530651</v>
      </c>
      <c r="P4645" s="157" t="n">
        <v>42868.1671</v>
      </c>
      <c r="Q4645" s="153" t="n">
        <v>1047642</v>
      </c>
      <c r="R4645" s="157" t="n">
        <v>82138.9072</v>
      </c>
      <c r="S4645" s="161">
        <f>SUM(N4645-P4645)</f>
        <v/>
      </c>
      <c r="T4645" s="161">
        <f>SUM(Q4645/Q4636*100-100)</f>
        <v/>
      </c>
      <c r="U4645" s="161">
        <f>SUM(R4645/R4636*100-100)</f>
        <v/>
      </c>
    </row>
    <row customHeight="1" ht="14.4" r="4646" s="106" spans="1:21">
      <c r="A4646" s="105" t="s">
        <v>1066</v>
      </c>
      <c r="B4646" s="153" t="s">
        <v>542</v>
      </c>
      <c r="C4646" s="153" t="n">
        <v>110534</v>
      </c>
      <c r="D4646" s="157" t="n">
        <v>8062.1092</v>
      </c>
      <c r="E4646" s="153" t="n">
        <v>125047</v>
      </c>
      <c r="F4646" s="157" t="n">
        <v>9185.145</v>
      </c>
      <c r="G4646" s="153" t="n">
        <v>831918</v>
      </c>
      <c r="H4646" s="157" t="n">
        <v>59363.0732</v>
      </c>
      <c r="I4646" s="161">
        <f>SUM(D4646-F4646)</f>
        <v/>
      </c>
      <c r="J4646" s="161">
        <f>SUM(G4646/G4637*100-100)</f>
        <v/>
      </c>
      <c r="M4646" s="153" t="n">
        <v>110534</v>
      </c>
      <c r="N4646" s="157" t="n">
        <v>8062.1092</v>
      </c>
      <c r="O4646" s="153" t="n">
        <v>125047</v>
      </c>
      <c r="P4646" s="157" t="n">
        <v>9185.145</v>
      </c>
      <c r="Q4646" s="153" t="n">
        <v>831918</v>
      </c>
      <c r="R4646" s="157" t="n">
        <v>59363.0732</v>
      </c>
      <c r="S4646" s="161">
        <f>SUM(N4646-P4646)</f>
        <v/>
      </c>
      <c r="T4646" s="161">
        <f>SUM(Q4646/Q4637*100-100)</f>
        <v/>
      </c>
      <c r="U4646" s="161">
        <f>SUM(R4646/R4637*100-100)</f>
        <v/>
      </c>
    </row>
    <row customHeight="1" ht="14.4" r="4647" s="106" spans="1:21">
      <c r="A4647" s="105" t="s">
        <v>1066</v>
      </c>
      <c r="B4647" s="153" t="s">
        <v>543</v>
      </c>
      <c r="C4647" s="153" t="n">
        <v>85087</v>
      </c>
      <c r="D4647" s="157" t="n">
        <v>6617.6013</v>
      </c>
      <c r="E4647" s="153" t="n">
        <v>85598</v>
      </c>
      <c r="F4647" s="157" t="n">
        <v>6642.1303</v>
      </c>
      <c r="G4647" s="153" t="n">
        <v>91743</v>
      </c>
      <c r="H4647" s="157" t="n">
        <v>6948.9864</v>
      </c>
      <c r="I4647" s="161">
        <f>SUM(D4647-F4647)</f>
        <v/>
      </c>
      <c r="J4647" s="161">
        <f>SUM(G4647/G4638*100-100)</f>
        <v/>
      </c>
      <c r="M4647" s="153" t="n">
        <v>85087</v>
      </c>
      <c r="N4647" s="157" t="n">
        <v>6617.6013</v>
      </c>
      <c r="O4647" s="153" t="n">
        <v>85598</v>
      </c>
      <c r="P4647" s="157" t="n">
        <v>6642.1303</v>
      </c>
      <c r="Q4647" s="153" t="n">
        <v>91743</v>
      </c>
      <c r="R4647" s="157" t="n">
        <v>6948.9864</v>
      </c>
      <c r="S4647" s="161">
        <f>SUM(N4647-P4647)</f>
        <v/>
      </c>
      <c r="T4647" s="161">
        <f>SUM(Q4647/Q4638*100-100)</f>
        <v/>
      </c>
      <c r="U4647" s="161">
        <f>SUM(R4647/R4638*100-100)</f>
        <v/>
      </c>
    </row>
    <row customHeight="1" ht="14.4" r="4648" s="106" spans="1:21">
      <c r="A4648" s="105" t="s">
        <v>1066</v>
      </c>
      <c r="C4648" s="153">
        <f>SUM(C4644:C4647)</f>
        <v/>
      </c>
      <c r="D4648" s="153">
        <f>SUM(D4644:D4647)</f>
        <v/>
      </c>
      <c r="E4648" s="153">
        <f>SUM(E4644:E4647)</f>
        <v/>
      </c>
      <c r="F4648" s="153">
        <f>SUM(F4644:F4647)</f>
        <v/>
      </c>
      <c r="G4648" s="153">
        <f>SUM(G4644:G4647)</f>
        <v/>
      </c>
      <c r="H4648" s="153">
        <f>SUM(H4644:H4647)</f>
        <v/>
      </c>
      <c r="I4648" s="161">
        <f>SUM(D4648-F4648)</f>
        <v/>
      </c>
      <c r="J4648" s="161">
        <f>SUM(G4648/G4639*100-100)</f>
        <v/>
      </c>
      <c r="M4648" s="153">
        <f>SUM(M4644:M4647)</f>
        <v/>
      </c>
      <c r="N4648" s="153">
        <f>SUM(N4644:N4647)</f>
        <v/>
      </c>
      <c r="O4648" s="153">
        <f>SUM(O4644:O4647)</f>
        <v/>
      </c>
      <c r="P4648" s="153">
        <f>SUM(P4644:P4647)</f>
        <v/>
      </c>
      <c r="Q4648" s="153">
        <f>SUM(Q4644:Q4647)</f>
        <v/>
      </c>
      <c r="R4648" s="153">
        <f>SUM(R4644:R4647)</f>
        <v/>
      </c>
      <c r="S4648" s="161">
        <f>SUM(N4648-P4648)</f>
        <v/>
      </c>
      <c r="T4648" s="161">
        <f>SUM(Q4648/Q4639*100-100)</f>
        <v/>
      </c>
      <c r="U4648" s="161">
        <f>SUM(R4648/R4639*100-100)</f>
        <v/>
      </c>
    </row>
    <row customHeight="1" ht="14.4" r="4649" s="106" spans="1:21">
      <c r="A4649" s="105" t="s">
        <v>1066</v>
      </c>
    </row>
    <row customHeight="1" ht="14.4" r="4650" s="106" spans="1:21">
      <c r="A4650" s="105" t="s">
        <v>1066</v>
      </c>
    </row>
    <row customHeight="1" ht="28.8" r="4651" s="106" spans="1:21">
      <c r="A4651" s="105" t="s">
        <v>1067</v>
      </c>
      <c r="B4651" s="153" t="n"/>
      <c r="C4651" s="155" t="s">
        <v>533</v>
      </c>
      <c r="D4651" s="155" t="s">
        <v>534</v>
      </c>
      <c r="E4651" s="155" t="s">
        <v>533</v>
      </c>
      <c r="F4651" s="155" t="s">
        <v>534</v>
      </c>
      <c r="G4651" s="155" t="s">
        <v>533</v>
      </c>
      <c r="H4651" s="155" t="s">
        <v>534</v>
      </c>
      <c r="I4651" s="163" t="s">
        <v>535</v>
      </c>
      <c r="J4651" s="163" t="s">
        <v>536</v>
      </c>
    </row>
    <row customHeight="1" ht="14.4" r="4652" s="106" spans="1:21">
      <c r="A4652" s="105" t="s">
        <v>1067</v>
      </c>
      <c r="B4652" s="153" t="s">
        <v>540</v>
      </c>
      <c r="C4652" s="153" t="n">
        <v>13302</v>
      </c>
      <c r="D4652" s="157" t="n">
        <v>1045.5216</v>
      </c>
      <c r="E4652" s="153" t="n">
        <v>15507</v>
      </c>
      <c r="F4652" s="157" t="n">
        <v>1243.1397</v>
      </c>
      <c r="G4652" s="153" t="n">
        <v>243699</v>
      </c>
      <c r="H4652" s="157" t="n">
        <v>19177.134</v>
      </c>
      <c r="I4652" s="161">
        <f>SUM(D4652-F4652)</f>
        <v/>
      </c>
      <c r="J4652" s="161">
        <f>SUM(G4652/G4644*100-100)</f>
        <v/>
      </c>
    </row>
    <row customHeight="1" ht="14.4" r="4653" s="106" spans="1:21">
      <c r="A4653" s="105" t="s">
        <v>1067</v>
      </c>
      <c r="B4653" s="153" t="s">
        <v>541</v>
      </c>
      <c r="C4653" s="153" t="n">
        <v>376774</v>
      </c>
      <c r="D4653" s="157" t="n">
        <v>31492.3234</v>
      </c>
      <c r="E4653" s="153" t="n">
        <v>392195</v>
      </c>
      <c r="F4653" s="157" t="n">
        <v>32519.9663</v>
      </c>
      <c r="G4653" s="153" t="n">
        <v>1064036</v>
      </c>
      <c r="H4653" s="157" t="n">
        <v>84144.21000000001</v>
      </c>
      <c r="I4653" s="161">
        <f>SUM(D4653-F4653)</f>
        <v/>
      </c>
      <c r="J4653" s="161">
        <f>SUM(G4653/G4644*100-100)</f>
        <v/>
      </c>
    </row>
    <row customHeight="1" ht="14.4" r="4654" s="106" spans="1:21">
      <c r="A4654" s="105" t="s">
        <v>1067</v>
      </c>
      <c r="B4654" s="153" t="s">
        <v>542</v>
      </c>
      <c r="C4654" s="153" t="n">
        <v>83345</v>
      </c>
      <c r="D4654" s="157" t="n">
        <v>6216.9396</v>
      </c>
      <c r="E4654" s="153" t="n">
        <v>83425</v>
      </c>
      <c r="F4654" s="157" t="n">
        <v>6133.1028</v>
      </c>
      <c r="G4654" s="153" t="n">
        <v>839788</v>
      </c>
      <c r="H4654" s="157" t="n">
        <v>60375.5719</v>
      </c>
      <c r="I4654" s="161">
        <f>SUM(D4654-F4654)</f>
        <v/>
      </c>
      <c r="J4654" s="161">
        <f>SUM(G4654/G4645*100-100)</f>
        <v/>
      </c>
    </row>
    <row customHeight="1" ht="14.4" r="4655" s="106" spans="1:21">
      <c r="A4655" s="105" t="s">
        <v>1067</v>
      </c>
      <c r="B4655" s="153" t="s">
        <v>543</v>
      </c>
      <c r="C4655" s="153" t="n">
        <v>74722</v>
      </c>
      <c r="D4655" s="157" t="n">
        <v>5830.7598</v>
      </c>
      <c r="E4655" s="153" t="n">
        <v>74568</v>
      </c>
      <c r="F4655" s="157" t="n">
        <v>5827.7753</v>
      </c>
      <c r="G4655" s="153" t="n">
        <v>95479</v>
      </c>
      <c r="H4655" s="157" t="n">
        <v>7285.4263</v>
      </c>
      <c r="I4655" s="161">
        <f>SUM(D4655-F4655)</f>
        <v/>
      </c>
      <c r="J4655" s="161">
        <f>SUM(G4655/G4646*100-100)</f>
        <v/>
      </c>
    </row>
    <row customHeight="1" ht="14.4" r="4656" s="106" spans="1:21">
      <c r="A4656" s="105" t="s">
        <v>1067</v>
      </c>
      <c r="I4656" s="161">
        <f>SUM(D4656-F4656)</f>
        <v/>
      </c>
      <c r="J4656" s="161">
        <f>SUM(G4656/G4647*100-100)</f>
        <v/>
      </c>
    </row>
    <row customHeight="1" ht="14.4" r="4657" s="106" spans="1:21">
      <c r="A4657" s="105" t="s">
        <v>1067</v>
      </c>
    </row>
    <row customHeight="1" ht="14.4" r="4658" s="106" spans="1:21">
      <c r="A4658" s="105" t="s">
        <v>1067</v>
      </c>
    </row>
    <row customHeight="1" ht="28.8" r="4659" s="106" spans="1:21">
      <c r="A4659" s="105" t="s">
        <v>1068</v>
      </c>
      <c r="B4659" s="153" t="n"/>
      <c r="C4659" s="155" t="s">
        <v>533</v>
      </c>
      <c r="D4659" s="155" t="s">
        <v>534</v>
      </c>
      <c r="E4659" s="155" t="s">
        <v>533</v>
      </c>
      <c r="F4659" s="155" t="s">
        <v>534</v>
      </c>
      <c r="G4659" s="155" t="s">
        <v>533</v>
      </c>
      <c r="H4659" s="155" t="s">
        <v>534</v>
      </c>
      <c r="I4659" s="163" t="s">
        <v>535</v>
      </c>
      <c r="J4659" s="163" t="s">
        <v>536</v>
      </c>
    </row>
    <row customHeight="1" ht="14.4" r="4660" s="106" spans="1:21">
      <c r="A4660" s="105" t="s">
        <v>1068</v>
      </c>
      <c r="B4660" s="153" t="s">
        <v>540</v>
      </c>
      <c r="C4660" s="153" t="n">
        <v>10427</v>
      </c>
      <c r="D4660" s="157" t="n">
        <v>859.7581</v>
      </c>
      <c r="E4660" s="153" t="n">
        <v>23245</v>
      </c>
      <c r="F4660" s="157" t="n">
        <v>1888.5067</v>
      </c>
      <c r="G4660" s="153" t="n">
        <v>252829</v>
      </c>
      <c r="H4660" s="157" t="n">
        <v>19940.3964</v>
      </c>
      <c r="I4660" s="161">
        <f>SUM(D4660-F4660)</f>
        <v/>
      </c>
      <c r="J4660" s="161">
        <f>SUM(G4660/G4652*100-100)</f>
        <v/>
      </c>
    </row>
    <row customHeight="1" ht="14.4" r="4661" s="106" spans="1:21">
      <c r="A4661" s="105" t="s">
        <v>1068</v>
      </c>
      <c r="B4661" s="153" t="s">
        <v>541</v>
      </c>
      <c r="C4661" s="153" t="n">
        <v>302795</v>
      </c>
      <c r="D4661" s="157" t="n">
        <v>25813.0223</v>
      </c>
      <c r="E4661" s="153" t="n">
        <v>300007</v>
      </c>
      <c r="F4661" s="157" t="n">
        <v>25463.7582</v>
      </c>
      <c r="G4661" s="153" t="n">
        <v>1084766</v>
      </c>
      <c r="H4661" s="157" t="n">
        <v>86100.3388</v>
      </c>
      <c r="I4661" s="161">
        <f>SUM(D4661-F4661)</f>
        <v/>
      </c>
      <c r="J4661" s="161">
        <f>SUM(G4661/G4652*100-100)</f>
        <v/>
      </c>
    </row>
    <row customHeight="1" ht="14.4" r="4662" s="106" spans="1:21">
      <c r="A4662" s="105" t="s">
        <v>1068</v>
      </c>
      <c r="B4662" s="153" t="s">
        <v>542</v>
      </c>
      <c r="C4662" s="153" t="n">
        <v>89010</v>
      </c>
      <c r="D4662" s="157" t="n">
        <v>6606.8697</v>
      </c>
      <c r="E4662" s="153" t="n">
        <v>88002</v>
      </c>
      <c r="F4662" s="157" t="n">
        <v>6597.6855</v>
      </c>
      <c r="G4662" s="153" t="n">
        <v>852598</v>
      </c>
      <c r="H4662" s="157" t="n">
        <v>61365.0151</v>
      </c>
      <c r="I4662" s="161">
        <f>SUM(D4662-F4662)</f>
        <v/>
      </c>
      <c r="J4662" s="161">
        <f>SUM(G4662/G4653*100-100)</f>
        <v/>
      </c>
    </row>
    <row customHeight="1" ht="14.4" r="4663" s="106" spans="1:21">
      <c r="A4663" s="105" t="s">
        <v>1068</v>
      </c>
      <c r="B4663" s="153" t="s">
        <v>543</v>
      </c>
      <c r="C4663" s="153" t="n">
        <v>73887</v>
      </c>
      <c r="D4663" s="157" t="n">
        <v>5735.5074</v>
      </c>
      <c r="E4663" s="153" t="n">
        <v>72503</v>
      </c>
      <c r="F4663" s="157" t="n">
        <v>5661.5029</v>
      </c>
      <c r="G4663" s="153" t="n">
        <v>100071</v>
      </c>
      <c r="H4663" s="157" t="n">
        <v>7605.2312</v>
      </c>
      <c r="I4663" s="161">
        <f>SUM(D4663-F4663)</f>
        <v/>
      </c>
      <c r="J4663" s="161">
        <f>SUM(G4663/G4654*100-100)</f>
        <v/>
      </c>
    </row>
    <row customHeight="1" ht="14.4" r="4664" s="106" spans="1:21">
      <c r="A4664" s="105" t="s">
        <v>1068</v>
      </c>
      <c r="I4664" s="161">
        <f>SUM(D4664-F4664)</f>
        <v/>
      </c>
      <c r="J4664" s="161">
        <f>SUM(G4664/G4655*100-100)</f>
        <v/>
      </c>
    </row>
    <row customHeight="1" ht="14.4" r="4665" s="106" spans="1:21">
      <c r="A4665" s="105" t="s">
        <v>1068</v>
      </c>
    </row>
    <row customHeight="1" ht="14.4" r="4666" s="106" spans="1:21">
      <c r="A4666" s="105" t="s">
        <v>1068</v>
      </c>
    </row>
    <row customHeight="1" ht="28.8" r="4667" s="106" spans="1:21">
      <c r="A4667" s="105" t="s">
        <v>1069</v>
      </c>
      <c r="B4667" s="153" t="n"/>
      <c r="C4667" s="155" t="s">
        <v>533</v>
      </c>
      <c r="D4667" s="155" t="s">
        <v>534</v>
      </c>
      <c r="E4667" s="155" t="s">
        <v>533</v>
      </c>
      <c r="F4667" s="155" t="s">
        <v>534</v>
      </c>
      <c r="G4667" s="155" t="s">
        <v>533</v>
      </c>
      <c r="H4667" s="155" t="s">
        <v>534</v>
      </c>
      <c r="I4667" s="163" t="s">
        <v>535</v>
      </c>
      <c r="J4667" s="163" t="s">
        <v>536</v>
      </c>
    </row>
    <row customHeight="1" ht="14.4" r="4668" s="106" spans="1:21">
      <c r="A4668" s="105" t="s">
        <v>1069</v>
      </c>
      <c r="B4668" s="153" t="s">
        <v>540</v>
      </c>
      <c r="C4668" s="153" t="n">
        <v>13368</v>
      </c>
      <c r="D4668" s="157" t="n">
        <v>1082.6658</v>
      </c>
      <c r="E4668" s="153" t="n">
        <v>18873</v>
      </c>
      <c r="F4668" s="157" t="n">
        <v>1551.8042</v>
      </c>
      <c r="G4668" s="153" t="n">
        <v>263626</v>
      </c>
      <c r="H4668" s="157" t="n">
        <v>20818.9945</v>
      </c>
      <c r="I4668" s="161">
        <f>SUM(D4668-F4668)</f>
        <v/>
      </c>
      <c r="J4668" s="161">
        <f>SUM(G4668/G4660*100-100)</f>
        <v/>
      </c>
    </row>
    <row customHeight="1" ht="14.4" r="4669" s="106" spans="1:21">
      <c r="A4669" s="105" t="s">
        <v>1069</v>
      </c>
      <c r="B4669" s="153" t="s">
        <v>541</v>
      </c>
      <c r="C4669" s="153" t="n">
        <v>286399</v>
      </c>
      <c r="D4669" s="157" t="n">
        <v>24752.6516</v>
      </c>
      <c r="E4669" s="153" t="n">
        <v>276123</v>
      </c>
      <c r="F4669" s="157" t="n">
        <v>23921.2498</v>
      </c>
      <c r="G4669" s="153" t="n">
        <v>1104334</v>
      </c>
      <c r="H4669" s="157" t="n">
        <v>87641.59789999999</v>
      </c>
      <c r="I4669" s="161">
        <f>SUM(D4669-F4669)</f>
        <v/>
      </c>
      <c r="J4669" s="161">
        <f>SUM(G4669/G4660*100-100)</f>
        <v/>
      </c>
    </row>
    <row customHeight="1" ht="14.4" r="4670" s="106" spans="1:21">
      <c r="A4670" s="105" t="s">
        <v>1069</v>
      </c>
      <c r="B4670" s="153" t="s">
        <v>542</v>
      </c>
      <c r="C4670" s="153" t="n">
        <v>96705</v>
      </c>
      <c r="D4670" s="157" t="n">
        <v>7297.9848</v>
      </c>
      <c r="E4670" s="153" t="n">
        <v>94685</v>
      </c>
      <c r="F4670" s="157" t="n">
        <v>7169.4601</v>
      </c>
      <c r="G4670" s="153" t="n">
        <v>845420</v>
      </c>
      <c r="H4670" s="157" t="n">
        <v>60729.6987</v>
      </c>
      <c r="I4670" s="161">
        <f>SUM(D4670-F4670)</f>
        <v/>
      </c>
      <c r="J4670" s="161">
        <f>SUM(G4670/G4661*100-100)</f>
        <v/>
      </c>
    </row>
    <row customHeight="1" ht="14.4" r="4671" s="106" spans="1:21">
      <c r="A4671" s="105" t="s">
        <v>1069</v>
      </c>
      <c r="B4671" s="153" t="s">
        <v>543</v>
      </c>
      <c r="C4671" s="153" t="n">
        <v>84723</v>
      </c>
      <c r="D4671" s="157" t="n">
        <v>6839.4886</v>
      </c>
      <c r="E4671" s="153" t="n">
        <v>85009</v>
      </c>
      <c r="F4671" s="157" t="n">
        <v>6872.9689</v>
      </c>
      <c r="G4671" s="153" t="n">
        <v>103931</v>
      </c>
      <c r="H4671" s="157" t="n">
        <v>7897.0792</v>
      </c>
      <c r="I4671" s="161">
        <f>SUM(D4671-F4671)</f>
        <v/>
      </c>
      <c r="J4671" s="161">
        <f>SUM(G4671/G4662*100-100)</f>
        <v/>
      </c>
    </row>
    <row customHeight="1" ht="14.4" r="4672" s="106" spans="1:21">
      <c r="A4672" s="105" t="s">
        <v>1069</v>
      </c>
      <c r="I4672" s="161">
        <f>SUM(D4672-F4672)</f>
        <v/>
      </c>
      <c r="J4672" s="161">
        <f>SUM(G4672/G4663*100-100)</f>
        <v/>
      </c>
    </row>
    <row customHeight="1" ht="14.4" r="4673" s="106" spans="1:21">
      <c r="A4673" s="105" t="s">
        <v>1069</v>
      </c>
    </row>
    <row customHeight="1" ht="14.4" r="4674" s="106" spans="1:21">
      <c r="A4674" s="105" t="s">
        <v>1069</v>
      </c>
    </row>
    <row customHeight="1" ht="28.8" r="4675" s="106" spans="1:21">
      <c r="A4675" s="105" t="s">
        <v>1070</v>
      </c>
      <c r="B4675" s="153" t="n"/>
      <c r="C4675" s="155" t="s">
        <v>533</v>
      </c>
      <c r="D4675" s="155" t="s">
        <v>534</v>
      </c>
      <c r="E4675" s="155" t="s">
        <v>533</v>
      </c>
      <c r="F4675" s="155" t="s">
        <v>534</v>
      </c>
      <c r="G4675" s="155" t="s">
        <v>533</v>
      </c>
      <c r="H4675" s="155" t="s">
        <v>534</v>
      </c>
      <c r="I4675" s="163" t="s">
        <v>535</v>
      </c>
      <c r="J4675" s="163" t="s">
        <v>536</v>
      </c>
    </row>
    <row customHeight="1" ht="14.4" r="4676" s="106" spans="1:21">
      <c r="A4676" s="105" t="s">
        <v>1070</v>
      </c>
      <c r="B4676" s="153" t="s">
        <v>540</v>
      </c>
      <c r="C4676" s="153" t="n">
        <v>26658</v>
      </c>
      <c r="D4676" s="157" t="n">
        <v>2220.3215</v>
      </c>
      <c r="E4676" s="153" t="n">
        <v>32235</v>
      </c>
      <c r="F4676" s="157" t="n">
        <v>2595.8762</v>
      </c>
      <c r="G4676" s="153" t="n">
        <v>277971</v>
      </c>
      <c r="H4676" s="157" t="n">
        <v>21831.578</v>
      </c>
      <c r="I4676" s="161">
        <f>SUM(D4676-F4676)</f>
        <v/>
      </c>
      <c r="J4676" s="161">
        <f>SUM(G4676/G4668*100-100)</f>
        <v/>
      </c>
    </row>
    <row customHeight="1" ht="14.4" r="4677" s="106" spans="1:21">
      <c r="A4677" s="105" t="s">
        <v>1070</v>
      </c>
      <c r="B4677" s="153" t="s">
        <v>541</v>
      </c>
      <c r="C4677" s="153" t="n">
        <v>939602</v>
      </c>
      <c r="D4677" s="157" t="n">
        <v>81770.4227</v>
      </c>
      <c r="E4677" s="153" t="n">
        <v>941440</v>
      </c>
      <c r="F4677" s="157" t="n">
        <v>81464.5931</v>
      </c>
      <c r="G4677" s="153" t="n">
        <v>1103097</v>
      </c>
      <c r="H4677" s="157" t="n">
        <v>87232.1229</v>
      </c>
      <c r="I4677" s="161">
        <f>SUM(D4677-F4677)</f>
        <v/>
      </c>
      <c r="J4677" s="161">
        <f>SUM(G4677/G4668*100-100)</f>
        <v/>
      </c>
    </row>
    <row customHeight="1" ht="14.4" r="4678" s="106" spans="1:21">
      <c r="A4678" s="105" t="s">
        <v>1070</v>
      </c>
      <c r="B4678" s="153" t="s">
        <v>542</v>
      </c>
      <c r="C4678" s="153" t="n">
        <v>119770</v>
      </c>
      <c r="D4678" s="157" t="n">
        <v>8636.5455</v>
      </c>
      <c r="E4678" s="153" t="n">
        <v>118373</v>
      </c>
      <c r="F4678" s="157" t="n">
        <v>8739.1129</v>
      </c>
      <c r="G4678" s="153" t="n">
        <v>843005</v>
      </c>
      <c r="H4678" s="157" t="n">
        <v>60213.1644</v>
      </c>
      <c r="I4678" s="161">
        <f>SUM(D4678-F4678)</f>
        <v/>
      </c>
      <c r="J4678" s="161">
        <f>SUM(G4678/G4669*100-100)</f>
        <v/>
      </c>
    </row>
    <row customHeight="1" ht="14.4" r="4679" s="106" spans="1:21">
      <c r="A4679" s="105" t="s">
        <v>1070</v>
      </c>
      <c r="B4679" s="153" t="s">
        <v>543</v>
      </c>
      <c r="C4679" s="153" t="n">
        <v>107583</v>
      </c>
      <c r="D4679" s="157" t="n">
        <v>8477.7673</v>
      </c>
      <c r="E4679" s="153" t="n">
        <v>107194</v>
      </c>
      <c r="F4679" s="157" t="n">
        <v>8480.174000000001</v>
      </c>
      <c r="G4679" s="153" t="n">
        <v>107796</v>
      </c>
      <c r="H4679" s="157" t="n">
        <v>8160.2295</v>
      </c>
      <c r="I4679" s="161">
        <f>SUM(D4679-F4679)</f>
        <v/>
      </c>
      <c r="J4679" s="161">
        <f>SUM(G4679/G4670*100-100)</f>
        <v/>
      </c>
    </row>
    <row customHeight="1" ht="14.4" r="4680" s="106" spans="1:21">
      <c r="A4680" s="105" t="s">
        <v>1070</v>
      </c>
      <c r="I4680" s="161">
        <f>SUM(D4680-F4680)</f>
        <v/>
      </c>
      <c r="J4680" s="161">
        <f>SUM(G4680/G4671*100-100)</f>
        <v/>
      </c>
    </row>
    <row customHeight="1" ht="14.4" r="4681" s="106" spans="1:21">
      <c r="A4681" s="105" t="s">
        <v>1070</v>
      </c>
    </row>
    <row customHeight="1" ht="14.4" r="4682" s="106" spans="1:21">
      <c r="A4682" s="105" t="s">
        <v>1070</v>
      </c>
    </row>
    <row customHeight="1" ht="28.8" r="4683" s="106" spans="1:21">
      <c r="A4683" s="105" t="s">
        <v>1071</v>
      </c>
      <c r="B4683" s="153" t="n"/>
      <c r="C4683" s="155" t="s">
        <v>533</v>
      </c>
      <c r="D4683" s="155" t="s">
        <v>534</v>
      </c>
      <c r="E4683" s="155" t="s">
        <v>533</v>
      </c>
      <c r="F4683" s="155" t="s">
        <v>534</v>
      </c>
      <c r="G4683" s="155" t="s">
        <v>533</v>
      </c>
      <c r="H4683" s="155" t="s">
        <v>534</v>
      </c>
      <c r="I4683" s="163" t="s">
        <v>535</v>
      </c>
      <c r="J4683" s="163" t="s">
        <v>536</v>
      </c>
    </row>
    <row customHeight="1" ht="14.4" r="4684" s="106" spans="1:21">
      <c r="A4684" s="105" t="s">
        <v>1071</v>
      </c>
      <c r="B4684" s="153" t="s">
        <v>540</v>
      </c>
      <c r="C4684" s="153" t="n">
        <v>56064</v>
      </c>
      <c r="D4684" s="157" t="n">
        <v>4672.0565</v>
      </c>
      <c r="E4684" s="153" t="n">
        <v>38352</v>
      </c>
      <c r="F4684" s="157" t="n">
        <v>2984.1112</v>
      </c>
      <c r="G4684" s="153" t="n">
        <v>285329</v>
      </c>
      <c r="H4684" s="157" t="n">
        <v>21759.4813</v>
      </c>
      <c r="I4684" s="161">
        <f>SUM(D4684-F4684)</f>
        <v/>
      </c>
      <c r="J4684" s="161">
        <f>SUM(G4684/G4676*100-100)</f>
        <v/>
      </c>
    </row>
    <row customHeight="1" ht="14.4" r="4685" s="106" spans="1:21">
      <c r="A4685" s="105" t="s">
        <v>1071</v>
      </c>
      <c r="B4685" s="153" t="s">
        <v>541</v>
      </c>
      <c r="C4685" s="153" t="n">
        <v>833855</v>
      </c>
      <c r="D4685" s="157" t="n">
        <v>67211.7934</v>
      </c>
      <c r="E4685" s="153" t="n">
        <v>833532</v>
      </c>
      <c r="F4685" s="157" t="n">
        <v>67846.6403</v>
      </c>
      <c r="G4685" s="153" t="n">
        <v>1123574</v>
      </c>
      <c r="H4685" s="157" t="n">
        <v>87719.5056</v>
      </c>
      <c r="I4685" s="161">
        <f>SUM(D4685-F4685)</f>
        <v/>
      </c>
      <c r="J4685" s="161">
        <f>SUM(G4685/G4676*100-100)</f>
        <v/>
      </c>
    </row>
    <row customHeight="1" ht="14.4" r="4686" s="106" spans="1:21">
      <c r="A4686" s="105" t="s">
        <v>1071</v>
      </c>
      <c r="B4686" s="153" t="s">
        <v>542</v>
      </c>
      <c r="C4686" s="153" t="n">
        <v>136679</v>
      </c>
      <c r="D4686" s="157" t="n">
        <v>9966.071900000001</v>
      </c>
      <c r="E4686" s="153" t="n">
        <v>135947</v>
      </c>
      <c r="F4686" s="157" t="n">
        <v>10091.6442</v>
      </c>
      <c r="G4686" s="153" t="n">
        <v>843593</v>
      </c>
      <c r="H4686" s="157" t="n">
        <v>58741.3892</v>
      </c>
      <c r="I4686" s="161">
        <f>SUM(D4686-F4686)</f>
        <v/>
      </c>
      <c r="J4686" s="161">
        <f>SUM(G4686/G4677*100-100)</f>
        <v/>
      </c>
    </row>
    <row customHeight="1" ht="14.4" r="4687" s="106" spans="1:21">
      <c r="A4687" s="105" t="s">
        <v>1071</v>
      </c>
      <c r="B4687" s="153" t="s">
        <v>543</v>
      </c>
      <c r="C4687" s="153" t="n">
        <v>129111</v>
      </c>
      <c r="D4687" s="157" t="n">
        <v>10538.9645</v>
      </c>
      <c r="E4687" s="153" t="n">
        <v>130704</v>
      </c>
      <c r="F4687" s="157" t="n">
        <v>10649.0641</v>
      </c>
      <c r="G4687" s="153" t="n">
        <v>108085</v>
      </c>
      <c r="H4687" s="157" t="n">
        <v>7917.8088</v>
      </c>
      <c r="I4687" s="161">
        <f>SUM(D4687-F4687)</f>
        <v/>
      </c>
      <c r="J4687" s="161">
        <f>SUM(G4687/G4678*100-100)</f>
        <v/>
      </c>
    </row>
    <row customHeight="1" ht="14.4" r="4688" s="106" spans="1:21">
      <c r="A4688" s="105" t="s">
        <v>1071</v>
      </c>
      <c r="I4688" s="161">
        <f>SUM(D4688-F4688)</f>
        <v/>
      </c>
      <c r="J4688" s="161">
        <f>SUM(G4688/G4679*100-100)</f>
        <v/>
      </c>
    </row>
    <row customHeight="1" ht="14.4" r="4689" s="106" spans="1:21">
      <c r="A4689" s="105" t="s">
        <v>1071</v>
      </c>
    </row>
    <row customHeight="1" ht="14.4" r="4690" s="106" spans="1:21">
      <c r="A4690" s="105" t="s">
        <v>1071</v>
      </c>
    </row>
    <row customHeight="1" ht="28.8" r="4691" s="106" spans="1:21">
      <c r="A4691" s="105" t="s">
        <v>1072</v>
      </c>
      <c r="B4691" s="153" t="n"/>
      <c r="C4691" s="155" t="s">
        <v>533</v>
      </c>
      <c r="D4691" s="155" t="s">
        <v>534</v>
      </c>
      <c r="E4691" s="155" t="s">
        <v>533</v>
      </c>
      <c r="F4691" s="155" t="s">
        <v>534</v>
      </c>
      <c r="G4691" s="155" t="s">
        <v>533</v>
      </c>
      <c r="H4691" s="155" t="s">
        <v>534</v>
      </c>
      <c r="I4691" s="163" t="s">
        <v>535</v>
      </c>
      <c r="J4691" s="163" t="s">
        <v>536</v>
      </c>
    </row>
    <row customHeight="1" ht="14.4" r="4692" s="106" spans="1:21">
      <c r="A4692" s="105" t="s">
        <v>1072</v>
      </c>
      <c r="B4692" s="153" t="s">
        <v>540</v>
      </c>
      <c r="C4692" s="153" t="n">
        <v>47644</v>
      </c>
      <c r="D4692" s="157" t="n">
        <v>3754.9062</v>
      </c>
      <c r="E4692" s="153" t="n">
        <v>58427</v>
      </c>
      <c r="F4692" s="157" t="n">
        <v>4476.6818</v>
      </c>
      <c r="G4692" s="153" t="n">
        <v>295152</v>
      </c>
      <c r="H4692" s="157" t="n">
        <v>22226.7608</v>
      </c>
      <c r="I4692" s="161">
        <f>SUM(D4692-F4692)</f>
        <v/>
      </c>
      <c r="J4692" s="161">
        <f>SUM(G4692/G4684*100-100)</f>
        <v/>
      </c>
    </row>
    <row customHeight="1" ht="14.4" r="4693" s="106" spans="1:21">
      <c r="A4693" s="105" t="s">
        <v>1072</v>
      </c>
      <c r="B4693" s="153" t="s">
        <v>541</v>
      </c>
      <c r="C4693" s="153" t="n">
        <v>1132545</v>
      </c>
      <c r="D4693" s="157" t="n">
        <v>88851.10550000001</v>
      </c>
      <c r="E4693" s="153" t="n">
        <v>1120889</v>
      </c>
      <c r="F4693" s="157" t="n">
        <v>88063.86380000001</v>
      </c>
      <c r="G4693" s="153" t="n">
        <v>1126464</v>
      </c>
      <c r="H4693" s="157" t="n">
        <v>87291.8507</v>
      </c>
      <c r="I4693" s="161">
        <f>SUM(D4693-F4693)</f>
        <v/>
      </c>
      <c r="J4693" s="161">
        <f>SUM(G4693/G4684*100-100)</f>
        <v/>
      </c>
    </row>
    <row customHeight="1" ht="14.4" r="4694" s="106" spans="1:21">
      <c r="A4694" s="105" t="s">
        <v>1072</v>
      </c>
      <c r="B4694" s="153" t="s">
        <v>542</v>
      </c>
      <c r="C4694" s="153" t="n">
        <v>212568</v>
      </c>
      <c r="D4694" s="157" t="n">
        <v>14766.0416</v>
      </c>
      <c r="E4694" s="153" t="n">
        <v>214917</v>
      </c>
      <c r="F4694" s="157" t="n">
        <v>15004.4635</v>
      </c>
      <c r="G4694" s="153" t="n">
        <v>832342</v>
      </c>
      <c r="H4694" s="157" t="n">
        <v>57261.9041</v>
      </c>
      <c r="I4694" s="161">
        <f>SUM(D4694-F4694)</f>
        <v/>
      </c>
      <c r="J4694" s="161">
        <f>SUM(G4694/G4685*100-100)</f>
        <v/>
      </c>
    </row>
    <row customHeight="1" ht="14.4" r="4695" s="106" spans="1:21">
      <c r="A4695" s="105" t="s">
        <v>1072</v>
      </c>
      <c r="B4695" s="153" t="s">
        <v>543</v>
      </c>
      <c r="C4695" s="153" t="n">
        <v>119563</v>
      </c>
      <c r="D4695" s="157" t="n">
        <v>9706.044599999999</v>
      </c>
      <c r="E4695" s="153" t="n">
        <v>119359</v>
      </c>
      <c r="F4695" s="157" t="n">
        <v>9707.819600000001</v>
      </c>
      <c r="G4695" s="153" t="n">
        <v>108197</v>
      </c>
      <c r="H4695" s="157" t="n">
        <v>7791.4644</v>
      </c>
      <c r="I4695" s="161">
        <f>SUM(D4695-F4695)</f>
        <v/>
      </c>
      <c r="J4695" s="161">
        <f>SUM(G4695/G4686*100-100)</f>
        <v/>
      </c>
    </row>
    <row customHeight="1" ht="14.4" r="4696" s="106" spans="1:21">
      <c r="A4696" s="105" t="s">
        <v>1072</v>
      </c>
      <c r="I4696" s="161">
        <f>SUM(D4696-F4696)</f>
        <v/>
      </c>
      <c r="J4696" s="161">
        <f>SUM(G4696/G4687*100-100)</f>
        <v/>
      </c>
    </row>
    <row customHeight="1" ht="14.4" r="4697" s="106" spans="1:21">
      <c r="A4697" s="105" t="s">
        <v>1072</v>
      </c>
    </row>
    <row customHeight="1" ht="14.4" r="4698" s="106" spans="1:21">
      <c r="A4698" s="105" t="s">
        <v>1072</v>
      </c>
    </row>
    <row customHeight="1" ht="28.8" r="4699" s="106" spans="1:21">
      <c r="A4699" s="105" t="s">
        <v>1073</v>
      </c>
      <c r="B4699" s="153" t="n"/>
      <c r="C4699" s="155" t="s">
        <v>533</v>
      </c>
      <c r="D4699" s="155" t="s">
        <v>534</v>
      </c>
      <c r="E4699" s="155" t="s">
        <v>533</v>
      </c>
      <c r="F4699" s="155" t="s">
        <v>534</v>
      </c>
      <c r="G4699" s="155" t="s">
        <v>533</v>
      </c>
      <c r="H4699" s="155" t="s">
        <v>534</v>
      </c>
      <c r="I4699" s="163" t="s">
        <v>535</v>
      </c>
      <c r="J4699" s="163" t="s">
        <v>536</v>
      </c>
    </row>
    <row customHeight="1" ht="14.4" r="4700" s="106" spans="1:21">
      <c r="A4700" s="105" t="s">
        <v>1073</v>
      </c>
      <c r="B4700" s="153" t="s">
        <v>540</v>
      </c>
      <c r="C4700" s="153" t="n">
        <v>53688</v>
      </c>
      <c r="D4700" s="157" t="n">
        <v>4213.0191</v>
      </c>
      <c r="E4700" s="153" t="n">
        <v>70112</v>
      </c>
      <c r="F4700" s="157" t="n">
        <v>5476.2821</v>
      </c>
      <c r="G4700" s="153" t="n">
        <v>315320</v>
      </c>
      <c r="H4700" s="157" t="n">
        <v>23855.418</v>
      </c>
      <c r="I4700" s="161">
        <f>SUM(D4700-F4700)</f>
        <v/>
      </c>
      <c r="J4700" s="161">
        <f>SUM(G4700/G4692*100-100)</f>
        <v/>
      </c>
    </row>
    <row customHeight="1" ht="14.4" r="4701" s="106" spans="1:21">
      <c r="A4701" s="105" t="s">
        <v>1073</v>
      </c>
      <c r="B4701" s="153" t="s">
        <v>541</v>
      </c>
      <c r="C4701" s="153" t="n">
        <v>958403</v>
      </c>
      <c r="D4701" s="157" t="n">
        <v>76286.372</v>
      </c>
      <c r="E4701" s="153" t="n">
        <v>947470</v>
      </c>
      <c r="F4701" s="157" t="n">
        <v>75458.24950000001</v>
      </c>
      <c r="G4701" s="153" t="n">
        <v>1154781</v>
      </c>
      <c r="H4701" s="157" t="n">
        <v>89567.5952</v>
      </c>
      <c r="I4701" s="161">
        <f>SUM(D4701-F4701)</f>
        <v/>
      </c>
      <c r="J4701" s="161">
        <f>SUM(G4701/G4692*100-100)</f>
        <v/>
      </c>
    </row>
    <row customHeight="1" ht="14.4" r="4702" s="106" spans="1:21">
      <c r="A4702" s="105" t="s">
        <v>1073</v>
      </c>
      <c r="B4702" s="153" t="s">
        <v>542</v>
      </c>
      <c r="C4702" s="153" t="n">
        <v>275473</v>
      </c>
      <c r="D4702" s="157" t="n">
        <v>19474.526</v>
      </c>
      <c r="E4702" s="153" t="n">
        <v>271247</v>
      </c>
      <c r="F4702" s="157" t="n">
        <v>19154.1614</v>
      </c>
      <c r="G4702" s="153" t="n">
        <v>842694</v>
      </c>
      <c r="H4702" s="157" t="n">
        <v>58168.3984</v>
      </c>
      <c r="I4702" s="161">
        <f>SUM(D4702-F4702)</f>
        <v/>
      </c>
      <c r="J4702" s="161">
        <f>SUM(G4702/G4693*100-100)</f>
        <v/>
      </c>
    </row>
    <row customHeight="1" ht="14.4" r="4703" s="106" spans="1:21">
      <c r="A4703" s="105" t="s">
        <v>1073</v>
      </c>
      <c r="B4703" s="153" t="s">
        <v>543</v>
      </c>
      <c r="C4703" s="153" t="n">
        <v>62116</v>
      </c>
      <c r="D4703" s="157" t="n">
        <v>5069.5617</v>
      </c>
      <c r="E4703" s="153" t="n">
        <v>59469</v>
      </c>
      <c r="F4703" s="157" t="n">
        <v>4856.5496</v>
      </c>
      <c r="G4703" s="153" t="n">
        <v>106916</v>
      </c>
      <c r="H4703" s="157" t="n">
        <v>7791.5319</v>
      </c>
      <c r="I4703" s="161">
        <f>SUM(D4703-F4703)</f>
        <v/>
      </c>
      <c r="J4703" s="161">
        <f>SUM(G4703/G4694*100-100)</f>
        <v/>
      </c>
    </row>
    <row customHeight="1" ht="14.4" r="4704" s="106" spans="1:21">
      <c r="A4704" s="105" t="s">
        <v>1073</v>
      </c>
      <c r="I4704" s="161">
        <f>SUM(D4704-F4704)</f>
        <v/>
      </c>
      <c r="J4704" s="161">
        <f>SUM(G4704/G4695*100-100)</f>
        <v/>
      </c>
    </row>
    <row customHeight="1" ht="14.4" r="4705" s="106" spans="1:21">
      <c r="A4705" s="105" t="s">
        <v>1073</v>
      </c>
    </row>
    <row customHeight="1" ht="14.4" r="4706" s="106" spans="1:21">
      <c r="A4706" s="105" t="s">
        <v>1073</v>
      </c>
    </row>
    <row customHeight="1" ht="28.8" r="4707" s="106" spans="1:21">
      <c r="A4707" s="105" t="s">
        <v>1074</v>
      </c>
      <c r="B4707" s="153" t="n"/>
      <c r="C4707" s="155" t="s">
        <v>533</v>
      </c>
      <c r="D4707" s="155" t="s">
        <v>534</v>
      </c>
      <c r="E4707" s="155" t="s">
        <v>533</v>
      </c>
      <c r="F4707" s="155" t="s">
        <v>534</v>
      </c>
      <c r="G4707" s="155" t="s">
        <v>533</v>
      </c>
      <c r="H4707" s="155" t="s">
        <v>534</v>
      </c>
      <c r="I4707" s="163" t="s">
        <v>535</v>
      </c>
      <c r="J4707" s="163" t="s">
        <v>536</v>
      </c>
    </row>
    <row customHeight="1" ht="14.4" r="4708" s="106" spans="1:21">
      <c r="A4708" s="105" t="s">
        <v>1074</v>
      </c>
      <c r="B4708" s="153" t="s">
        <v>540</v>
      </c>
      <c r="C4708" s="153" t="n">
        <v>80846</v>
      </c>
      <c r="D4708" s="157" t="n">
        <v>6443.4784</v>
      </c>
      <c r="E4708" s="153" t="n">
        <v>85252</v>
      </c>
      <c r="F4708" s="157" t="n">
        <v>6693.2685</v>
      </c>
      <c r="G4708" s="153" t="n">
        <v>330144</v>
      </c>
      <c r="H4708" s="157" t="n">
        <v>24721.6806</v>
      </c>
      <c r="I4708" s="161">
        <f>SUM(D4708-F4708)</f>
        <v/>
      </c>
      <c r="J4708" s="161">
        <f>SUM(G4708/G4700*100-100)</f>
        <v/>
      </c>
    </row>
    <row customHeight="1" ht="14.4" r="4709" s="106" spans="1:21">
      <c r="A4709" s="105" t="s">
        <v>1074</v>
      </c>
      <c r="B4709" s="153" t="s">
        <v>541</v>
      </c>
      <c r="C4709" s="153" t="n">
        <v>1558956</v>
      </c>
      <c r="D4709" s="157" t="n">
        <v>124136.7759</v>
      </c>
      <c r="E4709" s="153" t="n">
        <v>1548715</v>
      </c>
      <c r="F4709" s="157" t="n">
        <v>123659.8577</v>
      </c>
      <c r="G4709" s="153" t="n">
        <v>1188564</v>
      </c>
      <c r="H4709" s="157" t="n">
        <v>91036.4816</v>
      </c>
      <c r="I4709" s="161">
        <f>SUM(D4709-F4709)</f>
        <v/>
      </c>
      <c r="J4709" s="161">
        <f>SUM(G4709/G4700*100-100)</f>
        <v/>
      </c>
    </row>
    <row customHeight="1" ht="14.4" r="4710" s="106" spans="1:21">
      <c r="A4710" s="105" t="s">
        <v>1074</v>
      </c>
      <c r="B4710" s="153" t="s">
        <v>542</v>
      </c>
      <c r="C4710" s="153" t="n">
        <v>349052</v>
      </c>
      <c r="D4710" s="157" t="n">
        <v>24410.2395</v>
      </c>
      <c r="E4710" s="153" t="n">
        <v>340749</v>
      </c>
      <c r="F4710" s="157" t="n">
        <v>23920.8097</v>
      </c>
      <c r="G4710" s="153" t="n">
        <v>860111</v>
      </c>
      <c r="H4710" s="157" t="n">
        <v>58570.4646</v>
      </c>
      <c r="I4710" s="161">
        <f>SUM(D4710-F4710)</f>
        <v/>
      </c>
      <c r="J4710" s="161">
        <f>SUM(G4710/G4701*100-100)</f>
        <v/>
      </c>
    </row>
    <row customHeight="1" ht="14.4" r="4711" s="106" spans="1:21">
      <c r="A4711" s="105" t="s">
        <v>1074</v>
      </c>
      <c r="B4711" s="153" t="s">
        <v>543</v>
      </c>
      <c r="C4711" s="153" t="n">
        <v>69221</v>
      </c>
      <c r="D4711" s="157" t="n">
        <v>5521.4097</v>
      </c>
      <c r="E4711" s="153" t="n">
        <v>67013</v>
      </c>
      <c r="F4711" s="157" t="n">
        <v>5337.8994</v>
      </c>
      <c r="G4711" s="153" t="n">
        <v>104080</v>
      </c>
      <c r="H4711" s="157" t="n">
        <v>7432.9576</v>
      </c>
      <c r="I4711" s="161">
        <f>SUM(D4711-F4711)</f>
        <v/>
      </c>
      <c r="J4711" s="161">
        <f>SUM(G4711/G4702*100-100)</f>
        <v/>
      </c>
    </row>
    <row customHeight="1" ht="14.4" r="4712" s="106" spans="1:21">
      <c r="A4712" s="105" t="s">
        <v>1074</v>
      </c>
      <c r="I4712" s="161">
        <f>SUM(D4712-F4712)</f>
        <v/>
      </c>
      <c r="J4712" s="161">
        <f>SUM(G4712/G4703*100-100)</f>
        <v/>
      </c>
    </row>
    <row customHeight="1" ht="14.4" r="4713" s="106" spans="1:21">
      <c r="A4713" s="105" t="s">
        <v>1074</v>
      </c>
    </row>
    <row customHeight="1" ht="14.4" r="4714" s="106" spans="1:21">
      <c r="A4714" s="105" t="s">
        <v>1074</v>
      </c>
    </row>
    <row customHeight="1" ht="28.8" r="4715" s="106" spans="1:21">
      <c r="A4715" s="105" t="s">
        <v>1075</v>
      </c>
      <c r="B4715" s="153" t="n"/>
      <c r="C4715" s="155" t="s">
        <v>533</v>
      </c>
      <c r="D4715" s="155" t="s">
        <v>534</v>
      </c>
      <c r="E4715" s="155" t="s">
        <v>533</v>
      </c>
      <c r="F4715" s="155" t="s">
        <v>534</v>
      </c>
      <c r="G4715" s="155" t="s">
        <v>533</v>
      </c>
      <c r="H4715" s="155" t="s">
        <v>534</v>
      </c>
      <c r="I4715" s="163" t="s">
        <v>535</v>
      </c>
      <c r="J4715" s="163" t="s">
        <v>536</v>
      </c>
    </row>
    <row customHeight="1" ht="14.4" r="4716" s="106" spans="1:21">
      <c r="A4716" s="105" t="s">
        <v>1075</v>
      </c>
      <c r="B4716" s="153" t="s">
        <v>540</v>
      </c>
      <c r="C4716" s="153" t="n">
        <v>93012</v>
      </c>
      <c r="D4716" s="157" t="n">
        <v>7514.7194</v>
      </c>
      <c r="E4716" s="153" t="n">
        <v>126424</v>
      </c>
      <c r="F4716" s="157" t="n">
        <v>10317.9961</v>
      </c>
      <c r="G4716" s="153" t="n">
        <v>212369</v>
      </c>
      <c r="H4716" s="157" t="n">
        <v>16189.1214</v>
      </c>
      <c r="I4716" s="161">
        <f>SUM(D4716-F4716)</f>
        <v/>
      </c>
      <c r="J4716" s="161">
        <f>SUM(G4716/G4708*100-100)</f>
        <v/>
      </c>
    </row>
    <row customHeight="1" ht="14.4" r="4717" s="106" spans="1:21">
      <c r="A4717" s="105" t="s">
        <v>1075</v>
      </c>
      <c r="B4717" s="153" t="s">
        <v>541</v>
      </c>
      <c r="C4717" s="153" t="n">
        <v>2975180</v>
      </c>
      <c r="D4717" s="157" t="n">
        <v>113902.5743</v>
      </c>
      <c r="E4717" s="153" t="n">
        <v>2980135</v>
      </c>
      <c r="F4717" s="157" t="n">
        <v>111093.0208</v>
      </c>
      <c r="G4717" s="153" t="n">
        <v>864055</v>
      </c>
      <c r="H4717" s="157" t="n">
        <v>65116.2517</v>
      </c>
      <c r="I4717" s="161">
        <f>SUM(D4717-F4717)</f>
        <v/>
      </c>
      <c r="J4717" s="161">
        <f>SUM(G4717/G4708*100-100)</f>
        <v/>
      </c>
    </row>
    <row customHeight="1" ht="14.4" r="4718" s="106" spans="1:21">
      <c r="A4718" s="105" t="s">
        <v>1075</v>
      </c>
      <c r="B4718" s="153" t="s">
        <v>542</v>
      </c>
      <c r="C4718" s="153" t="n">
        <v>414348</v>
      </c>
      <c r="D4718" s="157" t="n">
        <v>28452.5274</v>
      </c>
      <c r="E4718" s="153" t="n">
        <v>413149</v>
      </c>
      <c r="F4718" s="157" t="n">
        <v>28535.2669</v>
      </c>
      <c r="G4718" s="153" t="n">
        <v>784784</v>
      </c>
      <c r="H4718" s="157" t="n">
        <v>53518.5701</v>
      </c>
      <c r="I4718" s="161">
        <f>SUM(D4718-F4718)</f>
        <v/>
      </c>
      <c r="J4718" s="161">
        <f>SUM(G4718/G4709*100-100)</f>
        <v/>
      </c>
    </row>
    <row customHeight="1" ht="14.4" r="4719" s="106" spans="1:21">
      <c r="A4719" s="105" t="s">
        <v>1075</v>
      </c>
      <c r="B4719" s="153" t="s">
        <v>543</v>
      </c>
      <c r="C4719" s="153" t="n">
        <v>39691</v>
      </c>
      <c r="D4719" s="157" t="n">
        <v>3169.7201</v>
      </c>
      <c r="E4719" s="153" t="n">
        <v>38638</v>
      </c>
      <c r="F4719" s="157" t="n">
        <v>3104.1685</v>
      </c>
      <c r="G4719" s="153" t="n">
        <v>1704</v>
      </c>
      <c r="H4719" s="157" t="n">
        <v>125.8717</v>
      </c>
      <c r="I4719" s="161">
        <f>SUM(D4719-F4719)</f>
        <v/>
      </c>
      <c r="J4719" s="161">
        <f>SUM(G4719/G4710*100-100)</f>
        <v/>
      </c>
    </row>
    <row customHeight="1" ht="14.4" r="4720" s="106" spans="1:21">
      <c r="A4720" s="105" t="s">
        <v>1075</v>
      </c>
      <c r="I4720" s="161">
        <f>SUM(D4720-F4720)</f>
        <v/>
      </c>
      <c r="J4720" s="161">
        <f>SUM(G4720/G4711*100-100)</f>
        <v/>
      </c>
    </row>
    <row customHeight="1" ht="14.4" r="4721" s="106" spans="1:21">
      <c r="A4721" s="105" t="s">
        <v>1075</v>
      </c>
    </row>
    <row customHeight="1" ht="14.4" r="4722" s="106" spans="1:21">
      <c r="A4722" s="105" t="s">
        <v>1075</v>
      </c>
    </row>
    <row customHeight="1" ht="28.8" r="4723" s="106" spans="1:21">
      <c r="A4723" s="105" t="s">
        <v>1076</v>
      </c>
      <c r="B4723" s="153" t="n"/>
      <c r="C4723" s="155" t="s">
        <v>533</v>
      </c>
      <c r="D4723" s="155" t="s">
        <v>534</v>
      </c>
      <c r="E4723" s="155" t="s">
        <v>533</v>
      </c>
      <c r="F4723" s="155" t="s">
        <v>534</v>
      </c>
      <c r="G4723" s="155" t="s">
        <v>533</v>
      </c>
      <c r="H4723" s="155" t="s">
        <v>534</v>
      </c>
      <c r="I4723" s="163" t="s">
        <v>535</v>
      </c>
      <c r="J4723" s="163" t="s">
        <v>536</v>
      </c>
    </row>
    <row customHeight="1" ht="14.4" r="4724" s="106" spans="1:21">
      <c r="A4724" s="105" t="s">
        <v>1076</v>
      </c>
      <c r="B4724" s="153" t="s">
        <v>540</v>
      </c>
      <c r="C4724" s="153" t="n">
        <v>29196</v>
      </c>
      <c r="D4724" s="157" t="n">
        <v>2335.4322</v>
      </c>
      <c r="E4724" s="153" t="n">
        <v>26032</v>
      </c>
      <c r="F4724" s="157" t="n">
        <v>1993.2881</v>
      </c>
      <c r="G4724" s="153" t="n">
        <v>235093</v>
      </c>
      <c r="H4724" s="157" t="n">
        <v>18006.663</v>
      </c>
      <c r="I4724" s="161">
        <f>SUM(D4724-F4724)</f>
        <v/>
      </c>
      <c r="J4724" s="161">
        <f>SUM(G4724/G4716*100-100)</f>
        <v/>
      </c>
    </row>
    <row customHeight="1" ht="14.4" r="4725" s="106" spans="1:21">
      <c r="A4725" s="105" t="s">
        <v>1076</v>
      </c>
      <c r="B4725" s="153" t="s">
        <v>541</v>
      </c>
      <c r="C4725" s="153" t="n">
        <v>415048</v>
      </c>
      <c r="D4725" s="157" t="n">
        <v>33208.4199</v>
      </c>
      <c r="E4725" s="153" t="n">
        <v>399021</v>
      </c>
      <c r="F4725" s="157" t="n">
        <v>31906.4854</v>
      </c>
      <c r="G4725" s="153" t="n">
        <v>928846</v>
      </c>
      <c r="H4725" s="157" t="n">
        <v>70542.7405</v>
      </c>
      <c r="I4725" s="161">
        <f>SUM(D4725-F4725)</f>
        <v/>
      </c>
      <c r="J4725" s="161">
        <f>SUM(G4725/G4716*100-100)</f>
        <v/>
      </c>
    </row>
    <row customHeight="1" ht="14.4" r="4726" s="106" spans="1:21">
      <c r="A4726" s="105" t="s">
        <v>1076</v>
      </c>
      <c r="B4726" s="153" t="s">
        <v>542</v>
      </c>
      <c r="C4726" s="153" t="n">
        <v>91787</v>
      </c>
      <c r="D4726" s="157" t="n">
        <v>6683.9558</v>
      </c>
      <c r="E4726" s="153" t="n">
        <v>82398</v>
      </c>
      <c r="F4726" s="157" t="n">
        <v>5981.366</v>
      </c>
      <c r="G4726" s="153" t="n">
        <v>806653</v>
      </c>
      <c r="H4726" s="157" t="n">
        <v>55182.2844</v>
      </c>
      <c r="I4726" s="161">
        <f>SUM(D4726-F4726)</f>
        <v/>
      </c>
      <c r="J4726" s="161">
        <f>SUM(G4726/G4717*100-100)</f>
        <v/>
      </c>
    </row>
    <row customHeight="1" ht="14.4" r="4727" s="106" spans="1:21">
      <c r="A4727" s="105" t="s">
        <v>1076</v>
      </c>
      <c r="B4727" s="153" t="s">
        <v>543</v>
      </c>
      <c r="C4727" s="153" t="n">
        <v>55758</v>
      </c>
      <c r="D4727" s="157" t="n">
        <v>4343.6633</v>
      </c>
      <c r="E4727" s="153" t="n">
        <v>54843</v>
      </c>
      <c r="F4727" s="157" t="n">
        <v>4224.9561</v>
      </c>
      <c r="G4727" s="153" t="n">
        <v>27875</v>
      </c>
      <c r="H4727" s="157" t="n">
        <v>2095.6375</v>
      </c>
      <c r="I4727" s="161">
        <f>SUM(D4727-F4727)</f>
        <v/>
      </c>
      <c r="J4727" s="161">
        <f>SUM(G4727/G4718*100-100)</f>
        <v/>
      </c>
    </row>
    <row customHeight="1" ht="14.4" r="4728" s="106" spans="1:21">
      <c r="A4728" s="105" t="s">
        <v>1076</v>
      </c>
      <c r="I4728" s="161">
        <f>SUM(D4728-F4728)</f>
        <v/>
      </c>
      <c r="J4728" s="161">
        <f>SUM(G4728/G4719*100-100)</f>
        <v/>
      </c>
    </row>
    <row customHeight="1" ht="14.4" r="4729" s="106" spans="1:21">
      <c r="A4729" s="105" t="s">
        <v>1076</v>
      </c>
    </row>
    <row customHeight="1" ht="14.4" r="4730" s="106" spans="1:21">
      <c r="A4730" s="105" t="s">
        <v>1076</v>
      </c>
    </row>
    <row customHeight="1" ht="28.8" r="4731" s="106" spans="1:21">
      <c r="A4731" s="105" t="s">
        <v>1077</v>
      </c>
      <c r="B4731" s="153" t="n"/>
      <c r="C4731" s="155" t="s">
        <v>533</v>
      </c>
      <c r="D4731" s="155" t="s">
        <v>534</v>
      </c>
      <c r="E4731" s="155" t="s">
        <v>533</v>
      </c>
      <c r="F4731" s="155" t="s">
        <v>534</v>
      </c>
      <c r="G4731" s="155" t="s">
        <v>533</v>
      </c>
      <c r="H4731" s="155" t="s">
        <v>534</v>
      </c>
      <c r="I4731" s="163" t="s">
        <v>535</v>
      </c>
      <c r="J4731" s="163" t="s">
        <v>536</v>
      </c>
    </row>
    <row customHeight="1" ht="14.4" r="4732" s="106" spans="1:21">
      <c r="A4732" s="105" t="s">
        <v>1077</v>
      </c>
      <c r="B4732" s="153" t="s">
        <v>540</v>
      </c>
      <c r="C4732" s="153" t="n">
        <v>14480</v>
      </c>
      <c r="D4732" s="157" t="n">
        <v>1138.8166</v>
      </c>
      <c r="E4732" s="153" t="n">
        <v>10239</v>
      </c>
      <c r="F4732" s="157" t="n">
        <v>814.9897999999999</v>
      </c>
      <c r="G4732" s="153" t="n">
        <v>240562</v>
      </c>
      <c r="H4732" s="157" t="n">
        <v>18533.1826</v>
      </c>
      <c r="I4732" s="161">
        <f>SUM(D4732-F4732)</f>
        <v/>
      </c>
      <c r="J4732" s="161">
        <f>SUM(G4732/G4724*100-100)</f>
        <v/>
      </c>
    </row>
    <row customHeight="1" ht="14.4" r="4733" s="106" spans="1:21">
      <c r="A4733" s="105" t="s">
        <v>1077</v>
      </c>
      <c r="B4733" s="153" t="s">
        <v>541</v>
      </c>
      <c r="C4733" s="153" t="n">
        <v>382849</v>
      </c>
      <c r="D4733" s="157" t="n">
        <v>31509.6547</v>
      </c>
      <c r="E4733" s="153" t="n">
        <v>379808</v>
      </c>
      <c r="F4733" s="157" t="n">
        <v>31306.4617</v>
      </c>
      <c r="G4733" s="153" t="n">
        <v>935777</v>
      </c>
      <c r="H4733" s="157" t="n">
        <v>71606.1311</v>
      </c>
      <c r="I4733" s="161">
        <f>SUM(D4733-F4733)</f>
        <v/>
      </c>
      <c r="J4733" s="161">
        <f>SUM(G4733/G4724*100-100)</f>
        <v/>
      </c>
    </row>
    <row customHeight="1" ht="14.4" r="4734" s="106" spans="1:21">
      <c r="A4734" s="105" t="s">
        <v>1077</v>
      </c>
      <c r="B4734" s="153" t="s">
        <v>542</v>
      </c>
      <c r="C4734" s="153" t="n">
        <v>99327</v>
      </c>
      <c r="D4734" s="157" t="n">
        <v>7193.889</v>
      </c>
      <c r="E4734" s="153" t="n">
        <v>74781</v>
      </c>
      <c r="F4734" s="157" t="n">
        <v>5449.1997</v>
      </c>
      <c r="G4734" s="153" t="n">
        <v>823101</v>
      </c>
      <c r="H4734" s="157" t="n">
        <v>56786.5633</v>
      </c>
      <c r="I4734" s="161">
        <f>SUM(D4734-F4734)</f>
        <v/>
      </c>
      <c r="J4734" s="161">
        <f>SUM(G4734/G4725*100-100)</f>
        <v/>
      </c>
    </row>
    <row customHeight="1" ht="14.4" r="4735" s="106" spans="1:21">
      <c r="A4735" s="105" t="s">
        <v>1077</v>
      </c>
      <c r="B4735" s="153" t="s">
        <v>543</v>
      </c>
      <c r="C4735" s="153" t="n">
        <v>53275</v>
      </c>
      <c r="D4735" s="157" t="n">
        <v>4088.6469</v>
      </c>
      <c r="E4735" s="153" t="n">
        <v>54157</v>
      </c>
      <c r="F4735" s="157" t="n">
        <v>4142.6709</v>
      </c>
      <c r="G4735" s="153" t="n">
        <v>34953</v>
      </c>
      <c r="H4735" s="157" t="n">
        <v>2608.9887</v>
      </c>
      <c r="I4735" s="161">
        <f>SUM(D4735-F4735)</f>
        <v/>
      </c>
      <c r="J4735" s="161">
        <f>SUM(G4735/G4726*100-100)</f>
        <v/>
      </c>
    </row>
    <row customHeight="1" ht="14.4" r="4736" s="106" spans="1:21">
      <c r="A4736" s="105" t="s">
        <v>1077</v>
      </c>
      <c r="I4736" s="161">
        <f>SUM(D4736-F4736)</f>
        <v/>
      </c>
      <c r="J4736" s="161">
        <f>SUM(G4736/G4727*100-100)</f>
        <v/>
      </c>
    </row>
    <row customHeight="1" ht="14.4" r="4737" s="106" spans="1:21">
      <c r="A4737" s="105" t="s">
        <v>1077</v>
      </c>
    </row>
    <row customHeight="1" ht="14.4" r="4738" s="106" spans="1:21">
      <c r="A4738" s="105" t="s">
        <v>1077</v>
      </c>
    </row>
    <row customHeight="1" ht="28.8" r="4739" s="106" spans="1:21">
      <c r="A4739" s="105" t="s">
        <v>1078</v>
      </c>
      <c r="B4739" s="153" t="n"/>
      <c r="C4739" s="155" t="s">
        <v>533</v>
      </c>
      <c r="D4739" s="155" t="s">
        <v>534</v>
      </c>
      <c r="E4739" s="155" t="s">
        <v>533</v>
      </c>
      <c r="F4739" s="155" t="s">
        <v>534</v>
      </c>
      <c r="G4739" s="155" t="s">
        <v>533</v>
      </c>
      <c r="H4739" s="155" t="s">
        <v>534</v>
      </c>
      <c r="I4739" s="163" t="s">
        <v>535</v>
      </c>
      <c r="J4739" s="163" t="s">
        <v>536</v>
      </c>
    </row>
    <row customHeight="1" ht="14.4" r="4740" s="106" spans="1:21">
      <c r="A4740" s="105" t="s">
        <v>1078</v>
      </c>
      <c r="B4740" s="153" t="s">
        <v>540</v>
      </c>
      <c r="C4740" s="153" t="n">
        <v>25463</v>
      </c>
      <c r="D4740" s="157" t="n">
        <v>2011.6541</v>
      </c>
      <c r="E4740" s="153" t="n">
        <v>14722</v>
      </c>
      <c r="F4740" s="157" t="n">
        <v>1209.8546</v>
      </c>
      <c r="G4740" s="153" t="n">
        <v>253323</v>
      </c>
      <c r="H4740" s="157" t="n">
        <v>19602.4232</v>
      </c>
      <c r="I4740" s="161">
        <f>SUM(D4740-F4740)</f>
        <v/>
      </c>
      <c r="J4740" s="161">
        <f>SUM(G4740/G4732*100-100)</f>
        <v/>
      </c>
    </row>
    <row customHeight="1" ht="14.4" r="4741" s="106" spans="1:21">
      <c r="A4741" s="105" t="s">
        <v>1078</v>
      </c>
      <c r="B4741" s="153" t="s">
        <v>541</v>
      </c>
      <c r="C4741" s="153" t="n">
        <v>476497</v>
      </c>
      <c r="D4741" s="157" t="n">
        <v>39148.1621</v>
      </c>
      <c r="E4741" s="153" t="n">
        <v>478557</v>
      </c>
      <c r="F4741" s="157" t="n">
        <v>39336.0043</v>
      </c>
      <c r="G4741" s="153" t="n">
        <v>952809</v>
      </c>
      <c r="H4741" s="157" t="n">
        <v>73382.3083</v>
      </c>
      <c r="I4741" s="161">
        <f>SUM(D4741-F4741)</f>
        <v/>
      </c>
      <c r="J4741" s="161">
        <f>SUM(G4741/G4732*100-100)</f>
        <v/>
      </c>
    </row>
    <row customHeight="1" ht="14.4" r="4742" s="106" spans="1:21">
      <c r="A4742" s="105" t="s">
        <v>1078</v>
      </c>
      <c r="B4742" s="153" t="s">
        <v>542</v>
      </c>
      <c r="C4742" s="153" t="n">
        <v>89085</v>
      </c>
      <c r="D4742" s="157" t="n">
        <v>6520.5573</v>
      </c>
      <c r="E4742" s="153" t="n">
        <v>73850</v>
      </c>
      <c r="F4742" s="157" t="n">
        <v>5350.888</v>
      </c>
      <c r="G4742" s="153" t="n">
        <v>841064</v>
      </c>
      <c r="H4742" s="157" t="n">
        <v>58454.1114</v>
      </c>
      <c r="I4742" s="161">
        <f>SUM(D4742-F4742)</f>
        <v/>
      </c>
      <c r="J4742" s="161">
        <f>SUM(G4742/G4733*100-100)</f>
        <v/>
      </c>
    </row>
    <row customHeight="1" ht="14.4" r="4743" s="106" spans="1:21">
      <c r="A4743" s="105" t="s">
        <v>1078</v>
      </c>
      <c r="B4743" s="153" t="s">
        <v>543</v>
      </c>
      <c r="C4743" s="153" t="n">
        <v>49428</v>
      </c>
      <c r="D4743" s="157" t="n">
        <v>3728.5656</v>
      </c>
      <c r="E4743" s="153" t="n">
        <v>48917</v>
      </c>
      <c r="F4743" s="157" t="n">
        <v>3679.5665</v>
      </c>
      <c r="G4743" s="153" t="n">
        <v>40762</v>
      </c>
      <c r="H4743" s="157" t="n">
        <v>3042.1358</v>
      </c>
      <c r="I4743" s="161">
        <f>SUM(D4743-F4743)</f>
        <v/>
      </c>
      <c r="J4743" s="161">
        <f>SUM(G4743/G4734*100-100)</f>
        <v/>
      </c>
    </row>
    <row customHeight="1" ht="14.4" r="4744" s="106" spans="1:21">
      <c r="A4744" s="105" t="s">
        <v>1078</v>
      </c>
      <c r="I4744" s="161">
        <f>SUM(D4744-F4744)</f>
        <v/>
      </c>
      <c r="J4744" s="161">
        <f>SUM(G4744/G4735*100-100)</f>
        <v/>
      </c>
    </row>
    <row customHeight="1" ht="14.4" r="4745" s="106" spans="1:21">
      <c r="A4745" s="105" t="s">
        <v>1078</v>
      </c>
    </row>
    <row customHeight="1" ht="14.4" r="4746" s="106" spans="1:21">
      <c r="A4746" s="105" t="s">
        <v>1078</v>
      </c>
    </row>
    <row customHeight="1" ht="28.8" r="4747" s="106" spans="1:21">
      <c r="A4747" s="105" t="s">
        <v>1079</v>
      </c>
      <c r="B4747" s="153" t="n"/>
      <c r="C4747" s="155" t="s">
        <v>533</v>
      </c>
      <c r="D4747" s="155" t="s">
        <v>534</v>
      </c>
      <c r="E4747" s="155" t="s">
        <v>533</v>
      </c>
      <c r="F4747" s="155" t="s">
        <v>534</v>
      </c>
      <c r="G4747" s="155" t="s">
        <v>533</v>
      </c>
      <c r="H4747" s="155" t="s">
        <v>534</v>
      </c>
      <c r="I4747" s="163" t="s">
        <v>535</v>
      </c>
      <c r="J4747" s="163" t="s">
        <v>536</v>
      </c>
    </row>
    <row customHeight="1" ht="14.4" r="4748" s="106" spans="1:21">
      <c r="A4748" s="105" t="s">
        <v>1079</v>
      </c>
      <c r="B4748" s="153" t="s">
        <v>540</v>
      </c>
      <c r="C4748" s="153" t="n">
        <v>15076</v>
      </c>
      <c r="D4748" s="157" t="n">
        <v>1244.7195</v>
      </c>
      <c r="E4748" s="153" t="n">
        <v>20955</v>
      </c>
      <c r="F4748" s="157" t="n">
        <v>1734.9724</v>
      </c>
      <c r="G4748" s="153" t="n">
        <v>250730</v>
      </c>
      <c r="H4748" s="157" t="n">
        <v>19187.4786</v>
      </c>
      <c r="I4748" s="161">
        <f>SUM(D4748-F4748)</f>
        <v/>
      </c>
      <c r="J4748" s="161">
        <f>SUM(G4748/G4740*100-100)</f>
        <v/>
      </c>
    </row>
    <row customHeight="1" ht="14.4" r="4749" s="106" spans="1:21">
      <c r="A4749" s="105" t="s">
        <v>1079</v>
      </c>
      <c r="B4749" s="153" t="s">
        <v>541</v>
      </c>
      <c r="C4749" s="153" t="n">
        <v>389456</v>
      </c>
      <c r="D4749" s="157" t="n">
        <v>32547.6883</v>
      </c>
      <c r="E4749" s="153" t="n">
        <v>371468</v>
      </c>
      <c r="F4749" s="157" t="n">
        <v>31043.1403</v>
      </c>
      <c r="G4749" s="153" t="n">
        <v>950824</v>
      </c>
      <c r="H4749" s="157" t="n">
        <v>72636.2674</v>
      </c>
      <c r="I4749" s="161">
        <f>SUM(D4749-F4749)</f>
        <v/>
      </c>
      <c r="J4749" s="161">
        <f>SUM(G4749/G4740*100-100)</f>
        <v/>
      </c>
    </row>
    <row customHeight="1" ht="14.4" r="4750" s="106" spans="1:21">
      <c r="A4750" s="105" t="s">
        <v>1079</v>
      </c>
      <c r="B4750" s="153" t="s">
        <v>542</v>
      </c>
      <c r="C4750" s="153" t="n">
        <v>76331</v>
      </c>
      <c r="D4750" s="157" t="n">
        <v>5413.7961</v>
      </c>
      <c r="E4750" s="153" t="n">
        <v>73407</v>
      </c>
      <c r="F4750" s="157" t="n">
        <v>5284.9246</v>
      </c>
      <c r="G4750" s="153" t="n">
        <v>844884</v>
      </c>
      <c r="H4750" s="157" t="n">
        <v>58746.8838</v>
      </c>
      <c r="I4750" s="161">
        <f>SUM(D4750-F4750)</f>
        <v/>
      </c>
      <c r="J4750" s="161">
        <f>SUM(G4750/G4741*100-100)</f>
        <v/>
      </c>
    </row>
    <row customHeight="1" ht="14.4" r="4751" s="106" spans="1:21">
      <c r="A4751" s="105" t="s">
        <v>1079</v>
      </c>
      <c r="B4751" s="153" t="s">
        <v>543</v>
      </c>
      <c r="C4751" s="153" t="n">
        <v>49917</v>
      </c>
      <c r="D4751" s="157" t="n">
        <v>3729.6113</v>
      </c>
      <c r="E4751" s="153" t="n">
        <v>48407</v>
      </c>
      <c r="F4751" s="157" t="n">
        <v>3580.7978</v>
      </c>
      <c r="G4751" s="153" t="n">
        <v>51270</v>
      </c>
      <c r="H4751" s="157" t="n">
        <v>3806.4127</v>
      </c>
      <c r="I4751" s="161">
        <f>SUM(D4751-F4751)</f>
        <v/>
      </c>
      <c r="J4751" s="161">
        <f>SUM(G4751/G4742*100-100)</f>
        <v/>
      </c>
    </row>
    <row customHeight="1" ht="14.4" r="4752" s="106" spans="1:21">
      <c r="A4752" s="105" t="s">
        <v>1079</v>
      </c>
      <c r="I4752" s="161">
        <f>SUM(D4752-F4752)</f>
        <v/>
      </c>
      <c r="J4752" s="161">
        <f>SUM(G4752/G4743*100-100)</f>
        <v/>
      </c>
    </row>
    <row customHeight="1" ht="14.4" r="4753" s="106" spans="1:21">
      <c r="A4753" s="105" t="s">
        <v>1079</v>
      </c>
    </row>
    <row customHeight="1" ht="14.4" r="4754" s="106" spans="1:21">
      <c r="A4754" s="105" t="s">
        <v>1079</v>
      </c>
    </row>
    <row customHeight="1" ht="28.8" r="4755" s="106" spans="1:21">
      <c r="A4755" s="105" t="s">
        <v>1080</v>
      </c>
      <c r="B4755" s="153" t="n"/>
      <c r="C4755" s="155" t="s">
        <v>533</v>
      </c>
      <c r="D4755" s="155" t="s">
        <v>534</v>
      </c>
      <c r="E4755" s="155" t="s">
        <v>533</v>
      </c>
      <c r="F4755" s="155" t="s">
        <v>534</v>
      </c>
      <c r="G4755" s="155" t="s">
        <v>533</v>
      </c>
      <c r="H4755" s="155" t="s">
        <v>534</v>
      </c>
      <c r="I4755" s="163" t="s">
        <v>535</v>
      </c>
      <c r="J4755" s="163" t="s">
        <v>536</v>
      </c>
    </row>
    <row customHeight="1" ht="14.4" r="4756" s="106" spans="1:21">
      <c r="A4756" s="105" t="s">
        <v>1080</v>
      </c>
      <c r="B4756" s="153" t="s">
        <v>540</v>
      </c>
      <c r="C4756" s="153" t="n">
        <v>16314</v>
      </c>
      <c r="D4756" s="157" t="n">
        <v>1303.4109</v>
      </c>
      <c r="E4756" s="153" t="n">
        <v>12421</v>
      </c>
      <c r="F4756" s="157" t="n">
        <v>991.8685</v>
      </c>
      <c r="G4756" s="153" t="n">
        <v>255847</v>
      </c>
      <c r="H4756" s="157" t="n">
        <v>19792.3</v>
      </c>
      <c r="I4756" s="161">
        <f>SUM(D4756-F4756)</f>
        <v/>
      </c>
      <c r="J4756" s="161">
        <f>SUM(G4756/G4748*100-100)</f>
        <v/>
      </c>
    </row>
    <row customHeight="1" ht="14.4" r="4757" s="106" spans="1:21">
      <c r="A4757" s="105" t="s">
        <v>1080</v>
      </c>
      <c r="B4757" s="153" t="s">
        <v>541</v>
      </c>
      <c r="C4757" s="153" t="n">
        <v>325682</v>
      </c>
      <c r="D4757" s="157" t="n">
        <v>26323.3415</v>
      </c>
      <c r="E4757" s="153" t="n">
        <v>316823</v>
      </c>
      <c r="F4757" s="157" t="n">
        <v>25552.2317</v>
      </c>
      <c r="G4757" s="153" t="n">
        <v>963431</v>
      </c>
      <c r="H4757" s="157" t="n">
        <v>74431.7914</v>
      </c>
      <c r="I4757" s="161">
        <f>SUM(D4757-F4757)</f>
        <v/>
      </c>
      <c r="J4757" s="161">
        <f>SUM(G4757/G4748*100-100)</f>
        <v/>
      </c>
    </row>
    <row customHeight="1" ht="14.4" r="4758" s="106" spans="1:21">
      <c r="A4758" s="105" t="s">
        <v>1080</v>
      </c>
      <c r="B4758" s="153" t="s">
        <v>542</v>
      </c>
      <c r="C4758" s="153" t="n">
        <v>79614</v>
      </c>
      <c r="D4758" s="157" t="n">
        <v>5941.4443</v>
      </c>
      <c r="E4758" s="153" t="n">
        <v>75092</v>
      </c>
      <c r="F4758" s="157" t="n">
        <v>5505.6152</v>
      </c>
      <c r="G4758" s="153" t="n">
        <v>848858</v>
      </c>
      <c r="H4758" s="157" t="n">
        <v>59706.3763</v>
      </c>
      <c r="I4758" s="161">
        <f>SUM(D4758-F4758)</f>
        <v/>
      </c>
      <c r="J4758" s="161">
        <f>SUM(G4758/G4749*100-100)</f>
        <v/>
      </c>
    </row>
    <row customHeight="1" ht="14.4" r="4759" s="106" spans="1:21">
      <c r="A4759" s="105" t="s">
        <v>1080</v>
      </c>
      <c r="B4759" s="153" t="s">
        <v>543</v>
      </c>
      <c r="C4759" s="153" t="n">
        <v>57200</v>
      </c>
      <c r="D4759" s="157" t="n">
        <v>4475.4865</v>
      </c>
      <c r="E4759" s="153" t="n">
        <v>57132</v>
      </c>
      <c r="F4759" s="157" t="n">
        <v>4468.4125</v>
      </c>
      <c r="G4759" s="153" t="n">
        <v>58334</v>
      </c>
      <c r="H4759" s="157" t="n">
        <v>4326.851</v>
      </c>
      <c r="I4759" s="161">
        <f>SUM(D4759-F4759)</f>
        <v/>
      </c>
      <c r="J4759" s="161">
        <f>SUM(G4759/G4750*100-100)</f>
        <v/>
      </c>
    </row>
    <row customHeight="1" ht="14.4" r="4760" s="106" spans="1:21">
      <c r="A4760" s="105" t="s">
        <v>1080</v>
      </c>
      <c r="I4760" s="161">
        <f>SUM(D4760-F4760)</f>
        <v/>
      </c>
      <c r="J4760" s="161">
        <f>SUM(G4760/G4751*100-100)</f>
        <v/>
      </c>
    </row>
    <row customHeight="1" ht="14.4" r="4761" s="106" spans="1:21">
      <c r="A4761" s="105" t="s">
        <v>1080</v>
      </c>
    </row>
    <row customHeight="1" ht="14.4" r="4762" s="106" spans="1:21">
      <c r="A4762" s="105" t="s">
        <v>1080</v>
      </c>
    </row>
    <row customHeight="1" ht="28.8" r="4763" s="106" spans="1:21">
      <c r="A4763" s="105" t="s">
        <v>1081</v>
      </c>
      <c r="B4763" s="153" t="n"/>
      <c r="C4763" s="155" t="s">
        <v>533</v>
      </c>
      <c r="D4763" s="155" t="s">
        <v>534</v>
      </c>
      <c r="E4763" s="155" t="s">
        <v>533</v>
      </c>
      <c r="F4763" s="155" t="s">
        <v>534</v>
      </c>
      <c r="G4763" s="155" t="s">
        <v>533</v>
      </c>
      <c r="H4763" s="155" t="s">
        <v>534</v>
      </c>
      <c r="I4763" s="163" t="s">
        <v>535</v>
      </c>
      <c r="J4763" s="163" t="s">
        <v>536</v>
      </c>
    </row>
    <row customHeight="1" ht="14.4" r="4764" s="106" spans="1:21">
      <c r="A4764" s="105" t="s">
        <v>1081</v>
      </c>
      <c r="B4764" s="153" t="s">
        <v>540</v>
      </c>
      <c r="C4764" s="153" t="n">
        <v>11543</v>
      </c>
      <c r="D4764" s="157" t="n">
        <v>940.9709</v>
      </c>
      <c r="E4764" s="153" t="n">
        <v>11619</v>
      </c>
      <c r="F4764" s="157" t="n">
        <v>970.5773</v>
      </c>
      <c r="G4764" s="153" t="n">
        <v>262501</v>
      </c>
      <c r="H4764" s="157" t="n">
        <v>20327.5675</v>
      </c>
      <c r="I4764" s="161">
        <f>SUM(D4764-F4764)</f>
        <v/>
      </c>
      <c r="J4764" s="161">
        <f>SUM(G4764/G4756*100-100)</f>
        <v/>
      </c>
    </row>
    <row customHeight="1" ht="14.4" r="4765" s="106" spans="1:21">
      <c r="A4765" s="105" t="s">
        <v>1081</v>
      </c>
      <c r="B4765" s="153" t="s">
        <v>541</v>
      </c>
      <c r="C4765" s="153" t="n">
        <v>365180</v>
      </c>
      <c r="D4765" s="157" t="n">
        <v>29665.6828</v>
      </c>
      <c r="E4765" s="153" t="n">
        <v>353769</v>
      </c>
      <c r="F4765" s="157" t="n">
        <v>28784.602</v>
      </c>
      <c r="G4765" s="153" t="n">
        <v>967548</v>
      </c>
      <c r="H4765" s="157" t="n">
        <v>74879.4599</v>
      </c>
      <c r="I4765" s="161">
        <f>SUM(D4765-F4765)</f>
        <v/>
      </c>
      <c r="J4765" s="161">
        <f>SUM(G4765/G4756*100-100)</f>
        <v/>
      </c>
    </row>
    <row customHeight="1" ht="14.4" r="4766" s="106" spans="1:21">
      <c r="A4766" s="105" t="s">
        <v>1081</v>
      </c>
      <c r="B4766" s="153" t="s">
        <v>542</v>
      </c>
      <c r="C4766" s="153" t="n">
        <v>73303</v>
      </c>
      <c r="D4766" s="157" t="n">
        <v>5338.217</v>
      </c>
      <c r="E4766" s="153" t="n">
        <v>74907</v>
      </c>
      <c r="F4766" s="157" t="n">
        <v>5556.9522</v>
      </c>
      <c r="G4766" s="153" t="n">
        <v>855970</v>
      </c>
      <c r="H4766" s="157" t="n">
        <v>60241.2115</v>
      </c>
      <c r="I4766" s="161">
        <f>SUM(D4766-F4766)</f>
        <v/>
      </c>
      <c r="J4766" s="161">
        <f>SUM(G4766/G4757*100-100)</f>
        <v/>
      </c>
    </row>
    <row customHeight="1" ht="14.4" r="4767" s="106" spans="1:21">
      <c r="A4767" s="105" t="s">
        <v>1081</v>
      </c>
      <c r="B4767" s="153" t="s">
        <v>543</v>
      </c>
      <c r="C4767" s="153" t="n">
        <v>55123</v>
      </c>
      <c r="D4767" s="157" t="n">
        <v>4340.2566</v>
      </c>
      <c r="E4767" s="153" t="n">
        <v>54435</v>
      </c>
      <c r="F4767" s="157" t="n">
        <v>4274.1466</v>
      </c>
      <c r="G4767" s="153" t="n">
        <v>64086</v>
      </c>
      <c r="H4767" s="157" t="n">
        <v>4772.9668</v>
      </c>
      <c r="I4767" s="161">
        <f>SUM(D4767-F4767)</f>
        <v/>
      </c>
      <c r="J4767" s="161">
        <f>SUM(G4767/G4758*100-100)</f>
        <v/>
      </c>
    </row>
    <row customHeight="1" ht="14.4" r="4768" s="106" spans="1:21">
      <c r="A4768" s="105" t="s">
        <v>1081</v>
      </c>
      <c r="I4768" s="161">
        <f>SUM(D4768-F4768)</f>
        <v/>
      </c>
      <c r="J4768" s="161">
        <f>SUM(G4768/G4759*100-100)</f>
        <v/>
      </c>
    </row>
    <row customHeight="1" ht="14.4" r="4769" s="106" spans="1:21">
      <c r="A4769" s="105" t="s">
        <v>1081</v>
      </c>
    </row>
    <row customHeight="1" ht="14.4" r="4770" s="106" spans="1:21">
      <c r="A4770" s="105" t="s">
        <v>1081</v>
      </c>
    </row>
    <row customHeight="1" ht="28.8" r="4771" s="106" spans="1:21">
      <c r="A4771" s="105" t="s">
        <v>1082</v>
      </c>
      <c r="B4771" s="153" t="n"/>
      <c r="C4771" s="155" t="s">
        <v>533</v>
      </c>
      <c r="D4771" s="155" t="s">
        <v>534</v>
      </c>
      <c r="E4771" s="155" t="s">
        <v>533</v>
      </c>
      <c r="F4771" s="155" t="s">
        <v>534</v>
      </c>
      <c r="G4771" s="155" t="s">
        <v>533</v>
      </c>
      <c r="H4771" s="155" t="s">
        <v>534</v>
      </c>
      <c r="I4771" s="163" t="s">
        <v>535</v>
      </c>
      <c r="J4771" s="163" t="s">
        <v>536</v>
      </c>
    </row>
    <row customHeight="1" ht="14.4" r="4772" s="106" spans="1:21">
      <c r="A4772" s="105" t="s">
        <v>1082</v>
      </c>
      <c r="B4772" s="153" t="s">
        <v>540</v>
      </c>
      <c r="C4772" s="153" t="n">
        <v>6064</v>
      </c>
      <c r="D4772" s="157" t="n">
        <v>468.721</v>
      </c>
      <c r="E4772" s="153" t="n">
        <v>10477</v>
      </c>
      <c r="F4772" s="157" t="n">
        <v>859.6840999999999</v>
      </c>
      <c r="G4772" s="153" t="n">
        <v>263736</v>
      </c>
      <c r="H4772" s="157" t="n">
        <v>20481.2878</v>
      </c>
      <c r="I4772" s="161">
        <f>SUM(D4772-F4772)</f>
        <v/>
      </c>
      <c r="J4772" s="161">
        <f>SUM(G4772/G4764*100-100)</f>
        <v/>
      </c>
    </row>
    <row customHeight="1" ht="14.4" r="4773" s="106" spans="1:21">
      <c r="A4773" s="105" t="s">
        <v>1082</v>
      </c>
      <c r="B4773" s="153" t="s">
        <v>541</v>
      </c>
      <c r="C4773" s="153" t="n">
        <v>270111</v>
      </c>
      <c r="D4773" s="157" t="n">
        <v>22211.6026</v>
      </c>
      <c r="E4773" s="153" t="n">
        <v>267617</v>
      </c>
      <c r="F4773" s="157" t="n">
        <v>21989.3973</v>
      </c>
      <c r="G4773" s="153" t="n">
        <v>991070</v>
      </c>
      <c r="H4773" s="157" t="n">
        <v>76986.9327</v>
      </c>
      <c r="I4773" s="161">
        <f>SUM(D4773-F4773)</f>
        <v/>
      </c>
      <c r="J4773" s="161">
        <f>SUM(G4773/G4764*100-100)</f>
        <v/>
      </c>
    </row>
    <row customHeight="1" ht="14.4" r="4774" s="106" spans="1:21">
      <c r="A4774" s="105" t="s">
        <v>1082</v>
      </c>
      <c r="B4774" s="153" t="s">
        <v>542</v>
      </c>
      <c r="C4774" s="153" t="n">
        <v>81378</v>
      </c>
      <c r="D4774" s="157" t="n">
        <v>5766.7271</v>
      </c>
      <c r="E4774" s="153" t="n">
        <v>75027</v>
      </c>
      <c r="F4774" s="157" t="n">
        <v>5330.7519</v>
      </c>
      <c r="G4774" s="153" t="n">
        <v>865369</v>
      </c>
      <c r="H4774" s="157" t="n">
        <v>61025.0823</v>
      </c>
      <c r="I4774" s="161">
        <f>SUM(D4774-F4774)</f>
        <v/>
      </c>
      <c r="J4774" s="161">
        <f>SUM(G4774/G4765*100-100)</f>
        <v/>
      </c>
    </row>
    <row customHeight="1" ht="14.4" r="4775" s="106" spans="1:21">
      <c r="A4775" s="105" t="s">
        <v>1082</v>
      </c>
      <c r="B4775" s="153" t="s">
        <v>543</v>
      </c>
      <c r="C4775" s="153" t="n">
        <v>50389</v>
      </c>
      <c r="D4775" s="157" t="n">
        <v>3879.2838</v>
      </c>
      <c r="E4775" s="153" t="n">
        <v>49072</v>
      </c>
      <c r="F4775" s="157" t="n">
        <v>3775.6187</v>
      </c>
      <c r="G4775" s="153" t="n">
        <v>69633</v>
      </c>
      <c r="H4775" s="157" t="n">
        <v>5235.8731</v>
      </c>
      <c r="I4775" s="161">
        <f>SUM(D4775-F4775)</f>
        <v/>
      </c>
      <c r="J4775" s="161">
        <f>SUM(G4775/G4766*100-100)</f>
        <v/>
      </c>
    </row>
    <row customHeight="1" ht="14.4" r="4776" s="106" spans="1:21">
      <c r="A4776" s="105" t="s">
        <v>1082</v>
      </c>
      <c r="I4776" s="161">
        <f>SUM(D4776-F4776)</f>
        <v/>
      </c>
      <c r="J4776" s="161">
        <f>SUM(G4776/G4767*100-100)</f>
        <v/>
      </c>
    </row>
    <row customHeight="1" ht="14.4" r="4777" s="106" spans="1:21">
      <c r="A4777" s="105" t="s">
        <v>1082</v>
      </c>
    </row>
    <row customHeight="1" ht="14.4" r="4778" s="106" spans="1:21">
      <c r="A4778" s="105" t="s">
        <v>1082</v>
      </c>
    </row>
    <row customHeight="1" ht="28.8" r="4779" s="106" spans="1:21">
      <c r="A4779" s="105" t="s">
        <v>1083</v>
      </c>
      <c r="B4779" s="153" t="n"/>
      <c r="C4779" s="155" t="s">
        <v>533</v>
      </c>
      <c r="D4779" s="155" t="s">
        <v>534</v>
      </c>
      <c r="E4779" s="155" t="s">
        <v>533</v>
      </c>
      <c r="F4779" s="155" t="s">
        <v>534</v>
      </c>
      <c r="G4779" s="155" t="s">
        <v>533</v>
      </c>
      <c r="H4779" s="155" t="s">
        <v>534</v>
      </c>
      <c r="I4779" s="163" t="s">
        <v>535</v>
      </c>
      <c r="J4779" s="163" t="s">
        <v>536</v>
      </c>
    </row>
    <row customHeight="1" ht="14.4" r="4780" s="106" spans="1:21">
      <c r="A4780" s="105" t="s">
        <v>1083</v>
      </c>
      <c r="B4780" s="153" t="s">
        <v>540</v>
      </c>
      <c r="C4780" s="153" t="n">
        <v>29628</v>
      </c>
      <c r="D4780" s="157" t="n">
        <v>2458.8674</v>
      </c>
      <c r="E4780" s="153" t="n">
        <v>21148</v>
      </c>
      <c r="F4780" s="157" t="n">
        <v>1691.1227</v>
      </c>
      <c r="G4780" s="153" t="n">
        <v>273460</v>
      </c>
      <c r="H4780" s="157" t="n">
        <v>21050.2083</v>
      </c>
      <c r="I4780" s="161">
        <f>SUM(D4780-F4780)</f>
        <v/>
      </c>
      <c r="J4780" s="161">
        <f>SUM(G4780/G4772*100-100)</f>
        <v/>
      </c>
    </row>
    <row customHeight="1" ht="14.4" r="4781" s="106" spans="1:21">
      <c r="A4781" s="105" t="s">
        <v>1083</v>
      </c>
      <c r="B4781" s="153" t="s">
        <v>541</v>
      </c>
      <c r="C4781" s="153" t="n">
        <v>696408</v>
      </c>
      <c r="D4781" s="157" t="n">
        <v>57879.8317</v>
      </c>
      <c r="E4781" s="153" t="n">
        <v>691417</v>
      </c>
      <c r="F4781" s="157" t="n">
        <v>57394.1954</v>
      </c>
      <c r="G4781" s="153" t="n">
        <v>1045659</v>
      </c>
      <c r="H4781" s="157" t="n">
        <v>81292.4469</v>
      </c>
      <c r="I4781" s="161">
        <f>SUM(D4781-F4781)</f>
        <v/>
      </c>
      <c r="J4781" s="161">
        <f>SUM(G4781/G4772*100-100)</f>
        <v/>
      </c>
    </row>
    <row customHeight="1" ht="14.4" r="4782" s="106" spans="1:21">
      <c r="A4782" s="105" t="s">
        <v>1083</v>
      </c>
      <c r="B4782" s="153" t="s">
        <v>542</v>
      </c>
      <c r="C4782" s="153" t="n">
        <v>104928</v>
      </c>
      <c r="D4782" s="157" t="n">
        <v>7664.0994</v>
      </c>
      <c r="E4782" s="153" t="n">
        <v>92406</v>
      </c>
      <c r="F4782" s="157" t="n">
        <v>6779.4642</v>
      </c>
      <c r="G4782" s="153" t="n">
        <v>870357</v>
      </c>
      <c r="H4782" s="157" t="n">
        <v>60941.9546</v>
      </c>
      <c r="I4782" s="161">
        <f>SUM(D4782-F4782)</f>
        <v/>
      </c>
      <c r="J4782" s="161">
        <f>SUM(G4782/G4773*100-100)</f>
        <v/>
      </c>
    </row>
    <row customHeight="1" ht="14.4" r="4783" s="106" spans="1:21">
      <c r="A4783" s="105" t="s">
        <v>1083</v>
      </c>
      <c r="B4783" s="153" t="s">
        <v>543</v>
      </c>
      <c r="C4783" s="153" t="n">
        <v>75266</v>
      </c>
      <c r="D4783" s="157" t="n">
        <v>6027.1036</v>
      </c>
      <c r="E4783" s="153" t="n">
        <v>76021</v>
      </c>
      <c r="F4783" s="157" t="n">
        <v>6064.5904</v>
      </c>
      <c r="G4783" s="153" t="n">
        <v>73560</v>
      </c>
      <c r="H4783" s="157" t="n">
        <v>5459.1929</v>
      </c>
      <c r="I4783" s="161">
        <f>SUM(D4783-F4783)</f>
        <v/>
      </c>
      <c r="J4783" s="161">
        <f>SUM(G4783/G4774*100-100)</f>
        <v/>
      </c>
    </row>
    <row customHeight="1" ht="14.4" r="4784" s="106" spans="1:21">
      <c r="A4784" s="105" t="s">
        <v>1083</v>
      </c>
      <c r="I4784" s="161">
        <f>SUM(D4784-F4784)</f>
        <v/>
      </c>
      <c r="J4784" s="161">
        <f>SUM(G4784/G4775*100-100)</f>
        <v/>
      </c>
    </row>
    <row customHeight="1" ht="14.4" r="4785" s="106" spans="1:21">
      <c r="A4785" s="105" t="s">
        <v>1083</v>
      </c>
    </row>
    <row customHeight="1" ht="14.4" r="4786" s="106" spans="1:21">
      <c r="A4786" s="105" t="s">
        <v>1083</v>
      </c>
    </row>
    <row customHeight="1" ht="28.8" r="4787" s="106" spans="1:21">
      <c r="A4787" s="105" t="s">
        <v>1084</v>
      </c>
      <c r="B4787" s="153" t="n"/>
      <c r="C4787" s="155" t="s">
        <v>533</v>
      </c>
      <c r="D4787" s="155" t="s">
        <v>534</v>
      </c>
      <c r="E4787" s="155" t="s">
        <v>533</v>
      </c>
      <c r="F4787" s="155" t="s">
        <v>534</v>
      </c>
      <c r="G4787" s="155" t="s">
        <v>533</v>
      </c>
      <c r="H4787" s="155" t="s">
        <v>534</v>
      </c>
      <c r="I4787" s="163" t="s">
        <v>535</v>
      </c>
      <c r="J4787" s="163" t="s">
        <v>536</v>
      </c>
    </row>
    <row customHeight="1" ht="14.4" r="4788" s="106" spans="1:21">
      <c r="A4788" s="105" t="s">
        <v>1084</v>
      </c>
      <c r="B4788" s="153" t="s">
        <v>540</v>
      </c>
      <c r="C4788" s="153" t="n">
        <v>24384</v>
      </c>
      <c r="D4788" s="157" t="n">
        <v>1910.9012</v>
      </c>
      <c r="E4788" s="153" t="n">
        <v>19566</v>
      </c>
      <c r="F4788" s="157" t="n">
        <v>1648.1483</v>
      </c>
      <c r="G4788" s="153" t="n">
        <v>288068</v>
      </c>
      <c r="H4788" s="157" t="n">
        <v>22436.0252</v>
      </c>
      <c r="I4788" s="161">
        <f>SUM(D4788-F4788)</f>
        <v/>
      </c>
      <c r="J4788" s="161">
        <f>SUM(G4788/G4780*100-100)</f>
        <v/>
      </c>
    </row>
    <row customHeight="1" ht="14.4" r="4789" s="106" spans="1:21">
      <c r="A4789" s="105" t="s">
        <v>1084</v>
      </c>
      <c r="B4789" s="153" t="s">
        <v>541</v>
      </c>
      <c r="C4789" s="153" t="n">
        <v>624103</v>
      </c>
      <c r="D4789" s="157" t="n">
        <v>52295.186</v>
      </c>
      <c r="E4789" s="153" t="n">
        <v>623051</v>
      </c>
      <c r="F4789" s="157" t="n">
        <v>52319.0269</v>
      </c>
      <c r="G4789" s="153" t="n">
        <v>1050882</v>
      </c>
      <c r="H4789" s="157" t="n">
        <v>82260.9759</v>
      </c>
      <c r="I4789" s="161">
        <f>SUM(D4789-F4789)</f>
        <v/>
      </c>
      <c r="J4789" s="161">
        <f>SUM(G4789/G4780*100-100)</f>
        <v/>
      </c>
    </row>
    <row customHeight="1" ht="14.4" r="4790" s="106" spans="1:21">
      <c r="A4790" s="105" t="s">
        <v>1084</v>
      </c>
      <c r="B4790" s="153" t="s">
        <v>542</v>
      </c>
      <c r="C4790" s="153" t="n">
        <v>92965</v>
      </c>
      <c r="D4790" s="157" t="n">
        <v>6782.3481</v>
      </c>
      <c r="E4790" s="153" t="n">
        <v>83481</v>
      </c>
      <c r="F4790" s="157" t="n">
        <v>6040.1769</v>
      </c>
      <c r="G4790" s="153" t="n">
        <v>882331</v>
      </c>
      <c r="H4790" s="157" t="n">
        <v>62571.5441</v>
      </c>
      <c r="I4790" s="161">
        <f>SUM(D4790-F4790)</f>
        <v/>
      </c>
      <c r="J4790" s="161">
        <f>SUM(G4790/G4781*100-100)</f>
        <v/>
      </c>
    </row>
    <row customHeight="1" ht="14.4" r="4791" s="106" spans="1:21">
      <c r="A4791" s="105" t="s">
        <v>1084</v>
      </c>
      <c r="B4791" s="153" t="s">
        <v>543</v>
      </c>
      <c r="C4791" s="153" t="n">
        <v>74999</v>
      </c>
      <c r="D4791" s="157" t="n">
        <v>5986.8465</v>
      </c>
      <c r="E4791" s="153" t="n">
        <v>73700</v>
      </c>
      <c r="F4791" s="157" t="n">
        <v>5887.6299</v>
      </c>
      <c r="G4791" s="153" t="n">
        <v>77423</v>
      </c>
      <c r="H4791" s="157" t="n">
        <v>5800.9923</v>
      </c>
      <c r="I4791" s="161">
        <f>SUM(D4791-F4791)</f>
        <v/>
      </c>
      <c r="J4791" s="161">
        <f>SUM(G4791/G4782*100-100)</f>
        <v/>
      </c>
    </row>
    <row customHeight="1" ht="14.4" r="4792" s="106" spans="1:21">
      <c r="A4792" s="105" t="s">
        <v>1084</v>
      </c>
      <c r="I4792" s="161">
        <f>SUM(D4792-F4792)</f>
        <v/>
      </c>
      <c r="J4792" s="161">
        <f>SUM(G4792/G4783*100-100)</f>
        <v/>
      </c>
    </row>
    <row customHeight="1" ht="14.4" r="4793" s="106" spans="1:21">
      <c r="A4793" s="105" t="s">
        <v>1084</v>
      </c>
    </row>
    <row customHeight="1" ht="14.4" r="4794" s="106" spans="1:21">
      <c r="A4794" s="105" t="s">
        <v>1084</v>
      </c>
    </row>
    <row customHeight="1" ht="28.8" r="4795" s="106" spans="1:21">
      <c r="A4795" s="105" t="s">
        <v>1085</v>
      </c>
      <c r="B4795" s="153" t="n"/>
      <c r="C4795" s="155" t="s">
        <v>533</v>
      </c>
      <c r="D4795" s="155" t="s">
        <v>534</v>
      </c>
      <c r="E4795" s="155" t="s">
        <v>533</v>
      </c>
      <c r="F4795" s="155" t="s">
        <v>534</v>
      </c>
      <c r="G4795" s="155" t="s">
        <v>533</v>
      </c>
      <c r="H4795" s="155" t="s">
        <v>534</v>
      </c>
      <c r="I4795" s="163" t="s">
        <v>535</v>
      </c>
      <c r="J4795" s="163" t="s">
        <v>536</v>
      </c>
    </row>
    <row customHeight="1" ht="14.4" r="4796" s="106" spans="1:21">
      <c r="A4796" s="105" t="s">
        <v>1085</v>
      </c>
      <c r="B4796" s="153" t="s">
        <v>540</v>
      </c>
      <c r="C4796" s="153" t="n">
        <v>49873</v>
      </c>
      <c r="D4796" s="157" t="n">
        <v>4010.5076</v>
      </c>
      <c r="E4796" s="153" t="n">
        <v>38770</v>
      </c>
      <c r="F4796" s="157" t="n">
        <v>3202.6191</v>
      </c>
      <c r="G4796" s="153" t="n">
        <v>313751</v>
      </c>
      <c r="H4796" s="157" t="n">
        <v>24745.814</v>
      </c>
      <c r="I4796" s="161">
        <f>SUM(D4796-F4796)</f>
        <v/>
      </c>
      <c r="J4796" s="161">
        <f>SUM(G4796/G4788*100-100)</f>
        <v/>
      </c>
    </row>
    <row customHeight="1" ht="14.4" r="4797" s="106" spans="1:21">
      <c r="A4797" s="105" t="s">
        <v>1085</v>
      </c>
      <c r="B4797" s="153" t="s">
        <v>541</v>
      </c>
      <c r="C4797" s="153" t="n">
        <v>673774</v>
      </c>
      <c r="D4797" s="157" t="n">
        <v>56338.5087</v>
      </c>
      <c r="E4797" s="153" t="n">
        <v>672834</v>
      </c>
      <c r="F4797" s="157" t="n">
        <v>56131.1912</v>
      </c>
      <c r="G4797" s="153" t="n">
        <v>1107262</v>
      </c>
      <c r="H4797" s="157" t="n">
        <v>87759.8977</v>
      </c>
      <c r="I4797" s="161">
        <f>SUM(D4797-F4797)</f>
        <v/>
      </c>
      <c r="J4797" s="161">
        <f>SUM(G4797/G4788*100-100)</f>
        <v/>
      </c>
    </row>
    <row customHeight="1" ht="14.4" r="4798" s="106" spans="1:21">
      <c r="A4798" s="105" t="s">
        <v>1085</v>
      </c>
      <c r="B4798" s="153" t="s">
        <v>542</v>
      </c>
      <c r="C4798" s="153" t="n">
        <v>94567</v>
      </c>
      <c r="D4798" s="157" t="n">
        <v>6937.5816</v>
      </c>
      <c r="E4798" s="153" t="n">
        <v>89337</v>
      </c>
      <c r="F4798" s="157" t="n">
        <v>6574.8583</v>
      </c>
      <c r="G4798" s="153" t="n">
        <v>896919</v>
      </c>
      <c r="H4798" s="157" t="n">
        <v>63762.3944</v>
      </c>
      <c r="I4798" s="161">
        <f>SUM(D4798-F4798)</f>
        <v/>
      </c>
      <c r="J4798" s="161">
        <f>SUM(G4798/G4789*100-100)</f>
        <v/>
      </c>
    </row>
    <row customHeight="1" ht="14.4" r="4799" s="106" spans="1:21">
      <c r="A4799" s="105" t="s">
        <v>1085</v>
      </c>
      <c r="B4799" s="153" t="s">
        <v>543</v>
      </c>
      <c r="C4799" s="153" t="n">
        <v>83791</v>
      </c>
      <c r="D4799" s="157" t="n">
        <v>6743.8167</v>
      </c>
      <c r="E4799" s="153" t="n">
        <v>86529</v>
      </c>
      <c r="F4799" s="157" t="n">
        <v>6917.4087</v>
      </c>
      <c r="G4799" s="153" t="n">
        <v>82467</v>
      </c>
      <c r="H4799" s="157" t="n">
        <v>6237.8712</v>
      </c>
      <c r="I4799" s="161">
        <f>SUM(D4799-F4799)</f>
        <v/>
      </c>
      <c r="J4799" s="161">
        <f>SUM(G4799/G4790*100-100)</f>
        <v/>
      </c>
    </row>
    <row customHeight="1" ht="14.4" r="4800" s="106" spans="1:21">
      <c r="A4800" s="105" t="s">
        <v>1085</v>
      </c>
      <c r="I4800" s="161">
        <f>SUM(D4800-F4800)</f>
        <v/>
      </c>
      <c r="J4800" s="161">
        <f>SUM(G4800/G4791*100-100)</f>
        <v/>
      </c>
    </row>
    <row customHeight="1" ht="14.4" r="4801" s="106" spans="1:21">
      <c r="A4801" s="105" t="s">
        <v>1085</v>
      </c>
    </row>
    <row customHeight="1" ht="14.4" r="4802" s="106" spans="1:21">
      <c r="A4802" s="105" t="s">
        <v>1085</v>
      </c>
    </row>
    <row customHeight="1" ht="28.8" r="4803" s="106" spans="1:21">
      <c r="A4803" s="105" t="s">
        <v>1086</v>
      </c>
      <c r="B4803" s="153" t="n"/>
      <c r="C4803" s="155" t="s">
        <v>533</v>
      </c>
      <c r="D4803" s="155" t="s">
        <v>534</v>
      </c>
      <c r="E4803" s="155" t="s">
        <v>533</v>
      </c>
      <c r="F4803" s="155" t="s">
        <v>534</v>
      </c>
      <c r="G4803" s="155" t="s">
        <v>533</v>
      </c>
      <c r="H4803" s="155" t="s">
        <v>534</v>
      </c>
      <c r="I4803" s="163" t="s">
        <v>535</v>
      </c>
      <c r="J4803" s="163" t="s">
        <v>536</v>
      </c>
    </row>
    <row customHeight="1" ht="14.4" r="4804" s="106" spans="1:21">
      <c r="A4804" s="105" t="s">
        <v>1086</v>
      </c>
      <c r="B4804" s="153" t="s">
        <v>540</v>
      </c>
      <c r="C4804" s="153" t="n">
        <v>47451</v>
      </c>
      <c r="D4804" s="157" t="n">
        <v>3780.7816</v>
      </c>
      <c r="E4804" s="153" t="n">
        <v>15748</v>
      </c>
      <c r="F4804" s="157" t="n">
        <v>1294.8164</v>
      </c>
      <c r="G4804" s="153" t="n">
        <v>341676</v>
      </c>
      <c r="H4804" s="157" t="n">
        <v>26998.8757</v>
      </c>
      <c r="I4804" s="161">
        <f>SUM(D4804-F4804)</f>
        <v/>
      </c>
      <c r="J4804" s="161">
        <f>SUM(G4804/G4796*100-100)</f>
        <v/>
      </c>
    </row>
    <row customHeight="1" ht="14.4" r="4805" s="106" spans="1:21">
      <c r="A4805" s="105" t="s">
        <v>1086</v>
      </c>
      <c r="B4805" s="153" t="s">
        <v>541</v>
      </c>
      <c r="C4805" s="153" t="n">
        <v>773356</v>
      </c>
      <c r="D4805" s="157" t="n">
        <v>65469.5266</v>
      </c>
      <c r="E4805" s="153" t="n">
        <v>785463</v>
      </c>
      <c r="F4805" s="157" t="n">
        <v>66416.92819999999</v>
      </c>
      <c r="G4805" s="153" t="n">
        <v>1134795</v>
      </c>
      <c r="H4805" s="157" t="n">
        <v>90216.2648</v>
      </c>
      <c r="I4805" s="161">
        <f>SUM(D4805-F4805)</f>
        <v/>
      </c>
      <c r="J4805" s="161">
        <f>SUM(G4805/G4796*100-100)</f>
        <v/>
      </c>
    </row>
    <row customHeight="1" ht="14.4" r="4806" s="106" spans="1:21">
      <c r="A4806" s="105" t="s">
        <v>1086</v>
      </c>
      <c r="B4806" s="153" t="s">
        <v>542</v>
      </c>
      <c r="C4806" s="153" t="n">
        <v>93275</v>
      </c>
      <c r="D4806" s="157" t="n">
        <v>7174.6728</v>
      </c>
      <c r="E4806" s="153" t="n">
        <v>94984</v>
      </c>
      <c r="F4806" s="157" t="n">
        <v>7349.2064</v>
      </c>
      <c r="G4806" s="153" t="n">
        <v>903248</v>
      </c>
      <c r="H4806" s="157" t="n">
        <v>64720.4985</v>
      </c>
      <c r="I4806" s="161">
        <f>SUM(D4806-F4806)</f>
        <v/>
      </c>
      <c r="J4806" s="161">
        <f>SUM(G4806/G4797*100-100)</f>
        <v/>
      </c>
    </row>
    <row customHeight="1" ht="14.4" r="4807" s="106" spans="1:21">
      <c r="A4807" s="105" t="s">
        <v>1086</v>
      </c>
      <c r="B4807" s="153" t="s">
        <v>543</v>
      </c>
      <c r="C4807" s="153" t="n">
        <v>89631</v>
      </c>
      <c r="D4807" s="157" t="n">
        <v>7516.1448</v>
      </c>
      <c r="E4807" s="153" t="n">
        <v>91346</v>
      </c>
      <c r="F4807" s="157" t="n">
        <v>7658.4309</v>
      </c>
      <c r="G4807" s="153" t="n">
        <v>85446</v>
      </c>
      <c r="H4807" s="157" t="n">
        <v>6522.2464</v>
      </c>
      <c r="I4807" s="161">
        <f>SUM(D4807-F4807)</f>
        <v/>
      </c>
      <c r="J4807" s="161">
        <f>SUM(G4807/G4798*100-100)</f>
        <v/>
      </c>
    </row>
    <row customHeight="1" ht="14.4" r="4808" s="106" spans="1:21">
      <c r="A4808" s="105" t="s">
        <v>1086</v>
      </c>
      <c r="I4808" s="161">
        <f>SUM(D4808-F4808)</f>
        <v/>
      </c>
      <c r="J4808" s="161">
        <f>SUM(G4808/G4799*100-100)</f>
        <v/>
      </c>
    </row>
    <row customHeight="1" ht="14.4" r="4809" s="106" spans="1:21">
      <c r="A4809" s="105" t="s">
        <v>1086</v>
      </c>
    </row>
    <row customHeight="1" ht="14.4" r="4810" s="106" spans="1:21">
      <c r="A4810" s="105" t="s">
        <v>1086</v>
      </c>
    </row>
    <row customHeight="1" ht="28.8" r="4811" s="106" spans="1:21">
      <c r="A4811" s="105" t="s">
        <v>1087</v>
      </c>
      <c r="B4811" s="153" t="n"/>
      <c r="C4811" s="155" t="s">
        <v>533</v>
      </c>
      <c r="D4811" s="155" t="s">
        <v>534</v>
      </c>
      <c r="E4811" s="155" t="s">
        <v>533</v>
      </c>
      <c r="F4811" s="155" t="s">
        <v>534</v>
      </c>
      <c r="G4811" s="155" t="s">
        <v>533</v>
      </c>
      <c r="H4811" s="155" t="s">
        <v>534</v>
      </c>
      <c r="I4811" s="163" t="s">
        <v>535</v>
      </c>
      <c r="J4811" s="163" t="s">
        <v>536</v>
      </c>
    </row>
    <row customHeight="1" ht="14.4" r="4812" s="106" spans="1:21">
      <c r="A4812" s="105" t="s">
        <v>1087</v>
      </c>
      <c r="B4812" s="153" t="s">
        <v>540</v>
      </c>
      <c r="C4812" s="153" t="n">
        <v>16043</v>
      </c>
      <c r="D4812" s="157" t="n">
        <v>1275.5952</v>
      </c>
      <c r="E4812" s="153" t="n">
        <v>11892</v>
      </c>
      <c r="F4812" s="157" t="n">
        <v>1017.3727</v>
      </c>
      <c r="G4812" s="153" t="n">
        <v>349263</v>
      </c>
      <c r="H4812" s="157" t="n">
        <v>27591.5516</v>
      </c>
      <c r="I4812" s="161">
        <f>SUM(D4812-F4812)</f>
        <v/>
      </c>
      <c r="J4812" s="161">
        <f>SUM(G4812/G4804*100-100)</f>
        <v/>
      </c>
    </row>
    <row customHeight="1" ht="14.4" r="4813" s="106" spans="1:21">
      <c r="A4813" s="105" t="s">
        <v>1087</v>
      </c>
      <c r="B4813" s="153" t="s">
        <v>541</v>
      </c>
      <c r="C4813" s="153" t="n">
        <v>551841</v>
      </c>
      <c r="D4813" s="157" t="n">
        <v>48319.7207</v>
      </c>
      <c r="E4813" s="153" t="n">
        <v>542559</v>
      </c>
      <c r="F4813" s="157" t="n">
        <v>47392.3555</v>
      </c>
      <c r="G4813" s="153" t="n">
        <v>1143695</v>
      </c>
      <c r="H4813" s="157" t="n">
        <v>91098.07060000001</v>
      </c>
      <c r="I4813" s="161">
        <f>SUM(D4813-F4813)</f>
        <v/>
      </c>
      <c r="J4813" s="161">
        <f>SUM(G4813/G4804*100-100)</f>
        <v/>
      </c>
    </row>
    <row customHeight="1" ht="14.4" r="4814" s="106" spans="1:21">
      <c r="A4814" s="105" t="s">
        <v>1087</v>
      </c>
      <c r="B4814" s="153" t="s">
        <v>542</v>
      </c>
      <c r="C4814" s="153" t="n">
        <v>86920</v>
      </c>
      <c r="D4814" s="157" t="n">
        <v>6578.4759</v>
      </c>
      <c r="E4814" s="153" t="n">
        <v>88562</v>
      </c>
      <c r="F4814" s="157" t="n">
        <v>6586.8814</v>
      </c>
      <c r="G4814" s="153" t="n">
        <v>907292</v>
      </c>
      <c r="H4814" s="157" t="n">
        <v>65103.8009</v>
      </c>
      <c r="I4814" s="161">
        <f>SUM(D4814-F4814)</f>
        <v/>
      </c>
      <c r="J4814" s="161">
        <f>SUM(G4814/G4805*100-100)</f>
        <v/>
      </c>
    </row>
    <row customHeight="1" ht="14.4" r="4815" s="106" spans="1:21">
      <c r="A4815" s="105" t="s">
        <v>1087</v>
      </c>
      <c r="B4815" s="153" t="s">
        <v>543</v>
      </c>
      <c r="C4815" s="153" t="n">
        <v>74044</v>
      </c>
      <c r="D4815" s="157" t="n">
        <v>5930.2885</v>
      </c>
      <c r="E4815" s="153" t="n">
        <v>75399</v>
      </c>
      <c r="F4815" s="157" t="n">
        <v>6018.2424</v>
      </c>
      <c r="G4815" s="153" t="n">
        <v>90973</v>
      </c>
      <c r="H4815" s="157" t="n">
        <v>7019.5659</v>
      </c>
      <c r="I4815" s="161">
        <f>SUM(D4815-F4815)</f>
        <v/>
      </c>
      <c r="J4815" s="161">
        <f>SUM(G4815/G4806*100-100)</f>
        <v/>
      </c>
    </row>
    <row customHeight="1" ht="14.4" r="4816" s="106" spans="1:21">
      <c r="A4816" s="105" t="s">
        <v>1087</v>
      </c>
      <c r="I4816" s="161">
        <f>SUM(D4816-F4816)</f>
        <v/>
      </c>
      <c r="J4816" s="161">
        <f>SUM(G4816/G4807*100-100)</f>
        <v/>
      </c>
    </row>
    <row customHeight="1" ht="14.4" r="4817" s="106" spans="1:21">
      <c r="A4817" s="105" t="s">
        <v>1087</v>
      </c>
    </row>
    <row customHeight="1" ht="14.4" r="4818" s="106" spans="1:21">
      <c r="A4818" s="105" t="s">
        <v>1087</v>
      </c>
    </row>
    <row customHeight="1" ht="28.8" r="4819" s="106" spans="1:21">
      <c r="A4819" s="105" t="s">
        <v>1088</v>
      </c>
      <c r="B4819" s="153" t="n"/>
      <c r="C4819" s="155" t="s">
        <v>533</v>
      </c>
      <c r="D4819" s="155" t="s">
        <v>534</v>
      </c>
      <c r="E4819" s="155" t="s">
        <v>533</v>
      </c>
      <c r="F4819" s="155" t="s">
        <v>534</v>
      </c>
      <c r="G4819" s="155" t="s">
        <v>533</v>
      </c>
      <c r="H4819" s="155" t="s">
        <v>534</v>
      </c>
      <c r="I4819" s="163" t="s">
        <v>535</v>
      </c>
      <c r="J4819" s="163" t="s">
        <v>536</v>
      </c>
    </row>
    <row customHeight="1" ht="14.4" r="4820" s="106" spans="1:21">
      <c r="A4820" s="105" t="s">
        <v>1088</v>
      </c>
      <c r="B4820" s="153" t="s">
        <v>540</v>
      </c>
      <c r="C4820" s="153" t="n">
        <v>24371</v>
      </c>
      <c r="D4820" s="157" t="n">
        <v>2029.1985</v>
      </c>
      <c r="E4820" s="153" t="n">
        <v>13043</v>
      </c>
      <c r="F4820" s="157" t="n">
        <v>1061.4883</v>
      </c>
      <c r="G4820" s="153" t="n">
        <v>351947</v>
      </c>
      <c r="H4820" s="157" t="n">
        <v>27684.5934</v>
      </c>
      <c r="I4820" s="161">
        <f>SUM(D4820-F4820)</f>
        <v/>
      </c>
      <c r="J4820" s="161">
        <f>SUM(G4820/G4812*100-100)</f>
        <v/>
      </c>
    </row>
    <row customHeight="1" ht="14.4" r="4821" s="106" spans="1:21">
      <c r="A4821" s="105" t="s">
        <v>1088</v>
      </c>
      <c r="B4821" s="153" t="s">
        <v>541</v>
      </c>
      <c r="C4821" s="153" t="n">
        <v>655445</v>
      </c>
      <c r="D4821" s="157" t="n">
        <v>55951.8065</v>
      </c>
      <c r="E4821" s="153" t="n">
        <v>653276</v>
      </c>
      <c r="F4821" s="157" t="n">
        <v>55641.4571</v>
      </c>
      <c r="G4821" s="153" t="n">
        <v>1133938</v>
      </c>
      <c r="H4821" s="157" t="n">
        <v>89714.8989</v>
      </c>
      <c r="I4821" s="161">
        <f>SUM(D4821-F4821)</f>
        <v/>
      </c>
      <c r="J4821" s="161">
        <f>SUM(G4821/G4812*100-100)</f>
        <v/>
      </c>
    </row>
    <row customHeight="1" ht="14.4" r="4822" s="106" spans="1:21">
      <c r="A4822" s="105" t="s">
        <v>1088</v>
      </c>
      <c r="B4822" s="153" t="s">
        <v>542</v>
      </c>
      <c r="C4822" s="153" t="n">
        <v>102833</v>
      </c>
      <c r="D4822" s="157" t="n">
        <v>7854.8284</v>
      </c>
      <c r="E4822" s="153" t="n">
        <v>118599</v>
      </c>
      <c r="F4822" s="157" t="n">
        <v>8829.8902</v>
      </c>
      <c r="G4822" s="153" t="n">
        <v>898814</v>
      </c>
      <c r="H4822" s="157" t="n">
        <v>64012.4516</v>
      </c>
      <c r="I4822" s="161">
        <f>SUM(D4822-F4822)</f>
        <v/>
      </c>
      <c r="J4822" s="161">
        <f>SUM(G4822/G4813*100-100)</f>
        <v/>
      </c>
    </row>
    <row customHeight="1" ht="14.4" r="4823" s="106" spans="1:21">
      <c r="A4823" s="105" t="s">
        <v>1088</v>
      </c>
      <c r="B4823" s="153" t="s">
        <v>543</v>
      </c>
      <c r="C4823" s="153" t="n">
        <v>105562</v>
      </c>
      <c r="D4823" s="157" t="n">
        <v>8311.167100000001</v>
      </c>
      <c r="E4823" s="153" t="n">
        <v>105945</v>
      </c>
      <c r="F4823" s="157" t="n">
        <v>8320.3024</v>
      </c>
      <c r="G4823" s="153" t="n">
        <v>93968</v>
      </c>
      <c r="H4823" s="157" t="n">
        <v>7185.0283</v>
      </c>
      <c r="I4823" s="161">
        <f>SUM(D4823-F4823)</f>
        <v/>
      </c>
      <c r="J4823" s="161">
        <f>SUM(G4823/G4814*100-100)</f>
        <v/>
      </c>
    </row>
    <row customHeight="1" ht="14.4" r="4824" s="106" spans="1:21">
      <c r="A4824" s="105" t="s">
        <v>1088</v>
      </c>
      <c r="I4824" s="161">
        <f>SUM(D4824-F4824)</f>
        <v/>
      </c>
      <c r="J4824" s="161">
        <f>SUM(G4824/G4815*100-100)</f>
        <v/>
      </c>
    </row>
    <row customHeight="1" ht="14.4" r="4825" s="106" spans="1:21">
      <c r="A4825" s="105" t="s">
        <v>1088</v>
      </c>
    </row>
    <row customHeight="1" ht="14.4" r="4826" s="106" spans="1:21">
      <c r="A4826" s="105" t="s">
        <v>1088</v>
      </c>
    </row>
    <row customHeight="1" ht="28.8" r="4827" s="106" spans="1:21">
      <c r="A4827" s="105" t="s">
        <v>1089</v>
      </c>
      <c r="B4827" s="153" t="n"/>
      <c r="C4827" s="155" t="s">
        <v>533</v>
      </c>
      <c r="D4827" s="155" t="s">
        <v>534</v>
      </c>
      <c r="E4827" s="155" t="s">
        <v>533</v>
      </c>
      <c r="F4827" s="155" t="s">
        <v>534</v>
      </c>
      <c r="G4827" s="155" t="s">
        <v>533</v>
      </c>
      <c r="H4827" s="155" t="s">
        <v>534</v>
      </c>
      <c r="I4827" s="163" t="s">
        <v>535</v>
      </c>
      <c r="J4827" s="163" t="s">
        <v>536</v>
      </c>
    </row>
    <row customHeight="1" ht="14.4" r="4828" s="106" spans="1:21">
      <c r="A4828" s="105" t="s">
        <v>1089</v>
      </c>
      <c r="B4828" s="153" t="s">
        <v>540</v>
      </c>
      <c r="C4828" s="153" t="n">
        <v>540</v>
      </c>
      <c r="D4828" s="157" t="n">
        <v>41.1507</v>
      </c>
      <c r="E4828" s="153" t="n">
        <v>220</v>
      </c>
      <c r="F4828" s="157" t="n">
        <v>16.7381</v>
      </c>
      <c r="G4828" s="153" t="n">
        <v>352565</v>
      </c>
      <c r="H4828" s="157" t="n">
        <v>27461.3031</v>
      </c>
      <c r="I4828" s="161">
        <f>SUM(D4828-F4828)</f>
        <v/>
      </c>
      <c r="J4828" s="161">
        <f>SUM(G4828/G4820*100-100)</f>
        <v/>
      </c>
    </row>
    <row customHeight="1" ht="14.4" r="4829" s="106" spans="1:21">
      <c r="A4829" s="105" t="s">
        <v>1089</v>
      </c>
      <c r="B4829" s="153" t="s">
        <v>541</v>
      </c>
      <c r="C4829" s="153" t="n">
        <v>278</v>
      </c>
      <c r="D4829" s="157" t="n">
        <v>23.9079</v>
      </c>
      <c r="E4829" s="153" t="n">
        <v>278</v>
      </c>
      <c r="F4829" s="157" t="n">
        <v>23.8252</v>
      </c>
      <c r="G4829" s="153" t="n">
        <v>1133958</v>
      </c>
      <c r="H4829" s="157" t="n">
        <v>89067.89049999999</v>
      </c>
      <c r="I4829" s="161">
        <f>SUM(D4829-F4829)</f>
        <v/>
      </c>
      <c r="J4829" s="161">
        <f>SUM(G4829/G4820*100-100)</f>
        <v/>
      </c>
    </row>
    <row customHeight="1" ht="14.4" r="4830" s="106" spans="1:21">
      <c r="A4830" s="105" t="s">
        <v>1089</v>
      </c>
      <c r="B4830" s="153" t="s">
        <v>542</v>
      </c>
      <c r="C4830" s="153" t="n">
        <v>587</v>
      </c>
      <c r="D4830" s="157" t="n">
        <v>40.303</v>
      </c>
      <c r="E4830" s="153" t="n">
        <v>1885</v>
      </c>
      <c r="F4830" s="157" t="n">
        <v>121.6736</v>
      </c>
      <c r="G4830" s="153" t="n">
        <v>899520</v>
      </c>
      <c r="H4830" s="157" t="n">
        <v>63467.3364</v>
      </c>
      <c r="I4830" s="161">
        <f>SUM(D4830-F4830)</f>
        <v/>
      </c>
      <c r="J4830" s="161">
        <f>SUM(G4830/G4821*100-100)</f>
        <v/>
      </c>
    </row>
    <row customHeight="1" ht="14.4" r="4831" s="106" spans="1:21">
      <c r="A4831" s="105" t="s">
        <v>1089</v>
      </c>
      <c r="B4831" s="153" t="s">
        <v>543</v>
      </c>
      <c r="C4831" s="153" t="n">
        <v>0</v>
      </c>
      <c r="D4831" s="157" t="n">
        <v>0</v>
      </c>
      <c r="E4831" s="153" t="n">
        <v>0</v>
      </c>
      <c r="F4831" s="157" t="n">
        <v>0</v>
      </c>
      <c r="G4831" s="153" t="n">
        <v>93968</v>
      </c>
      <c r="H4831" s="157" t="n">
        <v>7128.7919</v>
      </c>
      <c r="I4831" s="161">
        <f>SUM(D4831-F4831)</f>
        <v/>
      </c>
      <c r="J4831" s="161">
        <f>SUM(G4831/G4822*100-100)</f>
        <v/>
      </c>
    </row>
    <row customHeight="1" ht="14.4" r="4832" s="106" spans="1:21">
      <c r="A4832" s="105" t="s">
        <v>1089</v>
      </c>
      <c r="I4832" s="161">
        <f>SUM(D4832-F4832)</f>
        <v/>
      </c>
      <c r="J4832" s="161">
        <f>SUM(G4832/G4823*100-100)</f>
        <v/>
      </c>
    </row>
    <row customHeight="1" ht="14.4" r="4833" s="106" spans="1:21">
      <c r="A4833" s="105" t="s">
        <v>1089</v>
      </c>
    </row>
    <row customHeight="1" ht="14.4" r="4834" s="106" spans="1:21">
      <c r="A4834" s="105" t="s">
        <v>1089</v>
      </c>
    </row>
    <row customHeight="1" ht="28.8" r="4835" s="106" spans="1:21">
      <c r="A4835" s="105" t="s">
        <v>1090</v>
      </c>
      <c r="B4835" s="153" t="n"/>
      <c r="C4835" s="155" t="s">
        <v>533</v>
      </c>
      <c r="D4835" s="155" t="s">
        <v>534</v>
      </c>
      <c r="E4835" s="155" t="s">
        <v>533</v>
      </c>
      <c r="F4835" s="155" t="s">
        <v>534</v>
      </c>
      <c r="G4835" s="155" t="s">
        <v>533</v>
      </c>
      <c r="H4835" s="155" t="s">
        <v>534</v>
      </c>
      <c r="I4835" s="163" t="s">
        <v>535</v>
      </c>
      <c r="J4835" s="163" t="s">
        <v>536</v>
      </c>
    </row>
    <row customHeight="1" ht="14.4" r="4836" s="106" spans="1:21">
      <c r="A4836" s="105" t="s">
        <v>1090</v>
      </c>
      <c r="B4836" s="153" t="s">
        <v>540</v>
      </c>
      <c r="C4836" s="153" t="n">
        <v>64720</v>
      </c>
      <c r="D4836" s="157" t="n">
        <v>5222.4269</v>
      </c>
      <c r="E4836" s="153" t="n">
        <v>74938</v>
      </c>
      <c r="F4836" s="157" t="n">
        <v>5879.7054</v>
      </c>
      <c r="G4836" s="153" t="n">
        <v>354125</v>
      </c>
      <c r="H4836" s="157" t="n">
        <v>27509.0338</v>
      </c>
      <c r="I4836" s="161">
        <f>SUM(D4836-F4836)</f>
        <v/>
      </c>
      <c r="J4836" s="161">
        <f>SUM(G4836/G4828*100-100)</f>
        <v/>
      </c>
    </row>
    <row customHeight="1" ht="14.4" r="4837" s="106" spans="1:21">
      <c r="A4837" s="105" t="s">
        <v>1090</v>
      </c>
      <c r="B4837" s="153" t="s">
        <v>541</v>
      </c>
      <c r="C4837" s="153" t="n">
        <v>768219</v>
      </c>
      <c r="D4837" s="157" t="n">
        <v>62392.3296</v>
      </c>
      <c r="E4837" s="153" t="n">
        <v>768837</v>
      </c>
      <c r="F4837" s="157" t="n">
        <v>62370.6979</v>
      </c>
      <c r="G4837" s="153" t="n">
        <v>1159156</v>
      </c>
      <c r="H4837" s="157" t="n">
        <v>91563.79610000001</v>
      </c>
      <c r="I4837" s="161">
        <f>SUM(D4837-F4837)</f>
        <v/>
      </c>
      <c r="J4837" s="161">
        <f>SUM(G4837/G4828*100-100)</f>
        <v/>
      </c>
    </row>
    <row customHeight="1" ht="14.4" r="4838" s="106" spans="1:21">
      <c r="A4838" s="105" t="s">
        <v>1090</v>
      </c>
      <c r="B4838" s="153" t="s">
        <v>542</v>
      </c>
      <c r="C4838" s="153" t="n">
        <v>224617</v>
      </c>
      <c r="D4838" s="157" t="n">
        <v>16153.4556</v>
      </c>
      <c r="E4838" s="153" t="n">
        <v>222496</v>
      </c>
      <c r="F4838" s="157" t="n">
        <v>16042.7839</v>
      </c>
      <c r="G4838" s="153" t="n">
        <v>900767</v>
      </c>
      <c r="H4838" s="157" t="n">
        <v>63965.2153</v>
      </c>
      <c r="I4838" s="161">
        <f>SUM(D4838-F4838)</f>
        <v/>
      </c>
      <c r="J4838" s="161">
        <f>SUM(G4838/G4829*100-100)</f>
        <v/>
      </c>
    </row>
    <row customHeight="1" ht="14.4" r="4839" s="106" spans="1:21">
      <c r="A4839" s="105" t="s">
        <v>1090</v>
      </c>
      <c r="B4839" s="153" t="s">
        <v>543</v>
      </c>
      <c r="C4839" s="153" t="n">
        <v>108299</v>
      </c>
      <c r="D4839" s="157" t="n">
        <v>8518.897000000001</v>
      </c>
      <c r="E4839" s="153" t="n">
        <v>108103</v>
      </c>
      <c r="F4839" s="157" t="n">
        <v>8543.2935</v>
      </c>
      <c r="G4839" s="153" t="n">
        <v>96894</v>
      </c>
      <c r="H4839" s="157" t="n">
        <v>7408.6426</v>
      </c>
      <c r="I4839" s="161">
        <f>SUM(D4839-F4839)</f>
        <v/>
      </c>
      <c r="J4839" s="161">
        <f>SUM(G4839/G4830*100-100)</f>
        <v/>
      </c>
    </row>
    <row customHeight="1" ht="14.4" r="4840" s="106" spans="1:21">
      <c r="A4840" s="105" t="s">
        <v>1090</v>
      </c>
      <c r="I4840" s="161">
        <f>SUM(D4840-F4840)</f>
        <v/>
      </c>
      <c r="J4840" s="161">
        <f>SUM(G4840/G4831*100-100)</f>
        <v/>
      </c>
    </row>
    <row customHeight="1" ht="14.4" r="4841" s="106" spans="1:21">
      <c r="A4841" s="105" t="s">
        <v>1090</v>
      </c>
    </row>
    <row customHeight="1" ht="14.4" r="4842" s="106" spans="1:21">
      <c r="A4842" s="105" t="s">
        <v>1090</v>
      </c>
    </row>
    <row customHeight="1" ht="28.8" r="4843" s="106" spans="1:21">
      <c r="A4843" s="105" t="s">
        <v>1091</v>
      </c>
      <c r="B4843" s="153" t="n"/>
      <c r="C4843" s="155" t="s">
        <v>533</v>
      </c>
      <c r="D4843" s="155" t="s">
        <v>534</v>
      </c>
      <c r="E4843" s="155" t="s">
        <v>533</v>
      </c>
      <c r="F4843" s="155" t="s">
        <v>534</v>
      </c>
      <c r="G4843" s="155" t="s">
        <v>533</v>
      </c>
      <c r="H4843" s="155" t="s">
        <v>534</v>
      </c>
      <c r="I4843" s="163" t="s">
        <v>535</v>
      </c>
      <c r="J4843" s="163" t="s">
        <v>536</v>
      </c>
    </row>
    <row customHeight="1" ht="14.4" r="4844" s="106" spans="1:21">
      <c r="A4844" s="105" t="s">
        <v>1091</v>
      </c>
      <c r="B4844" s="153" t="s">
        <v>540</v>
      </c>
      <c r="C4844" s="153" t="n">
        <v>96676</v>
      </c>
      <c r="D4844" s="157" t="n">
        <v>7621.3213</v>
      </c>
      <c r="E4844" s="153" t="n">
        <v>113080</v>
      </c>
      <c r="F4844" s="157" t="n">
        <v>8969.6783</v>
      </c>
      <c r="G4844" s="153" t="n">
        <v>372351</v>
      </c>
      <c r="H4844" s="157" t="n">
        <v>29181.2182</v>
      </c>
      <c r="I4844" s="161">
        <f>SUM(D4844-F4844)</f>
        <v/>
      </c>
      <c r="J4844" s="161">
        <f>SUM(G4844/G4836*100-100)</f>
        <v/>
      </c>
    </row>
    <row customHeight="1" ht="14.4" r="4845" s="106" spans="1:21">
      <c r="A4845" s="105" t="s">
        <v>1091</v>
      </c>
      <c r="B4845" s="153" t="s">
        <v>541</v>
      </c>
      <c r="C4845" s="153" t="n">
        <v>647875</v>
      </c>
      <c r="D4845" s="157" t="n">
        <v>53019.1001</v>
      </c>
      <c r="E4845" s="153" t="n">
        <v>637873</v>
      </c>
      <c r="F4845" s="157" t="n">
        <v>52257.3982</v>
      </c>
      <c r="G4845" s="153" t="n">
        <v>1170734</v>
      </c>
      <c r="H4845" s="157" t="n">
        <v>92769.0895</v>
      </c>
      <c r="I4845" s="161">
        <f>SUM(D4845-F4845)</f>
        <v/>
      </c>
      <c r="J4845" s="161">
        <f>SUM(G4845/G4836*100-100)</f>
        <v/>
      </c>
    </row>
    <row customHeight="1" ht="14.4" r="4846" s="106" spans="1:21">
      <c r="A4846" s="105" t="s">
        <v>1091</v>
      </c>
      <c r="B4846" s="153" t="s">
        <v>542</v>
      </c>
      <c r="C4846" s="153" t="n">
        <v>247104</v>
      </c>
      <c r="D4846" s="157" t="n">
        <v>17811.6391</v>
      </c>
      <c r="E4846" s="153" t="n">
        <v>251101</v>
      </c>
      <c r="F4846" s="157" t="n">
        <v>18187.3553</v>
      </c>
      <c r="G4846" s="153" t="n">
        <v>907926</v>
      </c>
      <c r="H4846" s="157" t="n">
        <v>64727.9373</v>
      </c>
      <c r="I4846" s="161">
        <f>SUM(D4846-F4846)</f>
        <v/>
      </c>
      <c r="J4846" s="161">
        <f>SUM(G4846/G4837*100-100)</f>
        <v/>
      </c>
    </row>
    <row customHeight="1" ht="14.4" r="4847" s="106" spans="1:21">
      <c r="A4847" s="105" t="s">
        <v>1091</v>
      </c>
      <c r="B4847" s="153" t="s">
        <v>543</v>
      </c>
      <c r="C4847" s="153" t="n">
        <v>119580</v>
      </c>
      <c r="D4847" s="157" t="n">
        <v>9411.6441</v>
      </c>
      <c r="E4847" s="153" t="n">
        <v>115664</v>
      </c>
      <c r="F4847" s="157" t="n">
        <v>9100.965899999999</v>
      </c>
      <c r="G4847" s="153" t="n">
        <v>98840</v>
      </c>
      <c r="H4847" s="157" t="n">
        <v>7554.2754</v>
      </c>
      <c r="I4847" s="161">
        <f>SUM(D4847-F4847)</f>
        <v/>
      </c>
      <c r="J4847" s="161">
        <f>SUM(G4847/G4838*100-100)</f>
        <v/>
      </c>
    </row>
    <row customHeight="1" ht="14.4" r="4848" s="106" spans="1:21">
      <c r="A4848" s="105" t="s">
        <v>1091</v>
      </c>
      <c r="I4848" s="161">
        <f>SUM(D4848-F4848)</f>
        <v/>
      </c>
      <c r="J4848" s="161">
        <f>SUM(G4848/G4839*100-100)</f>
        <v/>
      </c>
    </row>
    <row customHeight="1" ht="14.4" r="4849" s="106" spans="1:21">
      <c r="A4849" s="105" t="s">
        <v>1091</v>
      </c>
    </row>
    <row customHeight="1" ht="14.4" r="4850" s="106" spans="1:21">
      <c r="A4850" s="105" t="s">
        <v>1091</v>
      </c>
    </row>
    <row customHeight="1" ht="28.8" r="4851" s="106" spans="1:21">
      <c r="A4851" s="105" t="s">
        <v>1092</v>
      </c>
      <c r="B4851" s="153" t="n"/>
      <c r="C4851" s="155" t="s">
        <v>533</v>
      </c>
      <c r="D4851" s="155" t="s">
        <v>534</v>
      </c>
      <c r="E4851" s="155" t="s">
        <v>533</v>
      </c>
      <c r="F4851" s="155" t="s">
        <v>534</v>
      </c>
      <c r="G4851" s="155" t="s">
        <v>533</v>
      </c>
      <c r="H4851" s="155" t="s">
        <v>534</v>
      </c>
      <c r="I4851" s="163" t="s">
        <v>535</v>
      </c>
      <c r="J4851" s="163" t="s">
        <v>536</v>
      </c>
    </row>
    <row customHeight="1" ht="14.4" r="4852" s="106" spans="1:21">
      <c r="A4852" s="105" t="s">
        <v>1092</v>
      </c>
      <c r="B4852" s="153" t="s">
        <v>540</v>
      </c>
      <c r="C4852" s="153" t="n">
        <v>85284</v>
      </c>
      <c r="D4852" s="157" t="n">
        <v>6958.2374</v>
      </c>
      <c r="E4852" s="153" t="n">
        <v>96373</v>
      </c>
      <c r="F4852" s="157" t="n">
        <v>8055.9473</v>
      </c>
      <c r="G4852" s="153" t="n">
        <v>412612</v>
      </c>
      <c r="H4852" s="157" t="n">
        <v>32723.7546</v>
      </c>
      <c r="I4852" s="161">
        <f>SUM(D4852-F4852)</f>
        <v/>
      </c>
      <c r="J4852" s="161">
        <f>SUM(G4852/G4844*100-100)</f>
        <v/>
      </c>
    </row>
    <row customHeight="1" ht="14.4" r="4853" s="106" spans="1:21">
      <c r="A4853" s="105" t="s">
        <v>1092</v>
      </c>
      <c r="B4853" s="153" t="s">
        <v>541</v>
      </c>
      <c r="C4853" s="153" t="n">
        <v>1101245</v>
      </c>
      <c r="D4853" s="157" t="n">
        <v>92097.13340000001</v>
      </c>
      <c r="E4853" s="153" t="n">
        <v>1107233</v>
      </c>
      <c r="F4853" s="157" t="n">
        <v>92013.6823</v>
      </c>
      <c r="G4853" s="153" t="n">
        <v>1172896</v>
      </c>
      <c r="H4853" s="157" t="n">
        <v>93991.1722</v>
      </c>
      <c r="I4853" s="161">
        <f>SUM(D4853-F4853)</f>
        <v/>
      </c>
      <c r="J4853" s="161">
        <f>SUM(G4853/G4844*100-100)</f>
        <v/>
      </c>
    </row>
    <row customHeight="1" ht="14.4" r="4854" s="106" spans="1:21">
      <c r="A4854" s="105" t="s">
        <v>1092</v>
      </c>
      <c r="B4854" s="153" t="s">
        <v>542</v>
      </c>
      <c r="C4854" s="153" t="n">
        <v>387670</v>
      </c>
      <c r="D4854" s="157" t="n">
        <v>28735.2125</v>
      </c>
      <c r="E4854" s="153" t="n">
        <v>361547</v>
      </c>
      <c r="F4854" s="157" t="n">
        <v>26725.9475</v>
      </c>
      <c r="G4854" s="153" t="n">
        <v>927247</v>
      </c>
      <c r="H4854" s="157" t="n">
        <v>67000.6505</v>
      </c>
      <c r="I4854" s="161">
        <f>SUM(D4854-F4854)</f>
        <v/>
      </c>
      <c r="J4854" s="161">
        <f>SUM(G4854/G4845*100-100)</f>
        <v/>
      </c>
    </row>
    <row customHeight="1" ht="14.4" r="4855" s="106" spans="1:21">
      <c r="A4855" s="105" t="s">
        <v>1092</v>
      </c>
      <c r="B4855" s="153" t="s">
        <v>543</v>
      </c>
      <c r="C4855" s="153" t="n">
        <v>142808</v>
      </c>
      <c r="D4855" s="157" t="n">
        <v>11717.2107</v>
      </c>
      <c r="E4855" s="153" t="n">
        <v>142456</v>
      </c>
      <c r="F4855" s="157" t="n">
        <v>11660.9474</v>
      </c>
      <c r="G4855" s="153" t="n">
        <v>103176</v>
      </c>
      <c r="H4855" s="157" t="n">
        <v>8169.0715</v>
      </c>
      <c r="I4855" s="161">
        <f>SUM(D4855-F4855)</f>
        <v/>
      </c>
      <c r="J4855" s="161">
        <f>SUM(G4855/G4846*100-100)</f>
        <v/>
      </c>
    </row>
    <row customHeight="1" ht="14.4" r="4856" s="106" spans="1:21">
      <c r="A4856" s="105" t="s">
        <v>1092</v>
      </c>
      <c r="I4856" s="161">
        <f>SUM(D4856-F4856)</f>
        <v/>
      </c>
      <c r="J4856" s="161">
        <f>SUM(G4856/G4847*100-100)</f>
        <v/>
      </c>
    </row>
    <row customHeight="1" ht="14.4" r="4857" s="106" spans="1:21">
      <c r="A4857" s="105" t="s">
        <v>1092</v>
      </c>
    </row>
    <row customHeight="1" ht="14.4" r="4858" s="106" spans="1:21">
      <c r="A4858" s="105" t="s">
        <v>1092</v>
      </c>
    </row>
    <row customHeight="1" ht="28.8" r="4859" s="106" spans="1:21">
      <c r="A4859" s="105" t="s">
        <v>1093</v>
      </c>
      <c r="B4859" s="153" t="n"/>
      <c r="C4859" s="155" t="s">
        <v>533</v>
      </c>
      <c r="D4859" s="155" t="s">
        <v>534</v>
      </c>
      <c r="E4859" s="155" t="s">
        <v>533</v>
      </c>
      <c r="F4859" s="155" t="s">
        <v>534</v>
      </c>
      <c r="G4859" s="155" t="s">
        <v>533</v>
      </c>
      <c r="H4859" s="155" t="s">
        <v>534</v>
      </c>
      <c r="I4859" s="163" t="s">
        <v>535</v>
      </c>
      <c r="J4859" s="163" t="s">
        <v>536</v>
      </c>
    </row>
    <row customHeight="1" ht="14.4" r="4860" s="106" spans="1:21">
      <c r="A4860" s="105" t="s">
        <v>1093</v>
      </c>
      <c r="B4860" s="153" t="s">
        <v>540</v>
      </c>
      <c r="C4860" s="153" t="n">
        <v>105023</v>
      </c>
      <c r="D4860" s="157" t="n">
        <v>8483.698399999999</v>
      </c>
      <c r="E4860" s="153" t="n">
        <v>109075</v>
      </c>
      <c r="F4860" s="157" t="n">
        <v>8998.4256</v>
      </c>
      <c r="G4860" s="153" t="n">
        <v>261527</v>
      </c>
      <c r="H4860" s="157" t="n">
        <v>20767.117</v>
      </c>
      <c r="I4860" s="161">
        <f>SUM(D4860-F4860)</f>
        <v/>
      </c>
      <c r="J4860" s="161">
        <f>SUM(G4860/G4852*100-100)</f>
        <v/>
      </c>
    </row>
    <row customHeight="1" ht="14.4" r="4861" s="106" spans="1:21">
      <c r="A4861" s="105" t="s">
        <v>1093</v>
      </c>
      <c r="B4861" s="153" t="s">
        <v>541</v>
      </c>
      <c r="C4861" s="153" t="n">
        <v>1075571</v>
      </c>
      <c r="D4861" s="157" t="n">
        <v>93222.0834</v>
      </c>
      <c r="E4861" s="153" t="n">
        <v>1061148</v>
      </c>
      <c r="F4861" s="157" t="n">
        <v>91158.14939999999</v>
      </c>
      <c r="G4861" s="153" t="n">
        <v>802189</v>
      </c>
      <c r="H4861" s="157" t="n">
        <v>63502.2328</v>
      </c>
      <c r="I4861" s="161">
        <f>SUM(D4861-F4861)</f>
        <v/>
      </c>
      <c r="J4861" s="161">
        <f>SUM(G4861/G4852*100-100)</f>
        <v/>
      </c>
    </row>
    <row customHeight="1" ht="14.4" r="4862" s="106" spans="1:21">
      <c r="A4862" s="105" t="s">
        <v>1093</v>
      </c>
      <c r="B4862" s="153" t="s">
        <v>542</v>
      </c>
      <c r="C4862" s="153" t="n">
        <v>476148</v>
      </c>
      <c r="D4862" s="157" t="n">
        <v>33742.1242</v>
      </c>
      <c r="E4862" s="153" t="n">
        <v>466267</v>
      </c>
      <c r="F4862" s="157" t="n">
        <v>32905.1758</v>
      </c>
      <c r="G4862" s="153" t="n">
        <v>869673</v>
      </c>
      <c r="H4862" s="157" t="n">
        <v>60193.0319</v>
      </c>
      <c r="I4862" s="161">
        <f>SUM(D4862-F4862)</f>
        <v/>
      </c>
      <c r="J4862" s="161">
        <f>SUM(G4862/G4853*100-100)</f>
        <v/>
      </c>
    </row>
    <row customHeight="1" ht="14.4" r="4863" s="106" spans="1:21">
      <c r="A4863" s="105" t="s">
        <v>1093</v>
      </c>
      <c r="B4863" s="153" t="s">
        <v>543</v>
      </c>
      <c r="C4863" s="153" t="n">
        <v>89740</v>
      </c>
      <c r="D4863" s="157" t="n">
        <v>7171.4191</v>
      </c>
      <c r="E4863" s="153" t="n">
        <v>89830</v>
      </c>
      <c r="F4863" s="157" t="n">
        <v>7210.5523</v>
      </c>
      <c r="G4863" s="153" t="n">
        <v>3543</v>
      </c>
      <c r="H4863" s="157" t="n">
        <v>264.7009</v>
      </c>
      <c r="I4863" s="161">
        <f>SUM(D4863-F4863)</f>
        <v/>
      </c>
      <c r="J4863" s="161">
        <f>SUM(G4863/G4854*100-100)</f>
        <v/>
      </c>
    </row>
    <row customHeight="1" ht="14.4" r="4864" s="106" spans="1:21">
      <c r="A4864" s="105" t="s">
        <v>1093</v>
      </c>
      <c r="I4864" s="161">
        <f>SUM(D4864-F4864)</f>
        <v/>
      </c>
      <c r="J4864" s="161">
        <f>SUM(G4864/G4855*100-100)</f>
        <v/>
      </c>
    </row>
    <row customHeight="1" ht="14.4" r="4865" s="106" spans="1:21">
      <c r="A4865" s="105" t="s">
        <v>1093</v>
      </c>
    </row>
    <row customHeight="1" ht="14.4" r="4866" s="106" spans="1:21">
      <c r="A4866" s="105" t="s">
        <v>1093</v>
      </c>
    </row>
    <row customHeight="1" ht="28.8" r="4867" s="106" spans="1:21">
      <c r="A4867" s="105" t="s">
        <v>1094</v>
      </c>
      <c r="B4867" s="153" t="n"/>
      <c r="C4867" s="155" t="s">
        <v>533</v>
      </c>
      <c r="D4867" s="155" t="s">
        <v>534</v>
      </c>
      <c r="E4867" s="155" t="s">
        <v>533</v>
      </c>
      <c r="F4867" s="155" t="s">
        <v>534</v>
      </c>
      <c r="G4867" s="155" t="s">
        <v>533</v>
      </c>
      <c r="H4867" s="155" t="s">
        <v>534</v>
      </c>
      <c r="I4867" s="163" t="s">
        <v>535</v>
      </c>
      <c r="J4867" s="163" t="s">
        <v>536</v>
      </c>
    </row>
    <row customHeight="1" ht="14.4" r="4868" s="106" spans="1:21">
      <c r="A4868" s="105" t="s">
        <v>1094</v>
      </c>
      <c r="B4868" s="153" t="s">
        <v>540</v>
      </c>
      <c r="C4868" s="153" t="n">
        <v>15534</v>
      </c>
      <c r="D4868" s="157" t="n">
        <v>1288.1985</v>
      </c>
      <c r="E4868" s="153" t="n">
        <v>16595</v>
      </c>
      <c r="F4868" s="157" t="n">
        <v>1354.6319</v>
      </c>
      <c r="G4868" s="153" t="n">
        <v>266250</v>
      </c>
      <c r="H4868" s="157" t="n">
        <v>21116.0735</v>
      </c>
      <c r="I4868" s="161">
        <f>SUM(D4868-F4868)</f>
        <v/>
      </c>
      <c r="J4868" s="161">
        <f>SUM(G4868/G4860*100-100)</f>
        <v/>
      </c>
    </row>
    <row customHeight="1" ht="14.4" r="4869" s="106" spans="1:21">
      <c r="A4869" s="105" t="s">
        <v>1094</v>
      </c>
      <c r="B4869" s="153" t="s">
        <v>541</v>
      </c>
      <c r="C4869" s="153" t="n">
        <v>301535</v>
      </c>
      <c r="D4869" s="157" t="n">
        <v>25762.7135</v>
      </c>
      <c r="E4869" s="153" t="n">
        <v>289210</v>
      </c>
      <c r="F4869" s="157" t="n">
        <v>24607.6715</v>
      </c>
      <c r="G4869" s="153" t="n">
        <v>844388</v>
      </c>
      <c r="H4869" s="157" t="n">
        <v>66897.8839</v>
      </c>
      <c r="I4869" s="161">
        <f>SUM(D4869-F4869)</f>
        <v/>
      </c>
      <c r="J4869" s="161">
        <f>SUM(G4869/G4860*100-100)</f>
        <v/>
      </c>
    </row>
    <row customHeight="1" ht="14.4" r="4870" s="106" spans="1:21">
      <c r="A4870" s="105" t="s">
        <v>1094</v>
      </c>
      <c r="B4870" s="153" t="s">
        <v>542</v>
      </c>
      <c r="C4870" s="153" t="n">
        <v>117708</v>
      </c>
      <c r="D4870" s="157" t="n">
        <v>8388.270500000001</v>
      </c>
      <c r="E4870" s="153" t="n">
        <v>122823</v>
      </c>
      <c r="F4870" s="157" t="n">
        <v>8612.062900000001</v>
      </c>
      <c r="G4870" s="153" t="n">
        <v>889706</v>
      </c>
      <c r="H4870" s="157" t="n">
        <v>61370.8138</v>
      </c>
      <c r="I4870" s="161">
        <f>SUM(D4870-F4870)</f>
        <v/>
      </c>
      <c r="J4870" s="161">
        <f>SUM(G4870/G4861*100-100)</f>
        <v/>
      </c>
    </row>
    <row customHeight="1" ht="14.4" r="4871" s="106" spans="1:21">
      <c r="A4871" s="105" t="s">
        <v>1094</v>
      </c>
      <c r="B4871" s="153" t="s">
        <v>543</v>
      </c>
      <c r="C4871" s="153" t="n">
        <v>123866</v>
      </c>
      <c r="D4871" s="157" t="n">
        <v>8887.5718</v>
      </c>
      <c r="E4871" s="153" t="n">
        <v>124964</v>
      </c>
      <c r="F4871" s="157" t="n">
        <v>8881.438700000001</v>
      </c>
      <c r="G4871" s="153" t="n">
        <v>52455</v>
      </c>
      <c r="H4871" s="157" t="n">
        <v>3612.1938</v>
      </c>
      <c r="I4871" s="161">
        <f>SUM(D4871-F4871)</f>
        <v/>
      </c>
      <c r="J4871" s="161">
        <f>SUM(G4871/G4862*100-100)</f>
        <v/>
      </c>
    </row>
    <row customHeight="1" ht="14.4" r="4872" s="106" spans="1:21">
      <c r="A4872" s="105" t="s">
        <v>1094</v>
      </c>
      <c r="I4872" s="161">
        <f>SUM(D4872-F4872)</f>
        <v/>
      </c>
      <c r="J4872" s="161">
        <f>SUM(G4872/G4863*100-100)</f>
        <v/>
      </c>
    </row>
    <row customHeight="1" ht="14.4" r="4873" s="106" spans="1:21">
      <c r="A4873" s="105" t="s">
        <v>1094</v>
      </c>
    </row>
    <row customHeight="1" ht="14.4" r="4874" s="106" spans="1:21">
      <c r="A4874" s="105" t="s">
        <v>1094</v>
      </c>
    </row>
    <row customHeight="1" ht="28.8" r="4875" s="106" spans="1:21">
      <c r="A4875" s="105" t="s">
        <v>1095</v>
      </c>
      <c r="B4875" s="153" t="n"/>
      <c r="C4875" s="155" t="s">
        <v>533</v>
      </c>
      <c r="D4875" s="155" t="s">
        <v>534</v>
      </c>
      <c r="E4875" s="155" t="s">
        <v>533</v>
      </c>
      <c r="F4875" s="155" t="s">
        <v>534</v>
      </c>
      <c r="G4875" s="155" t="s">
        <v>533</v>
      </c>
      <c r="H4875" s="155" t="s">
        <v>534</v>
      </c>
      <c r="I4875" s="163" t="s">
        <v>535</v>
      </c>
      <c r="J4875" s="163" t="s">
        <v>536</v>
      </c>
    </row>
    <row customHeight="1" ht="14.4" r="4876" s="106" spans="1:21">
      <c r="A4876" s="105" t="s">
        <v>1095</v>
      </c>
      <c r="B4876" s="153" t="s">
        <v>540</v>
      </c>
      <c r="C4876" s="153" t="n">
        <v>13757</v>
      </c>
      <c r="D4876" s="157" t="n">
        <v>1136.7771</v>
      </c>
      <c r="E4876" s="153" t="n">
        <v>11502</v>
      </c>
      <c r="F4876" s="157" t="n">
        <v>945.4674</v>
      </c>
      <c r="G4876" s="153" t="n">
        <v>271645</v>
      </c>
      <c r="H4876" s="157" t="n">
        <v>21623.1309</v>
      </c>
      <c r="I4876" s="161">
        <f>SUM(D4876-F4876)</f>
        <v/>
      </c>
      <c r="J4876" s="161">
        <f>SUM(G4876/G4868*100-100)</f>
        <v/>
      </c>
    </row>
    <row customHeight="1" ht="14.4" r="4877" s="106" spans="1:21">
      <c r="A4877" s="105" t="s">
        <v>1095</v>
      </c>
      <c r="B4877" s="153" t="s">
        <v>541</v>
      </c>
      <c r="C4877" s="153" t="n">
        <v>300588</v>
      </c>
      <c r="D4877" s="157" t="n">
        <v>26105.383</v>
      </c>
      <c r="E4877" s="153" t="n">
        <v>293892</v>
      </c>
      <c r="F4877" s="157" t="n">
        <v>25621.7767</v>
      </c>
      <c r="G4877" s="153" t="n">
        <v>874458</v>
      </c>
      <c r="H4877" s="157" t="n">
        <v>69571.5788</v>
      </c>
      <c r="I4877" s="161">
        <f>SUM(D4877-F4877)</f>
        <v/>
      </c>
      <c r="J4877" s="161">
        <f>SUM(G4877/G4868*100-100)</f>
        <v/>
      </c>
    </row>
    <row customHeight="1" ht="14.4" r="4878" s="106" spans="1:21">
      <c r="A4878" s="105" t="s">
        <v>1095</v>
      </c>
      <c r="B4878" s="153" t="s">
        <v>542</v>
      </c>
      <c r="C4878" s="153" t="n">
        <v>101346</v>
      </c>
      <c r="D4878" s="157" t="n">
        <v>7140.4878</v>
      </c>
      <c r="E4878" s="153" t="n">
        <v>99565</v>
      </c>
      <c r="F4878" s="157" t="n">
        <v>7015.6803</v>
      </c>
      <c r="G4878" s="153" t="n">
        <v>909049</v>
      </c>
      <c r="H4878" s="157" t="n">
        <v>63084.1135</v>
      </c>
      <c r="I4878" s="161">
        <f>SUM(D4878-F4878)</f>
        <v/>
      </c>
      <c r="J4878" s="161">
        <f>SUM(G4878/G4869*100-100)</f>
        <v/>
      </c>
    </row>
    <row customHeight="1" ht="14.4" r="4879" s="106" spans="1:21">
      <c r="A4879" s="105" t="s">
        <v>1095</v>
      </c>
      <c r="B4879" s="153" t="s">
        <v>543</v>
      </c>
      <c r="C4879" s="153" t="n">
        <v>101630</v>
      </c>
      <c r="D4879" s="157" t="n">
        <v>7394.2242</v>
      </c>
      <c r="E4879" s="153" t="n">
        <v>103567</v>
      </c>
      <c r="F4879" s="157" t="n">
        <v>7493.8064</v>
      </c>
      <c r="G4879" s="153" t="n">
        <v>67580</v>
      </c>
      <c r="H4879" s="157" t="n">
        <v>4777.6837</v>
      </c>
      <c r="I4879" s="161">
        <f>SUM(D4879-F4879)</f>
        <v/>
      </c>
      <c r="J4879" s="161">
        <f>SUM(G4879/G4870*100-100)</f>
        <v/>
      </c>
    </row>
    <row customHeight="1" ht="14.4" r="4880" s="106" spans="1:21">
      <c r="A4880" s="105" t="s">
        <v>1095</v>
      </c>
      <c r="I4880" s="161">
        <f>SUM(D4880-F4880)</f>
        <v/>
      </c>
      <c r="J4880" s="161">
        <f>SUM(G4880/G4871*100-100)</f>
        <v/>
      </c>
    </row>
    <row customHeight="1" ht="14.4" r="4881" s="106" spans="1:21">
      <c r="A4881" s="105" t="s">
        <v>1095</v>
      </c>
    </row>
    <row customHeight="1" ht="14.4" r="4882" s="106" spans="1:21">
      <c r="A4882" s="105" t="s">
        <v>1095</v>
      </c>
    </row>
    <row customHeight="1" ht="28.8" r="4883" s="106" spans="1:21">
      <c r="A4883" s="105" t="s">
        <v>1096</v>
      </c>
      <c r="B4883" s="153" t="n"/>
      <c r="C4883" s="155" t="s">
        <v>533</v>
      </c>
      <c r="D4883" s="155" t="s">
        <v>534</v>
      </c>
      <c r="E4883" s="155" t="s">
        <v>533</v>
      </c>
      <c r="F4883" s="155" t="s">
        <v>534</v>
      </c>
      <c r="G4883" s="155" t="s">
        <v>533</v>
      </c>
      <c r="H4883" s="155" t="s">
        <v>534</v>
      </c>
      <c r="I4883" s="163" t="s">
        <v>535</v>
      </c>
      <c r="J4883" s="163" t="s">
        <v>536</v>
      </c>
    </row>
    <row customHeight="1" ht="14.4" r="4884" s="106" spans="1:21">
      <c r="A4884" s="105" t="s">
        <v>1096</v>
      </c>
      <c r="B4884" s="153" t="s">
        <v>540</v>
      </c>
      <c r="C4884" s="153" t="n">
        <v>10225</v>
      </c>
      <c r="D4884" s="157" t="n">
        <v>904.4741</v>
      </c>
      <c r="E4884" s="153" t="n">
        <v>18806</v>
      </c>
      <c r="F4884" s="157" t="n">
        <v>1534.5751</v>
      </c>
      <c r="G4884" s="153" t="n">
        <v>276936</v>
      </c>
      <c r="H4884" s="157" t="n">
        <v>21966.4097</v>
      </c>
      <c r="I4884" s="161">
        <f>SUM(D4884-F4884)</f>
        <v/>
      </c>
      <c r="J4884" s="161">
        <f>SUM(G4884/G4876*100-100)</f>
        <v/>
      </c>
    </row>
    <row customHeight="1" ht="14.4" r="4885" s="106" spans="1:21">
      <c r="A4885" s="105" t="s">
        <v>1096</v>
      </c>
      <c r="B4885" s="153" t="s">
        <v>541</v>
      </c>
      <c r="C4885" s="153" t="n">
        <v>323558</v>
      </c>
      <c r="D4885" s="157" t="n">
        <v>28440.4352</v>
      </c>
      <c r="E4885" s="153" t="n">
        <v>313350</v>
      </c>
      <c r="F4885" s="157" t="n">
        <v>27557.0565</v>
      </c>
      <c r="G4885" s="153" t="n">
        <v>908766</v>
      </c>
      <c r="H4885" s="157" t="n">
        <v>72218.04700000001</v>
      </c>
      <c r="I4885" s="161">
        <f>SUM(D4885-F4885)</f>
        <v/>
      </c>
      <c r="J4885" s="161">
        <f>SUM(G4885/G4876*100-100)</f>
        <v/>
      </c>
    </row>
    <row customHeight="1" ht="14.4" r="4886" s="106" spans="1:21">
      <c r="A4886" s="105" t="s">
        <v>1096</v>
      </c>
      <c r="B4886" s="153" t="s">
        <v>542</v>
      </c>
      <c r="C4886" s="153" t="n">
        <v>98808</v>
      </c>
      <c r="D4886" s="157" t="n">
        <v>6936.1226</v>
      </c>
      <c r="E4886" s="153" t="n">
        <v>102508</v>
      </c>
      <c r="F4886" s="157" t="n">
        <v>7250.9595</v>
      </c>
      <c r="G4886" s="153" t="n">
        <v>926263</v>
      </c>
      <c r="H4886" s="157" t="n">
        <v>64372.0048</v>
      </c>
      <c r="I4886" s="161">
        <f>SUM(D4886-F4886)</f>
        <v/>
      </c>
      <c r="J4886" s="161">
        <f>SUM(G4886/G4877*100-100)</f>
        <v/>
      </c>
    </row>
    <row customHeight="1" ht="14.4" r="4887" s="106" spans="1:21">
      <c r="A4887" s="105" t="s">
        <v>1096</v>
      </c>
      <c r="B4887" s="153" t="s">
        <v>543</v>
      </c>
      <c r="C4887" s="153" t="n">
        <v>99088</v>
      </c>
      <c r="D4887" s="157" t="n">
        <v>7056.9009</v>
      </c>
      <c r="E4887" s="153" t="n">
        <v>100804</v>
      </c>
      <c r="F4887" s="157" t="n">
        <v>7122.1195</v>
      </c>
      <c r="G4887" s="153" t="n">
        <v>79074</v>
      </c>
      <c r="H4887" s="157" t="n">
        <v>5550.7166</v>
      </c>
      <c r="I4887" s="161">
        <f>SUM(D4887-F4887)</f>
        <v/>
      </c>
      <c r="J4887" s="161">
        <f>SUM(G4887/G4878*100-100)</f>
        <v/>
      </c>
    </row>
    <row customHeight="1" ht="14.4" r="4888" s="106" spans="1:21">
      <c r="A4888" s="105" t="s">
        <v>1096</v>
      </c>
      <c r="I4888" s="161">
        <f>SUM(D4888-F4888)</f>
        <v/>
      </c>
      <c r="J4888" s="161">
        <f>SUM(G4888/G4879*100-100)</f>
        <v/>
      </c>
    </row>
    <row customHeight="1" ht="14.4" r="4889" s="106" spans="1:21">
      <c r="A4889" s="105" t="s">
        <v>1096</v>
      </c>
    </row>
    <row customHeight="1" ht="14.4" r="4890" s="106" spans="1:21">
      <c r="A4890" s="105" t="s">
        <v>1096</v>
      </c>
    </row>
    <row customHeight="1" ht="28.8" r="4891" s="106" spans="1:21">
      <c r="A4891" s="105" t="s">
        <v>1097</v>
      </c>
      <c r="B4891" s="153" t="n"/>
      <c r="C4891" s="155" t="s">
        <v>533</v>
      </c>
      <c r="D4891" s="155" t="s">
        <v>534</v>
      </c>
      <c r="E4891" s="155" t="s">
        <v>533</v>
      </c>
      <c r="F4891" s="155" t="s">
        <v>534</v>
      </c>
      <c r="G4891" s="155" t="s">
        <v>533</v>
      </c>
      <c r="H4891" s="155" t="s">
        <v>534</v>
      </c>
      <c r="I4891" s="163" t="s">
        <v>535</v>
      </c>
      <c r="J4891" s="163" t="s">
        <v>536</v>
      </c>
    </row>
    <row customHeight="1" ht="14.4" r="4892" s="106" spans="1:21">
      <c r="A4892" s="105" t="s">
        <v>1097</v>
      </c>
      <c r="B4892" s="153" t="s">
        <v>540</v>
      </c>
      <c r="C4892" s="153" t="n">
        <v>22896</v>
      </c>
      <c r="D4892" s="157" t="n">
        <v>1864.5566</v>
      </c>
      <c r="E4892" s="153" t="n">
        <v>22123</v>
      </c>
      <c r="F4892" s="157" t="n">
        <v>1913.8631</v>
      </c>
      <c r="G4892" s="153" t="n">
        <v>291895</v>
      </c>
      <c r="H4892" s="157" t="n">
        <v>23536.6236</v>
      </c>
      <c r="I4892" s="161">
        <f>SUM(D4892-F4892)</f>
        <v/>
      </c>
      <c r="J4892" s="161">
        <f>SUM(G4892/G4884*100-100)</f>
        <v/>
      </c>
    </row>
    <row customHeight="1" ht="14.4" r="4893" s="106" spans="1:21">
      <c r="A4893" s="105" t="s">
        <v>1097</v>
      </c>
      <c r="B4893" s="153" t="s">
        <v>541</v>
      </c>
      <c r="C4893" s="153" t="n">
        <v>559511</v>
      </c>
      <c r="D4893" s="157" t="n">
        <v>51747.4146</v>
      </c>
      <c r="E4893" s="153" t="n">
        <v>561243</v>
      </c>
      <c r="F4893" s="157" t="n">
        <v>51532.1871</v>
      </c>
      <c r="G4893" s="153" t="n">
        <v>949332</v>
      </c>
      <c r="H4893" s="157" t="n">
        <v>76516.1344</v>
      </c>
      <c r="I4893" s="161">
        <f>SUM(D4893-F4893)</f>
        <v/>
      </c>
      <c r="J4893" s="161">
        <f>SUM(G4893/G4884*100-100)</f>
        <v/>
      </c>
    </row>
    <row customHeight="1" ht="14.4" r="4894" s="106" spans="1:21">
      <c r="A4894" s="105" t="s">
        <v>1097</v>
      </c>
      <c r="B4894" s="153" t="s">
        <v>542</v>
      </c>
      <c r="C4894" s="153" t="n">
        <v>101827</v>
      </c>
      <c r="D4894" s="157" t="n">
        <v>7517.2304</v>
      </c>
      <c r="E4894" s="153" t="n">
        <v>100868</v>
      </c>
      <c r="F4894" s="157" t="n">
        <v>7292.678</v>
      </c>
      <c r="G4894" s="153" t="n">
        <v>939356</v>
      </c>
      <c r="H4894" s="157" t="n">
        <v>66071.4942</v>
      </c>
      <c r="I4894" s="161">
        <f>SUM(D4894-F4894)</f>
        <v/>
      </c>
      <c r="J4894" s="161">
        <f>SUM(G4894/G4885*100-100)</f>
        <v/>
      </c>
    </row>
    <row customHeight="1" ht="14.4" r="4895" s="106" spans="1:21">
      <c r="A4895" s="105" t="s">
        <v>1097</v>
      </c>
      <c r="B4895" s="153" t="s">
        <v>543</v>
      </c>
      <c r="C4895" s="153" t="n">
        <v>91498</v>
      </c>
      <c r="D4895" s="157" t="n">
        <v>6881.4731</v>
      </c>
      <c r="E4895" s="153" t="n">
        <v>91742</v>
      </c>
      <c r="F4895" s="157" t="n">
        <v>6881.4805</v>
      </c>
      <c r="G4895" s="153" t="n">
        <v>84722</v>
      </c>
      <c r="H4895" s="157" t="n">
        <v>6044.1476</v>
      </c>
      <c r="I4895" s="161">
        <f>SUM(D4895-F4895)</f>
        <v/>
      </c>
      <c r="J4895" s="161">
        <f>SUM(G4895/G4886*100-100)</f>
        <v/>
      </c>
    </row>
    <row customHeight="1" ht="14.4" r="4896" s="106" spans="1:21">
      <c r="A4896" s="105" t="s">
        <v>1097</v>
      </c>
      <c r="I4896" s="161">
        <f>SUM(D4896-F4896)</f>
        <v/>
      </c>
      <c r="J4896" s="161">
        <f>SUM(G4896/G4887*100-100)</f>
        <v/>
      </c>
    </row>
    <row customHeight="1" ht="14.4" r="4897" s="106" spans="1:21">
      <c r="A4897" s="105" t="s">
        <v>1097</v>
      </c>
    </row>
    <row customHeight="1" ht="14.4" r="4898" s="106" spans="1:21">
      <c r="A4898" s="105" t="s">
        <v>1097</v>
      </c>
    </row>
    <row customHeight="1" ht="28.8" r="4899" s="106" spans="1:21">
      <c r="A4899" s="105" t="s">
        <v>1098</v>
      </c>
      <c r="B4899" s="153" t="n"/>
      <c r="C4899" s="155" t="s">
        <v>533</v>
      </c>
      <c r="D4899" s="155" t="s">
        <v>534</v>
      </c>
      <c r="E4899" s="155" t="s">
        <v>533</v>
      </c>
      <c r="F4899" s="155" t="s">
        <v>534</v>
      </c>
      <c r="G4899" s="155" t="s">
        <v>533</v>
      </c>
      <c r="H4899" s="155" t="s">
        <v>534</v>
      </c>
      <c r="I4899" s="163" t="s">
        <v>535</v>
      </c>
      <c r="J4899" s="163" t="s">
        <v>536</v>
      </c>
    </row>
    <row customHeight="1" ht="14.4" r="4900" s="106" spans="1:21">
      <c r="A4900" s="105" t="s">
        <v>1098</v>
      </c>
      <c r="B4900" s="153" t="s">
        <v>540</v>
      </c>
      <c r="C4900" s="153" t="n">
        <v>13048</v>
      </c>
      <c r="D4900" s="157" t="n">
        <v>1108.1896</v>
      </c>
      <c r="E4900" s="153" t="n">
        <v>17733</v>
      </c>
      <c r="F4900" s="157" t="n">
        <v>1526.3951</v>
      </c>
      <c r="G4900" s="153" t="n">
        <v>314241</v>
      </c>
      <c r="H4900" s="157" t="n">
        <v>25333.7694</v>
      </c>
      <c r="I4900" s="161">
        <f>SUM(D4900-F4900)</f>
        <v/>
      </c>
      <c r="J4900" s="161">
        <f>SUM(G4900/G4892*100-100)</f>
        <v/>
      </c>
    </row>
    <row customHeight="1" ht="14.4" r="4901" s="106" spans="1:21">
      <c r="A4901" s="105" t="s">
        <v>1098</v>
      </c>
      <c r="B4901" s="153" t="s">
        <v>541</v>
      </c>
      <c r="C4901" s="153" t="n">
        <v>351255</v>
      </c>
      <c r="D4901" s="157" t="n">
        <v>31368.9823</v>
      </c>
      <c r="E4901" s="153" t="n">
        <v>344737</v>
      </c>
      <c r="F4901" s="157" t="n">
        <v>30771.4536</v>
      </c>
      <c r="G4901" s="153" t="n">
        <v>1003225</v>
      </c>
      <c r="H4901" s="157" t="n">
        <v>80956.8898</v>
      </c>
      <c r="I4901" s="161">
        <f>SUM(D4901-F4901)</f>
        <v/>
      </c>
      <c r="J4901" s="161">
        <f>SUM(G4901/G4892*100-100)</f>
        <v/>
      </c>
    </row>
    <row customHeight="1" ht="14.4" r="4902" s="106" spans="1:21">
      <c r="A4902" s="105" t="s">
        <v>1098</v>
      </c>
      <c r="B4902" s="153" t="s">
        <v>542</v>
      </c>
      <c r="C4902" s="153" t="n">
        <v>95587</v>
      </c>
      <c r="D4902" s="157" t="n">
        <v>6963.4065</v>
      </c>
      <c r="E4902" s="153" t="n">
        <v>95218</v>
      </c>
      <c r="F4902" s="157" t="n">
        <v>6951.7441</v>
      </c>
      <c r="G4902" s="153" t="n">
        <v>956925</v>
      </c>
      <c r="H4902" s="157" t="n">
        <v>67631.9788</v>
      </c>
      <c r="I4902" s="161">
        <f>SUM(D4902-F4902)</f>
        <v/>
      </c>
      <c r="J4902" s="161">
        <f>SUM(G4902/G4893*100-100)</f>
        <v/>
      </c>
    </row>
    <row customHeight="1" ht="14.4" r="4903" s="106" spans="1:21">
      <c r="A4903" s="105" t="s">
        <v>1098</v>
      </c>
      <c r="B4903" s="153" t="s">
        <v>543</v>
      </c>
      <c r="C4903" s="153" t="n">
        <v>89779</v>
      </c>
      <c r="D4903" s="157" t="n">
        <v>6932.674</v>
      </c>
      <c r="E4903" s="153" t="n">
        <v>89431</v>
      </c>
      <c r="F4903" s="157" t="n">
        <v>6899.3793</v>
      </c>
      <c r="G4903" s="153" t="n">
        <v>94857</v>
      </c>
      <c r="H4903" s="157" t="n">
        <v>6819.4946</v>
      </c>
      <c r="I4903" s="161">
        <f>SUM(D4903-F4903)</f>
        <v/>
      </c>
      <c r="J4903" s="161">
        <f>SUM(G4903/G4894*100-100)</f>
        <v/>
      </c>
    </row>
    <row customHeight="1" ht="14.4" r="4904" s="106" spans="1:21">
      <c r="A4904" s="105" t="s">
        <v>1098</v>
      </c>
      <c r="I4904" s="161">
        <f>SUM(D4904-F4904)</f>
        <v/>
      </c>
      <c r="J4904" s="161">
        <f>SUM(G4904/G4895*100-100)</f>
        <v/>
      </c>
    </row>
    <row customHeight="1" ht="14.4" r="4905" s="106" spans="1:21">
      <c r="A4905" s="105" t="s">
        <v>1098</v>
      </c>
    </row>
    <row customHeight="1" ht="14.4" r="4906" s="106" spans="1:21">
      <c r="A4906" s="105" t="s">
        <v>1098</v>
      </c>
    </row>
    <row customHeight="1" ht="28.8" r="4907" s="106" spans="1:21">
      <c r="A4907" s="105" t="s">
        <v>1099</v>
      </c>
      <c r="B4907" s="153" t="n"/>
      <c r="C4907" s="155" t="s">
        <v>533</v>
      </c>
      <c r="D4907" s="155" t="s">
        <v>534</v>
      </c>
      <c r="E4907" s="155" t="s">
        <v>533</v>
      </c>
      <c r="F4907" s="155" t="s">
        <v>534</v>
      </c>
      <c r="G4907" s="155" t="s">
        <v>533</v>
      </c>
      <c r="H4907" s="155" t="s">
        <v>534</v>
      </c>
      <c r="I4907" s="163" t="s">
        <v>535</v>
      </c>
      <c r="J4907" s="163" t="s">
        <v>536</v>
      </c>
    </row>
    <row customHeight="1" ht="14.4" r="4908" s="106" spans="1:21">
      <c r="A4908" s="105" t="s">
        <v>1099</v>
      </c>
      <c r="B4908" s="153" t="s">
        <v>540</v>
      </c>
      <c r="C4908" s="153" t="n">
        <v>8973</v>
      </c>
      <c r="D4908" s="157" t="n">
        <v>772.1395</v>
      </c>
      <c r="E4908" s="153" t="n">
        <v>19832</v>
      </c>
      <c r="F4908" s="157" t="n">
        <v>1701.4984</v>
      </c>
      <c r="G4908" s="153" t="n">
        <v>326988</v>
      </c>
      <c r="H4908" s="157" t="n">
        <v>26455.6021</v>
      </c>
      <c r="I4908" s="161">
        <f>SUM(D4908-F4908)</f>
        <v/>
      </c>
      <c r="J4908" s="161">
        <f>SUM(G4908/G4900*100-100)</f>
        <v/>
      </c>
    </row>
    <row customHeight="1" ht="14.4" r="4909" s="106" spans="1:21">
      <c r="A4909" s="105" t="s">
        <v>1099</v>
      </c>
      <c r="B4909" s="153" t="s">
        <v>541</v>
      </c>
      <c r="C4909" s="153" t="n">
        <v>385636</v>
      </c>
      <c r="D4909" s="157" t="n">
        <v>34058.6913</v>
      </c>
      <c r="E4909" s="153" t="n">
        <v>380634</v>
      </c>
      <c r="F4909" s="157" t="n">
        <v>33623.8382</v>
      </c>
      <c r="G4909" s="153" t="n">
        <v>1018115</v>
      </c>
      <c r="H4909" s="157" t="n">
        <v>82158.45239999999</v>
      </c>
      <c r="I4909" s="161">
        <f>SUM(D4909-F4909)</f>
        <v/>
      </c>
      <c r="J4909" s="161">
        <f>SUM(G4909/G4900*100-100)</f>
        <v/>
      </c>
    </row>
    <row customHeight="1" ht="14.4" r="4910" s="106" spans="1:21">
      <c r="A4910" s="105" t="s">
        <v>1099</v>
      </c>
      <c r="B4910" s="153" t="s">
        <v>542</v>
      </c>
      <c r="C4910" s="153" t="n">
        <v>88955</v>
      </c>
      <c r="D4910" s="157" t="n">
        <v>6554.5535</v>
      </c>
      <c r="E4910" s="153" t="n">
        <v>99464</v>
      </c>
      <c r="F4910" s="157" t="n">
        <v>7287.9254</v>
      </c>
      <c r="G4910" s="153" t="n">
        <v>964192</v>
      </c>
      <c r="H4910" s="157" t="n">
        <v>68171.2573</v>
      </c>
      <c r="I4910" s="161">
        <f>SUM(D4910-F4910)</f>
        <v/>
      </c>
      <c r="J4910" s="161">
        <f>SUM(G4910/G4901*100-100)</f>
        <v/>
      </c>
    </row>
    <row customHeight="1" ht="14.4" r="4911" s="106" spans="1:21">
      <c r="A4911" s="105" t="s">
        <v>1099</v>
      </c>
      <c r="B4911" s="153" t="s">
        <v>543</v>
      </c>
      <c r="C4911" s="153" t="n">
        <v>94986</v>
      </c>
      <c r="D4911" s="157" t="n">
        <v>7310.1822</v>
      </c>
      <c r="E4911" s="153" t="n">
        <v>94561</v>
      </c>
      <c r="F4911" s="157" t="n">
        <v>7249.1166</v>
      </c>
      <c r="G4911" s="153" t="n">
        <v>102750</v>
      </c>
      <c r="H4911" s="157" t="n">
        <v>7453.4061</v>
      </c>
      <c r="I4911" s="161">
        <f>SUM(D4911-F4911)</f>
        <v/>
      </c>
      <c r="J4911" s="161">
        <f>SUM(G4911/G4902*100-100)</f>
        <v/>
      </c>
    </row>
    <row customHeight="1" ht="14.4" r="4912" s="106" spans="1:21">
      <c r="A4912" s="105" t="s">
        <v>1099</v>
      </c>
      <c r="I4912" s="161">
        <f>SUM(D4912-F4912)</f>
        <v/>
      </c>
      <c r="J4912" s="161">
        <f>SUM(G4912/G4903*100-100)</f>
        <v/>
      </c>
    </row>
    <row customHeight="1" ht="14.4" r="4913" s="106" spans="1:21">
      <c r="A4913" s="105" t="s">
        <v>1099</v>
      </c>
    </row>
    <row customHeight="1" ht="14.4" r="4914" s="106" spans="1:21">
      <c r="A4914" s="105" t="s">
        <v>1099</v>
      </c>
    </row>
    <row customHeight="1" ht="28.8" r="4915" s="106" spans="1:21">
      <c r="A4915" s="105" t="s">
        <v>1100</v>
      </c>
      <c r="B4915" s="153" t="n"/>
      <c r="C4915" s="155" t="s">
        <v>533</v>
      </c>
      <c r="D4915" s="155" t="s">
        <v>534</v>
      </c>
      <c r="E4915" s="155" t="s">
        <v>533</v>
      </c>
      <c r="F4915" s="155" t="s">
        <v>534</v>
      </c>
      <c r="G4915" s="155" t="s">
        <v>533</v>
      </c>
      <c r="H4915" s="155" t="s">
        <v>534</v>
      </c>
      <c r="I4915" s="163" t="s">
        <v>535</v>
      </c>
      <c r="J4915" s="163" t="s">
        <v>536</v>
      </c>
    </row>
    <row customHeight="1" ht="14.4" r="4916" s="106" spans="1:21">
      <c r="A4916" s="105" t="s">
        <v>1100</v>
      </c>
      <c r="B4916" s="153" t="s">
        <v>540</v>
      </c>
      <c r="C4916" s="153" t="n">
        <v>32557</v>
      </c>
      <c r="D4916" s="157" t="n">
        <v>2777.6366</v>
      </c>
      <c r="E4916" s="153" t="n">
        <v>43376</v>
      </c>
      <c r="F4916" s="157" t="n">
        <v>3545.1483</v>
      </c>
      <c r="G4916" s="153" t="n">
        <v>334451</v>
      </c>
      <c r="H4916" s="157" t="n">
        <v>26751.2444</v>
      </c>
      <c r="I4916" s="161">
        <f>SUM(D4916-F4916)</f>
        <v/>
      </c>
      <c r="J4916" s="161">
        <f>SUM(G4916/G4908*100-100)</f>
        <v/>
      </c>
    </row>
    <row customHeight="1" ht="14.4" r="4917" s="106" spans="1:21">
      <c r="A4917" s="105" t="s">
        <v>1100</v>
      </c>
      <c r="B4917" s="153" t="s">
        <v>541</v>
      </c>
      <c r="C4917" s="153" t="n">
        <v>796960</v>
      </c>
      <c r="D4917" s="157" t="n">
        <v>71204.15949999999</v>
      </c>
      <c r="E4917" s="153" t="n">
        <v>776479</v>
      </c>
      <c r="F4917" s="157" t="n">
        <v>69485.4904</v>
      </c>
      <c r="G4917" s="153" t="n">
        <v>1087412</v>
      </c>
      <c r="H4917" s="157" t="n">
        <v>87339.85490000001</v>
      </c>
      <c r="I4917" s="161">
        <f>SUM(D4917-F4917)</f>
        <v/>
      </c>
      <c r="J4917" s="161">
        <f>SUM(G4917/G4908*100-100)</f>
        <v/>
      </c>
    </row>
    <row customHeight="1" ht="14.4" r="4918" s="106" spans="1:21">
      <c r="A4918" s="105" t="s">
        <v>1100</v>
      </c>
      <c r="B4918" s="153" t="s">
        <v>542</v>
      </c>
      <c r="C4918" s="153" t="n">
        <v>118591</v>
      </c>
      <c r="D4918" s="157" t="n">
        <v>8333.974899999999</v>
      </c>
      <c r="E4918" s="153" t="n">
        <v>133722</v>
      </c>
      <c r="F4918" s="157" t="n">
        <v>9239.2718</v>
      </c>
      <c r="G4918" s="153" t="n">
        <v>967507</v>
      </c>
      <c r="H4918" s="157" t="n">
        <v>67497.899</v>
      </c>
      <c r="I4918" s="161">
        <f>SUM(D4918-F4918)</f>
        <v/>
      </c>
      <c r="J4918" s="161">
        <f>SUM(G4918/G4909*100-100)</f>
        <v/>
      </c>
    </row>
    <row customHeight="1" ht="14.4" r="4919" s="106" spans="1:21">
      <c r="A4919" s="105" t="s">
        <v>1100</v>
      </c>
      <c r="B4919" s="153" t="s">
        <v>543</v>
      </c>
      <c r="C4919" s="153" t="n">
        <v>120813</v>
      </c>
      <c r="D4919" s="157" t="n">
        <v>8697.382</v>
      </c>
      <c r="E4919" s="153" t="n">
        <v>118971</v>
      </c>
      <c r="F4919" s="157" t="n">
        <v>8569.975</v>
      </c>
      <c r="G4919" s="153" t="n">
        <v>105846</v>
      </c>
      <c r="H4919" s="157" t="n">
        <v>7516.1589</v>
      </c>
      <c r="I4919" s="161">
        <f>SUM(D4919-F4919)</f>
        <v/>
      </c>
      <c r="J4919" s="161">
        <f>SUM(G4919/G4910*100-100)</f>
        <v/>
      </c>
    </row>
    <row customHeight="1" ht="14.4" r="4920" s="106" spans="1:21">
      <c r="A4920" s="105" t="s">
        <v>1100</v>
      </c>
      <c r="I4920" s="161">
        <f>SUM(D4920-F4920)</f>
        <v/>
      </c>
      <c r="J4920" s="161">
        <f>SUM(G4920/G4911*100-100)</f>
        <v/>
      </c>
    </row>
    <row customHeight="1" ht="14.4" r="4921" s="106" spans="1:21">
      <c r="A4921" s="105" t="s">
        <v>1100</v>
      </c>
    </row>
    <row customHeight="1" ht="14.4" r="4922" s="106" spans="1:21">
      <c r="A4922" s="105" t="s">
        <v>1100</v>
      </c>
    </row>
    <row customHeight="1" ht="28.8" r="4923" s="106" spans="1:21">
      <c r="A4923" s="105" t="s">
        <v>1101</v>
      </c>
      <c r="B4923" s="153" t="n"/>
      <c r="C4923" s="155" t="s">
        <v>533</v>
      </c>
      <c r="D4923" s="155" t="s">
        <v>534</v>
      </c>
      <c r="E4923" s="155" t="s">
        <v>533</v>
      </c>
      <c r="F4923" s="155" t="s">
        <v>534</v>
      </c>
      <c r="G4923" s="155" t="s">
        <v>533</v>
      </c>
      <c r="H4923" s="155" t="s">
        <v>534</v>
      </c>
      <c r="I4923" s="163" t="s">
        <v>535</v>
      </c>
      <c r="J4923" s="163" t="s">
        <v>536</v>
      </c>
    </row>
    <row customHeight="1" ht="14.4" r="4924" s="106" spans="1:21">
      <c r="A4924" s="105" t="s">
        <v>1101</v>
      </c>
      <c r="B4924" s="153" t="s">
        <v>540</v>
      </c>
      <c r="C4924" s="153" t="n">
        <v>19908</v>
      </c>
      <c r="D4924" s="157" t="n">
        <v>1688.9773</v>
      </c>
      <c r="E4924" s="153" t="n">
        <v>27791</v>
      </c>
      <c r="F4924" s="157" t="n">
        <v>2291.4557</v>
      </c>
      <c r="G4924" s="153" t="n">
        <v>345426</v>
      </c>
      <c r="H4924" s="157" t="n">
        <v>27488.8502</v>
      </c>
      <c r="I4924" s="161">
        <f>SUM(D4924-F4924)</f>
        <v/>
      </c>
      <c r="J4924" s="161">
        <f>SUM(G4924/G4916*100-100)</f>
        <v/>
      </c>
    </row>
    <row customHeight="1" ht="14.4" r="4925" s="106" spans="1:21">
      <c r="A4925" s="105" t="s">
        <v>1101</v>
      </c>
      <c r="B4925" s="153" t="s">
        <v>541</v>
      </c>
      <c r="C4925" s="153" t="n">
        <v>801920</v>
      </c>
      <c r="D4925" s="157" t="n">
        <v>74195.4803</v>
      </c>
      <c r="E4925" s="153" t="n">
        <v>808361</v>
      </c>
      <c r="F4925" s="157" t="n">
        <v>74712.6293</v>
      </c>
      <c r="G4925" s="153" t="n">
        <v>1100077</v>
      </c>
      <c r="H4925" s="157" t="n">
        <v>87837.375</v>
      </c>
      <c r="I4925" s="161">
        <f>SUM(D4925-F4925)</f>
        <v/>
      </c>
      <c r="J4925" s="161">
        <f>SUM(G4925/G4916*100-100)</f>
        <v/>
      </c>
    </row>
    <row customHeight="1" ht="14.4" r="4926" s="106" spans="1:21">
      <c r="A4926" s="105" t="s">
        <v>1101</v>
      </c>
      <c r="B4926" s="153" t="s">
        <v>542</v>
      </c>
      <c r="C4926" s="153" t="n">
        <v>99431</v>
      </c>
      <c r="D4926" s="157" t="n">
        <v>6852.6255</v>
      </c>
      <c r="E4926" s="153" t="n">
        <v>128386</v>
      </c>
      <c r="F4926" s="157" t="n">
        <v>9140.458199999999</v>
      </c>
      <c r="G4926" s="153" t="n">
        <v>983872</v>
      </c>
      <c r="H4926" s="157" t="n">
        <v>68294.48149999999</v>
      </c>
      <c r="I4926" s="161">
        <f>SUM(D4926-F4926)</f>
        <v/>
      </c>
      <c r="J4926" s="161">
        <f>SUM(G4926/G4917*100-100)</f>
        <v/>
      </c>
    </row>
    <row customHeight="1" ht="14.4" r="4927" s="106" spans="1:21">
      <c r="A4927" s="105" t="s">
        <v>1101</v>
      </c>
      <c r="B4927" s="153" t="s">
        <v>543</v>
      </c>
      <c r="C4927" s="153" t="n">
        <v>101679</v>
      </c>
      <c r="D4927" s="157" t="n">
        <v>7331.3768</v>
      </c>
      <c r="E4927" s="153" t="n">
        <v>101531</v>
      </c>
      <c r="F4927" s="157" t="n">
        <v>7357.8177</v>
      </c>
      <c r="G4927" s="153" t="n">
        <v>109616</v>
      </c>
      <c r="H4927" s="157" t="n">
        <v>7702.3315</v>
      </c>
      <c r="I4927" s="161">
        <f>SUM(D4927-F4927)</f>
        <v/>
      </c>
      <c r="J4927" s="161">
        <f>SUM(G4927/G4918*100-100)</f>
        <v/>
      </c>
    </row>
    <row customHeight="1" ht="14.4" r="4928" s="106" spans="1:21">
      <c r="A4928" s="105" t="s">
        <v>1101</v>
      </c>
      <c r="I4928" s="161">
        <f>SUM(D4928-F4928)</f>
        <v/>
      </c>
      <c r="J4928" s="161">
        <f>SUM(G4928/G4919*100-100)</f>
        <v/>
      </c>
    </row>
    <row customHeight="1" ht="14.4" r="4929" s="106" spans="1:21">
      <c r="A4929" s="105" t="s">
        <v>1101</v>
      </c>
    </row>
    <row customHeight="1" ht="14.4" r="4930" s="106" spans="1:21">
      <c r="A4930" s="105" t="s">
        <v>1101</v>
      </c>
    </row>
    <row customHeight="1" ht="28.8" r="4931" s="106" spans="1:21">
      <c r="A4931" s="105" t="s">
        <v>1102</v>
      </c>
      <c r="B4931" s="153" t="n"/>
      <c r="C4931" s="155" t="s">
        <v>533</v>
      </c>
      <c r="D4931" s="155" t="s">
        <v>534</v>
      </c>
      <c r="E4931" s="155" t="s">
        <v>533</v>
      </c>
      <c r="F4931" s="155" t="s">
        <v>534</v>
      </c>
      <c r="G4931" s="155" t="s">
        <v>533</v>
      </c>
      <c r="H4931" s="155" t="s">
        <v>534</v>
      </c>
      <c r="I4931" s="163" t="s">
        <v>535</v>
      </c>
      <c r="J4931" s="163" t="s">
        <v>536</v>
      </c>
    </row>
    <row customHeight="1" ht="14.4" r="4932" s="106" spans="1:21">
      <c r="A4932" s="105" t="s">
        <v>1102</v>
      </c>
      <c r="B4932" s="153" t="s">
        <v>540</v>
      </c>
      <c r="C4932" s="153" t="n">
        <v>23398</v>
      </c>
      <c r="D4932" s="157" t="n">
        <v>1964.102</v>
      </c>
      <c r="E4932" s="153" t="n">
        <v>38239</v>
      </c>
      <c r="F4932" s="157" t="n">
        <v>3076.463</v>
      </c>
      <c r="G4932" s="153" t="n">
        <v>347967</v>
      </c>
      <c r="H4932" s="157" t="n">
        <v>27688.5296</v>
      </c>
      <c r="I4932" s="161">
        <f>SUM(D4932-F4932)</f>
        <v/>
      </c>
      <c r="J4932" s="161">
        <f>SUM(G4932/G4924*100-100)</f>
        <v/>
      </c>
    </row>
    <row customHeight="1" ht="14.4" r="4933" s="106" spans="1:21">
      <c r="A4933" s="105" t="s">
        <v>1102</v>
      </c>
      <c r="B4933" s="153" t="s">
        <v>541</v>
      </c>
      <c r="C4933" s="153" t="n">
        <v>752274</v>
      </c>
      <c r="D4933" s="157" t="n">
        <v>68819.97990000001</v>
      </c>
      <c r="E4933" s="153" t="n">
        <v>733801</v>
      </c>
      <c r="F4933" s="157" t="n">
        <v>67038.3901</v>
      </c>
      <c r="G4933" s="153" t="n">
        <v>1086706</v>
      </c>
      <c r="H4933" s="157" t="n">
        <v>86241.1388</v>
      </c>
      <c r="I4933" s="161">
        <f>SUM(D4933-F4933)</f>
        <v/>
      </c>
      <c r="J4933" s="161">
        <f>SUM(G4933/G4924*100-100)</f>
        <v/>
      </c>
    </row>
    <row customHeight="1" ht="14.4" r="4934" s="106" spans="1:21">
      <c r="A4934" s="105" t="s">
        <v>1102</v>
      </c>
      <c r="B4934" s="153" t="s">
        <v>542</v>
      </c>
      <c r="C4934" s="153" t="n">
        <v>101020</v>
      </c>
      <c r="D4934" s="157" t="n">
        <v>7094.2343</v>
      </c>
      <c r="E4934" s="153" t="n">
        <v>115817</v>
      </c>
      <c r="F4934" s="157" t="n">
        <v>8080.6645</v>
      </c>
      <c r="G4934" s="153" t="n">
        <v>995459</v>
      </c>
      <c r="H4934" s="157" t="n">
        <v>69382.84390000001</v>
      </c>
      <c r="I4934" s="161">
        <f>SUM(D4934-F4934)</f>
        <v/>
      </c>
      <c r="J4934" s="161">
        <f>SUM(G4934/G4925*100-100)</f>
        <v/>
      </c>
    </row>
    <row customHeight="1" ht="14.4" r="4935" s="106" spans="1:21">
      <c r="A4935" s="105" t="s">
        <v>1102</v>
      </c>
      <c r="B4935" s="153" t="s">
        <v>543</v>
      </c>
      <c r="C4935" s="153" t="n">
        <v>100971</v>
      </c>
      <c r="D4935" s="157" t="n">
        <v>7225.9438</v>
      </c>
      <c r="E4935" s="153" t="n">
        <v>101403</v>
      </c>
      <c r="F4935" s="157" t="n">
        <v>7299.4552</v>
      </c>
      <c r="G4935" s="153" t="n">
        <v>115890</v>
      </c>
      <c r="H4935" s="157" t="n">
        <v>8183.3619</v>
      </c>
      <c r="I4935" s="161">
        <f>SUM(D4935-F4935)</f>
        <v/>
      </c>
      <c r="J4935" s="161">
        <f>SUM(G4935/G4926*100-100)</f>
        <v/>
      </c>
    </row>
    <row customHeight="1" ht="14.4" r="4936" s="106" spans="1:21">
      <c r="A4936" s="105" t="s">
        <v>1102</v>
      </c>
      <c r="I4936" s="161">
        <f>SUM(D4936-F4936)</f>
        <v/>
      </c>
      <c r="J4936" s="161">
        <f>SUM(G4936/G4927*100-100)</f>
        <v/>
      </c>
    </row>
    <row customHeight="1" ht="14.4" r="4937" s="106" spans="1:21">
      <c r="A4937" s="105" t="s">
        <v>1102</v>
      </c>
    </row>
    <row customHeight="1" ht="14.4" r="4938" s="106" spans="1:21">
      <c r="A4938" s="105" t="s">
        <v>1102</v>
      </c>
    </row>
    <row customHeight="1" ht="28.8" r="4939" s="106" spans="1:21">
      <c r="A4939" s="105" t="s">
        <v>1103</v>
      </c>
      <c r="B4939" s="153" t="n"/>
      <c r="C4939" s="155" t="s">
        <v>533</v>
      </c>
      <c r="D4939" s="155" t="s">
        <v>534</v>
      </c>
      <c r="E4939" s="155" t="s">
        <v>533</v>
      </c>
      <c r="F4939" s="155" t="s">
        <v>534</v>
      </c>
      <c r="G4939" s="155" t="s">
        <v>533</v>
      </c>
      <c r="H4939" s="155" t="s">
        <v>534</v>
      </c>
      <c r="I4939" s="163" t="s">
        <v>535</v>
      </c>
      <c r="J4939" s="163" t="s">
        <v>536</v>
      </c>
    </row>
    <row customHeight="1" ht="14.4" r="4940" s="106" spans="1:21">
      <c r="A4940" s="105" t="s">
        <v>1103</v>
      </c>
      <c r="B4940" s="153" t="s">
        <v>540</v>
      </c>
      <c r="C4940" s="153" t="n">
        <v>19682</v>
      </c>
      <c r="D4940" s="157" t="n">
        <v>1612.3358</v>
      </c>
      <c r="E4940" s="153" t="n">
        <v>41057</v>
      </c>
      <c r="F4940" s="157" t="n">
        <v>3397.4194</v>
      </c>
      <c r="G4940" s="153" t="n">
        <v>366728</v>
      </c>
      <c r="H4940" s="157" t="n">
        <v>29213.6795</v>
      </c>
      <c r="I4940" s="161">
        <f>SUM(D4940-F4940)</f>
        <v/>
      </c>
      <c r="J4940" s="161">
        <f>SUM(G4940/G4932*100-100)</f>
        <v/>
      </c>
    </row>
    <row customHeight="1" ht="14.4" r="4941" s="106" spans="1:21">
      <c r="A4941" s="105" t="s">
        <v>1103</v>
      </c>
      <c r="B4941" s="153" t="s">
        <v>541</v>
      </c>
      <c r="C4941" s="153" t="n">
        <v>626500</v>
      </c>
      <c r="D4941" s="157" t="n">
        <v>54362.4002</v>
      </c>
      <c r="E4941" s="153" t="n">
        <v>625188</v>
      </c>
      <c r="F4941" s="157" t="n">
        <v>54332.3276</v>
      </c>
      <c r="G4941" s="153" t="n">
        <v>1112969</v>
      </c>
      <c r="H4941" s="157" t="n">
        <v>88537.7691</v>
      </c>
      <c r="I4941" s="161">
        <f>SUM(D4941-F4941)</f>
        <v/>
      </c>
      <c r="J4941" s="161">
        <f>SUM(G4941/G4932*100-100)</f>
        <v/>
      </c>
    </row>
    <row customHeight="1" ht="14.4" r="4942" s="106" spans="1:21">
      <c r="A4942" s="105" t="s">
        <v>1103</v>
      </c>
      <c r="B4942" s="153" t="s">
        <v>542</v>
      </c>
      <c r="C4942" s="153" t="n">
        <v>109622</v>
      </c>
      <c r="D4942" s="157" t="n">
        <v>7976.5857</v>
      </c>
      <c r="E4942" s="153" t="n">
        <v>113403</v>
      </c>
      <c r="F4942" s="157" t="n">
        <v>8101.1702</v>
      </c>
      <c r="G4942" s="153" t="n">
        <v>1008194</v>
      </c>
      <c r="H4942" s="157" t="n">
        <v>70095.2398</v>
      </c>
      <c r="I4942" s="161">
        <f>SUM(D4942-F4942)</f>
        <v/>
      </c>
      <c r="J4942" s="161">
        <f>SUM(G4942/G4933*100-100)</f>
        <v/>
      </c>
    </row>
    <row customHeight="1" ht="14.4" r="4943" s="106" spans="1:21">
      <c r="A4943" s="105" t="s">
        <v>1103</v>
      </c>
      <c r="B4943" s="153" t="s">
        <v>543</v>
      </c>
      <c r="C4943" s="153" t="n">
        <v>124122</v>
      </c>
      <c r="D4943" s="157" t="n">
        <v>9499.431</v>
      </c>
      <c r="E4943" s="153" t="n">
        <v>130614</v>
      </c>
      <c r="F4943" s="157" t="n">
        <v>10043.4819</v>
      </c>
      <c r="G4943" s="153" t="n">
        <v>115862</v>
      </c>
      <c r="H4943" s="157" t="n">
        <v>8153.1595</v>
      </c>
      <c r="I4943" s="161">
        <f>SUM(D4943-F4943)</f>
        <v/>
      </c>
      <c r="J4943" s="161">
        <f>SUM(G4943/G4934*100-100)</f>
        <v/>
      </c>
    </row>
    <row customHeight="1" ht="14.4" r="4944" s="106" spans="1:21">
      <c r="A4944" s="105" t="s">
        <v>1103</v>
      </c>
      <c r="I4944" s="161">
        <f>SUM(D4944-F4944)</f>
        <v/>
      </c>
      <c r="J4944" s="161">
        <f>SUM(G4944/G4935*100-100)</f>
        <v/>
      </c>
    </row>
    <row customHeight="1" ht="14.4" r="4945" s="106" spans="1:21">
      <c r="A4945" s="105" t="s">
        <v>1103</v>
      </c>
    </row>
    <row customHeight="1" ht="14.4" r="4946" s="106" spans="1:21">
      <c r="A4946" s="105" t="s">
        <v>1103</v>
      </c>
    </row>
    <row customHeight="1" ht="28.8" r="4947" s="106" spans="1:21">
      <c r="A4947" s="105" t="s">
        <v>1104</v>
      </c>
      <c r="B4947" s="153" t="n"/>
      <c r="C4947" s="155" t="s">
        <v>533</v>
      </c>
      <c r="D4947" s="155" t="s">
        <v>534</v>
      </c>
      <c r="E4947" s="155" t="s">
        <v>533</v>
      </c>
      <c r="F4947" s="155" t="s">
        <v>534</v>
      </c>
      <c r="G4947" s="155" t="s">
        <v>533</v>
      </c>
      <c r="H4947" s="155" t="s">
        <v>534</v>
      </c>
      <c r="I4947" s="163" t="s">
        <v>535</v>
      </c>
      <c r="J4947" s="163" t="s">
        <v>536</v>
      </c>
    </row>
    <row customHeight="1" ht="14.4" r="4948" s="106" spans="1:21">
      <c r="A4948" s="105" t="s">
        <v>1104</v>
      </c>
      <c r="B4948" s="153" t="s">
        <v>540</v>
      </c>
      <c r="C4948" s="153" t="n">
        <v>22800</v>
      </c>
      <c r="D4948" s="157" t="n">
        <v>1837.223</v>
      </c>
      <c r="E4948" s="153" t="n">
        <v>19339</v>
      </c>
      <c r="F4948" s="157" t="n">
        <v>1558.3285</v>
      </c>
      <c r="G4948" s="153" t="n">
        <v>360579</v>
      </c>
      <c r="H4948" s="157" t="n">
        <v>28518.8993</v>
      </c>
      <c r="I4948" s="161">
        <f>SUM(D4948-F4948)</f>
        <v/>
      </c>
      <c r="J4948" s="161">
        <f>SUM(G4948/G4940*100-100)</f>
        <v/>
      </c>
    </row>
    <row customHeight="1" ht="14.4" r="4949" s="106" spans="1:21">
      <c r="A4949" s="105" t="s">
        <v>1104</v>
      </c>
      <c r="B4949" s="153" t="s">
        <v>541</v>
      </c>
      <c r="C4949" s="153" t="n">
        <v>478482</v>
      </c>
      <c r="D4949" s="157" t="n">
        <v>41106.2025</v>
      </c>
      <c r="E4949" s="153" t="n">
        <v>473936</v>
      </c>
      <c r="F4949" s="157" t="n">
        <v>40739.1015</v>
      </c>
      <c r="G4949" s="153" t="n">
        <v>1106356</v>
      </c>
      <c r="H4949" s="157" t="n">
        <v>87342.8866</v>
      </c>
      <c r="I4949" s="161">
        <f>SUM(D4949-F4949)</f>
        <v/>
      </c>
      <c r="J4949" s="161">
        <f>SUM(G4949/G4940*100-100)</f>
        <v/>
      </c>
    </row>
    <row customHeight="1" ht="14.4" r="4950" s="106" spans="1:21">
      <c r="A4950" s="105" t="s">
        <v>1104</v>
      </c>
      <c r="B4950" s="153" t="s">
        <v>542</v>
      </c>
      <c r="C4950" s="153" t="n">
        <v>96441</v>
      </c>
      <c r="D4950" s="157" t="n">
        <v>6862.8463</v>
      </c>
      <c r="E4950" s="153" t="n">
        <v>101769</v>
      </c>
      <c r="F4950" s="157" t="n">
        <v>7202.1246</v>
      </c>
      <c r="G4950" s="153" t="n">
        <v>1012066</v>
      </c>
      <c r="H4950" s="157" t="n">
        <v>69898.2454</v>
      </c>
      <c r="I4950" s="161">
        <f>SUM(D4950-F4950)</f>
        <v/>
      </c>
      <c r="J4950" s="161">
        <f>SUM(G4950/G4941*100-100)</f>
        <v/>
      </c>
    </row>
    <row customHeight="1" ht="14.4" r="4951" s="106" spans="1:21">
      <c r="A4951" s="105" t="s">
        <v>1104</v>
      </c>
      <c r="B4951" s="153" t="s">
        <v>543</v>
      </c>
      <c r="C4951" s="153" t="n">
        <v>100859</v>
      </c>
      <c r="D4951" s="157" t="n">
        <v>7572.2678</v>
      </c>
      <c r="E4951" s="153" t="n">
        <v>101128</v>
      </c>
      <c r="F4951" s="157" t="n">
        <v>7591.3153</v>
      </c>
      <c r="G4951" s="153" t="n">
        <v>118709</v>
      </c>
      <c r="H4951" s="157" t="n">
        <v>8297.3941</v>
      </c>
      <c r="I4951" s="161">
        <f>SUM(D4951-F4951)</f>
        <v/>
      </c>
      <c r="J4951" s="161">
        <f>SUM(G4951/G4942*100-100)</f>
        <v/>
      </c>
    </row>
    <row customHeight="1" ht="14.4" r="4952" s="106" spans="1:21">
      <c r="A4952" s="105" t="s">
        <v>1104</v>
      </c>
      <c r="I4952" s="161">
        <f>SUM(D4952-F4952)</f>
        <v/>
      </c>
      <c r="J4952" s="161">
        <f>SUM(G4952/G4943*100-100)</f>
        <v/>
      </c>
    </row>
    <row customHeight="1" ht="14.4" r="4953" s="106" spans="1:21">
      <c r="A4953" s="105" t="s">
        <v>1104</v>
      </c>
    </row>
    <row customHeight="1" ht="14.4" r="4954" s="106" spans="1:21">
      <c r="A4954" s="105" t="s">
        <v>1104</v>
      </c>
    </row>
    <row customHeight="1" ht="28.8" r="4955" s="106" spans="1:21">
      <c r="A4955" s="105" t="s">
        <v>1105</v>
      </c>
      <c r="B4955" s="153" t="n"/>
      <c r="C4955" s="155" t="s">
        <v>533</v>
      </c>
      <c r="D4955" s="155" t="s">
        <v>534</v>
      </c>
      <c r="E4955" s="155" t="s">
        <v>533</v>
      </c>
      <c r="F4955" s="155" t="s">
        <v>534</v>
      </c>
      <c r="G4955" s="155" t="s">
        <v>533</v>
      </c>
      <c r="H4955" s="155" t="s">
        <v>534</v>
      </c>
      <c r="I4955" s="163" t="s">
        <v>535</v>
      </c>
      <c r="J4955" s="163" t="s">
        <v>536</v>
      </c>
    </row>
    <row customHeight="1" ht="14.4" r="4956" s="106" spans="1:21">
      <c r="A4956" s="105" t="s">
        <v>1105</v>
      </c>
      <c r="B4956" s="153" t="s">
        <v>540</v>
      </c>
      <c r="C4956" s="153" t="n">
        <v>24956</v>
      </c>
      <c r="D4956" s="157" t="n">
        <v>2068.4113</v>
      </c>
      <c r="E4956" s="153" t="n">
        <v>36482</v>
      </c>
      <c r="F4956" s="157" t="n">
        <v>2889.0338</v>
      </c>
      <c r="G4956" s="153" t="n">
        <v>345203</v>
      </c>
      <c r="H4956" s="157" t="n">
        <v>27165.8278</v>
      </c>
      <c r="I4956" s="161">
        <f>SUM(D4956-F4956)</f>
        <v/>
      </c>
      <c r="J4956" s="161">
        <f>SUM(G4956/G4948*100-100)</f>
        <v/>
      </c>
    </row>
    <row customHeight="1" ht="14.4" r="4957" s="106" spans="1:21">
      <c r="A4957" s="105" t="s">
        <v>1105</v>
      </c>
      <c r="B4957" s="153" t="s">
        <v>541</v>
      </c>
      <c r="C4957" s="153" t="n">
        <v>583857</v>
      </c>
      <c r="D4957" s="157" t="n">
        <v>50675.7202</v>
      </c>
      <c r="E4957" s="153" t="n">
        <v>596981</v>
      </c>
      <c r="F4957" s="157" t="n">
        <v>51664.8458</v>
      </c>
      <c r="G4957" s="153" t="n">
        <v>1075468</v>
      </c>
      <c r="H4957" s="157" t="n">
        <v>84656.7463</v>
      </c>
      <c r="I4957" s="161">
        <f>SUM(D4957-F4957)</f>
        <v/>
      </c>
      <c r="J4957" s="161">
        <f>SUM(G4957/G4948*100-100)</f>
        <v/>
      </c>
    </row>
    <row customHeight="1" ht="14.4" r="4958" s="106" spans="1:21">
      <c r="A4958" s="105" t="s">
        <v>1105</v>
      </c>
      <c r="B4958" s="153" t="s">
        <v>542</v>
      </c>
      <c r="C4958" s="153" t="n">
        <v>89875</v>
      </c>
      <c r="D4958" s="157" t="n">
        <v>6250.6377</v>
      </c>
      <c r="E4958" s="153" t="n">
        <v>117379</v>
      </c>
      <c r="F4958" s="157" t="n">
        <v>8116.9975</v>
      </c>
      <c r="G4958" s="153" t="n">
        <v>1015308</v>
      </c>
      <c r="H4958" s="157" t="n">
        <v>69905.3998</v>
      </c>
      <c r="I4958" s="161">
        <f>SUM(D4958-F4958)</f>
        <v/>
      </c>
      <c r="J4958" s="161">
        <f>SUM(G4958/G4949*100-100)</f>
        <v/>
      </c>
    </row>
    <row customHeight="1" ht="14.4" r="4959" s="106" spans="1:21">
      <c r="A4959" s="105" t="s">
        <v>1105</v>
      </c>
      <c r="B4959" s="153" t="s">
        <v>543</v>
      </c>
      <c r="C4959" s="153" t="n">
        <v>83317</v>
      </c>
      <c r="D4959" s="157" t="n">
        <v>5956.4369</v>
      </c>
      <c r="E4959" s="153" t="n">
        <v>82189</v>
      </c>
      <c r="F4959" s="157" t="n">
        <v>5885.4854</v>
      </c>
      <c r="G4959" s="153" t="n">
        <v>120101</v>
      </c>
      <c r="H4959" s="157" t="n">
        <v>8374.978300000001</v>
      </c>
      <c r="I4959" s="161">
        <f>SUM(D4959-F4959)</f>
        <v/>
      </c>
      <c r="J4959" s="161">
        <f>SUM(G4959/G4950*100-100)</f>
        <v/>
      </c>
    </row>
    <row customHeight="1" ht="14.4" r="4960" s="106" spans="1:21">
      <c r="A4960" s="105" t="s">
        <v>1105</v>
      </c>
      <c r="I4960" s="161">
        <f>SUM(D4960-F4960)</f>
        <v/>
      </c>
      <c r="J4960" s="161">
        <f>SUM(G4960/G4951*100-100)</f>
        <v/>
      </c>
    </row>
    <row customHeight="1" ht="14.4" r="4961" s="106" spans="1:21">
      <c r="A4961" s="105" t="s">
        <v>1105</v>
      </c>
    </row>
    <row customHeight="1" ht="14.4" r="4962" s="106" spans="1:21">
      <c r="A4962" s="105" t="s">
        <v>1105</v>
      </c>
    </row>
    <row customHeight="1" ht="28.8" r="4963" s="106" spans="1:21">
      <c r="A4963" s="105" t="s">
        <v>1106</v>
      </c>
      <c r="B4963" s="153" t="n"/>
      <c r="C4963" s="155" t="s">
        <v>533</v>
      </c>
      <c r="D4963" s="155" t="s">
        <v>534</v>
      </c>
      <c r="E4963" s="155" t="s">
        <v>533</v>
      </c>
      <c r="F4963" s="155" t="s">
        <v>534</v>
      </c>
      <c r="G4963" s="155" t="s">
        <v>533</v>
      </c>
      <c r="H4963" s="155" t="s">
        <v>534</v>
      </c>
      <c r="I4963" s="163" t="s">
        <v>535</v>
      </c>
      <c r="J4963" s="163" t="s">
        <v>536</v>
      </c>
    </row>
    <row customHeight="1" ht="14.4" r="4964" s="106" spans="1:21">
      <c r="A4964" s="105" t="s">
        <v>1106</v>
      </c>
      <c r="B4964" s="153" t="s">
        <v>540</v>
      </c>
      <c r="C4964" s="153" t="n">
        <v>23480</v>
      </c>
      <c r="D4964" s="157" t="n">
        <v>1986.4622</v>
      </c>
      <c r="E4964" s="153" t="n">
        <v>41493</v>
      </c>
      <c r="F4964" s="157" t="n">
        <v>3311.0449</v>
      </c>
      <c r="G4964" s="153" t="n">
        <v>335434</v>
      </c>
      <c r="H4964" s="157" t="n">
        <v>26185.2837</v>
      </c>
      <c r="I4964" s="161">
        <f>SUM(D4964-F4964)</f>
        <v/>
      </c>
      <c r="J4964" s="161">
        <f>SUM(G4964/G4956*100-100)</f>
        <v/>
      </c>
    </row>
    <row customHeight="1" ht="14.4" r="4965" s="106" spans="1:21">
      <c r="A4965" s="105" t="s">
        <v>1106</v>
      </c>
      <c r="B4965" s="153" t="s">
        <v>541</v>
      </c>
      <c r="C4965" s="153" t="n">
        <v>734297</v>
      </c>
      <c r="D4965" s="157" t="n">
        <v>64554.0245</v>
      </c>
      <c r="E4965" s="153" t="n">
        <v>744307</v>
      </c>
      <c r="F4965" s="157" t="n">
        <v>65375.0624</v>
      </c>
      <c r="G4965" s="153" t="n">
        <v>1105069</v>
      </c>
      <c r="H4965" s="157" t="n">
        <v>86509.73880000001</v>
      </c>
      <c r="I4965" s="161">
        <f>SUM(D4965-F4965)</f>
        <v/>
      </c>
      <c r="J4965" s="161">
        <f>SUM(G4965/G4956*100-100)</f>
        <v/>
      </c>
    </row>
    <row customHeight="1" ht="14.4" r="4966" s="106" spans="1:21">
      <c r="A4966" s="105" t="s">
        <v>1106</v>
      </c>
      <c r="B4966" s="153" t="s">
        <v>542</v>
      </c>
      <c r="C4966" s="153" t="n">
        <v>123869</v>
      </c>
      <c r="D4966" s="157" t="n">
        <v>8369.564399999999</v>
      </c>
      <c r="E4966" s="153" t="n">
        <v>132196</v>
      </c>
      <c r="F4966" s="157" t="n">
        <v>8961.5653</v>
      </c>
      <c r="G4966" s="153" t="n">
        <v>1018451</v>
      </c>
      <c r="H4966" s="157" t="n">
        <v>69214.7356</v>
      </c>
      <c r="I4966" s="161">
        <f>SUM(D4966-F4966)</f>
        <v/>
      </c>
      <c r="J4966" s="161">
        <f>SUM(G4966/G4957*100-100)</f>
        <v/>
      </c>
    </row>
    <row customHeight="1" ht="14.4" r="4967" s="106" spans="1:21">
      <c r="A4967" s="105" t="s">
        <v>1106</v>
      </c>
      <c r="B4967" s="153" t="s">
        <v>543</v>
      </c>
      <c r="C4967" s="153" t="n">
        <v>110309</v>
      </c>
      <c r="D4967" s="157" t="n">
        <v>7610.1297</v>
      </c>
      <c r="E4967" s="153" t="n">
        <v>111966</v>
      </c>
      <c r="F4967" s="157" t="n">
        <v>7710.1969</v>
      </c>
      <c r="G4967" s="153" t="n">
        <v>121694</v>
      </c>
      <c r="H4967" s="157" t="n">
        <v>8399.160400000001</v>
      </c>
      <c r="I4967" s="161">
        <f>SUM(D4967-F4967)</f>
        <v/>
      </c>
      <c r="J4967" s="161">
        <f>SUM(G4967/G4958*100-100)</f>
        <v/>
      </c>
    </row>
    <row customHeight="1" ht="14.4" r="4968" s="106" spans="1:21">
      <c r="A4968" s="105" t="s">
        <v>1106</v>
      </c>
      <c r="I4968" s="161">
        <f>SUM(D4968-F4968)</f>
        <v/>
      </c>
      <c r="J4968" s="161">
        <f>SUM(G4968/G4959*100-100)</f>
        <v/>
      </c>
    </row>
    <row customHeight="1" ht="14.4" r="4969" s="106" spans="1:21">
      <c r="A4969" s="105" t="s">
        <v>1106</v>
      </c>
    </row>
    <row customHeight="1" ht="14.4" r="4970" s="106" spans="1:21">
      <c r="A4970" s="105" t="s">
        <v>1106</v>
      </c>
    </row>
    <row customHeight="1" ht="28.8" r="4971" s="106" spans="1:21">
      <c r="A4971" s="105" t="s">
        <v>1107</v>
      </c>
      <c r="B4971" s="153" t="n"/>
      <c r="C4971" s="155" t="s">
        <v>533</v>
      </c>
      <c r="D4971" s="155" t="s">
        <v>534</v>
      </c>
      <c r="E4971" s="155" t="s">
        <v>533</v>
      </c>
      <c r="F4971" s="155" t="s">
        <v>534</v>
      </c>
      <c r="G4971" s="155" t="s">
        <v>533</v>
      </c>
      <c r="H4971" s="155" t="s">
        <v>534</v>
      </c>
      <c r="I4971" s="163" t="s">
        <v>535</v>
      </c>
      <c r="J4971" s="163" t="s">
        <v>536</v>
      </c>
    </row>
    <row customHeight="1" ht="14.4" r="4972" s="106" spans="1:21">
      <c r="A4972" s="105" t="s">
        <v>1107</v>
      </c>
      <c r="B4972" s="153" t="s">
        <v>540</v>
      </c>
      <c r="C4972" s="153" t="n">
        <v>26384</v>
      </c>
      <c r="D4972" s="157" t="n">
        <v>2149.3966</v>
      </c>
      <c r="E4972" s="153" t="n">
        <v>27186</v>
      </c>
      <c r="F4972" s="157" t="n">
        <v>2224.0603</v>
      </c>
      <c r="G4972" s="153" t="n">
        <v>326274</v>
      </c>
      <c r="H4972" s="157" t="n">
        <v>25740.3851</v>
      </c>
      <c r="I4972" s="161">
        <f>SUM(D4972-F4972)</f>
        <v/>
      </c>
      <c r="J4972" s="161">
        <f>SUM(G4972/G4964*100-100)</f>
        <v/>
      </c>
    </row>
    <row customHeight="1" ht="14.4" r="4973" s="106" spans="1:21">
      <c r="A4973" s="105" t="s">
        <v>1107</v>
      </c>
      <c r="B4973" s="153" t="s">
        <v>541</v>
      </c>
      <c r="C4973" s="153" t="n">
        <v>700012</v>
      </c>
      <c r="D4973" s="157" t="n">
        <v>62151.7523</v>
      </c>
      <c r="E4973" s="153" t="n">
        <v>664551</v>
      </c>
      <c r="F4973" s="157" t="n">
        <v>58888.4322</v>
      </c>
      <c r="G4973" s="153" t="n">
        <v>1124399</v>
      </c>
      <c r="H4973" s="157" t="n">
        <v>88733.6373</v>
      </c>
      <c r="I4973" s="161">
        <f>SUM(D4973-F4973)</f>
        <v/>
      </c>
      <c r="J4973" s="161">
        <f>SUM(G4973/G4964*100-100)</f>
        <v/>
      </c>
    </row>
    <row customHeight="1" ht="14.4" r="4974" s="106" spans="1:21">
      <c r="A4974" s="105" t="s">
        <v>1107</v>
      </c>
      <c r="B4974" s="153" t="s">
        <v>542</v>
      </c>
      <c r="C4974" s="153" t="n">
        <v>108096</v>
      </c>
      <c r="D4974" s="157" t="n">
        <v>7484.5923</v>
      </c>
      <c r="E4974" s="153" t="n">
        <v>114170</v>
      </c>
      <c r="F4974" s="157" t="n">
        <v>7983.5359</v>
      </c>
      <c r="G4974" s="153" t="n">
        <v>1015851</v>
      </c>
      <c r="H4974" s="157" t="n">
        <v>69839.88009999999</v>
      </c>
      <c r="I4974" s="161">
        <f>SUM(D4974-F4974)</f>
        <v/>
      </c>
      <c r="J4974" s="161">
        <f>SUM(G4974/G4965*100-100)</f>
        <v/>
      </c>
    </row>
    <row customHeight="1" ht="14.4" r="4975" s="106" spans="1:21">
      <c r="A4975" s="105" t="s">
        <v>1107</v>
      </c>
      <c r="B4975" s="153" t="s">
        <v>543</v>
      </c>
      <c r="C4975" s="153" t="n">
        <v>96688</v>
      </c>
      <c r="D4975" s="157" t="n">
        <v>6983.2035</v>
      </c>
      <c r="E4975" s="153" t="n">
        <v>96654</v>
      </c>
      <c r="F4975" s="157" t="n">
        <v>6996.4434</v>
      </c>
      <c r="G4975" s="153" t="n">
        <v>124368</v>
      </c>
      <c r="H4975" s="157" t="n">
        <v>8721.0532</v>
      </c>
      <c r="I4975" s="161">
        <f>SUM(D4975-F4975)</f>
        <v/>
      </c>
      <c r="J4975" s="161">
        <f>SUM(G4975/G4966*100-100)</f>
        <v/>
      </c>
    </row>
    <row customHeight="1" ht="14.4" r="4976" s="106" spans="1:21">
      <c r="A4976" s="105" t="s">
        <v>1107</v>
      </c>
      <c r="I4976" s="161">
        <f>SUM(D4976-F4976)</f>
        <v/>
      </c>
      <c r="J4976" s="161">
        <f>SUM(G4976/G4967*100-100)</f>
        <v/>
      </c>
    </row>
    <row customHeight="1" ht="14.4" r="4977" s="106" spans="1:21">
      <c r="A4977" s="105" t="s">
        <v>1107</v>
      </c>
    </row>
    <row customHeight="1" ht="14.4" r="4978" s="106" spans="1:21">
      <c r="A4978" s="105" t="s">
        <v>1107</v>
      </c>
    </row>
    <row customHeight="1" ht="28.8" r="4979" s="106" spans="1:21">
      <c r="A4979" s="105" t="s">
        <v>1108</v>
      </c>
      <c r="B4979" s="153" t="n"/>
      <c r="C4979" s="155" t="s">
        <v>533</v>
      </c>
      <c r="D4979" s="155" t="s">
        <v>534</v>
      </c>
      <c r="E4979" s="155" t="s">
        <v>533</v>
      </c>
      <c r="F4979" s="155" t="s">
        <v>534</v>
      </c>
      <c r="G4979" s="155" t="s">
        <v>533</v>
      </c>
      <c r="H4979" s="155" t="s">
        <v>534</v>
      </c>
      <c r="I4979" s="163" t="s">
        <v>535</v>
      </c>
      <c r="J4979" s="163" t="s">
        <v>536</v>
      </c>
    </row>
    <row customHeight="1" ht="14.4" r="4980" s="106" spans="1:21">
      <c r="A4980" s="105" t="s">
        <v>1108</v>
      </c>
      <c r="B4980" s="153" t="s">
        <v>540</v>
      </c>
      <c r="C4980" s="153" t="n">
        <v>31831</v>
      </c>
      <c r="D4980" s="157" t="n">
        <v>2667.4373</v>
      </c>
      <c r="E4980" s="153" t="n">
        <v>25005</v>
      </c>
      <c r="F4980" s="157" t="n">
        <v>2149.6283</v>
      </c>
      <c r="G4980" s="153" t="n">
        <v>339008</v>
      </c>
      <c r="H4980" s="157" t="n">
        <v>27179.1348</v>
      </c>
      <c r="I4980" s="161">
        <f>SUM(D4980-F4980)</f>
        <v/>
      </c>
      <c r="J4980" s="161">
        <f>SUM(G4980/G4972*100-100)</f>
        <v/>
      </c>
    </row>
    <row customHeight="1" ht="14.4" r="4981" s="106" spans="1:21">
      <c r="A4981" s="105" t="s">
        <v>1108</v>
      </c>
      <c r="B4981" s="153" t="s">
        <v>541</v>
      </c>
      <c r="C4981" s="153" t="n">
        <v>646564</v>
      </c>
      <c r="D4981" s="157" t="n">
        <v>55333.7213</v>
      </c>
      <c r="E4981" s="153" t="n">
        <v>635385</v>
      </c>
      <c r="F4981" s="157" t="n">
        <v>54140.457</v>
      </c>
      <c r="G4981" s="153" t="n">
        <v>1142207</v>
      </c>
      <c r="H4981" s="157" t="n">
        <v>91312.8832</v>
      </c>
      <c r="I4981" s="161">
        <f>SUM(D4981-F4981)</f>
        <v/>
      </c>
      <c r="J4981" s="161">
        <f>SUM(G4981/G4972*100-100)</f>
        <v/>
      </c>
    </row>
    <row customHeight="1" ht="14.4" r="4982" s="106" spans="1:21">
      <c r="A4982" s="105" t="s">
        <v>1108</v>
      </c>
      <c r="B4982" s="153" t="s">
        <v>542</v>
      </c>
      <c r="C4982" s="153" t="n">
        <v>127203</v>
      </c>
      <c r="D4982" s="157" t="n">
        <v>9028.571900000001</v>
      </c>
      <c r="E4982" s="153" t="n">
        <v>138741</v>
      </c>
      <c r="F4982" s="157" t="n">
        <v>9833.370999999999</v>
      </c>
      <c r="G4982" s="153" t="n">
        <v>1013569</v>
      </c>
      <c r="H4982" s="157" t="n">
        <v>70249.3061</v>
      </c>
      <c r="I4982" s="161">
        <f>SUM(D4982-F4982)</f>
        <v/>
      </c>
      <c r="J4982" s="161">
        <f>SUM(G4982/G4973*100-100)</f>
        <v/>
      </c>
    </row>
    <row customHeight="1" ht="14.4" r="4983" s="106" spans="1:21">
      <c r="A4983" s="105" t="s">
        <v>1108</v>
      </c>
      <c r="B4983" s="153" t="s">
        <v>543</v>
      </c>
      <c r="C4983" s="153" t="n">
        <v>112060</v>
      </c>
      <c r="D4983" s="157" t="n">
        <v>8543.0669</v>
      </c>
      <c r="E4983" s="153" t="n">
        <v>111297</v>
      </c>
      <c r="F4983" s="157" t="n">
        <v>8445.6687</v>
      </c>
      <c r="G4983" s="153" t="n">
        <v>126545</v>
      </c>
      <c r="H4983" s="157" t="n">
        <v>9011.366400000001</v>
      </c>
      <c r="I4983" s="161">
        <f>SUM(D4983-F4983)</f>
        <v/>
      </c>
      <c r="J4983" s="161">
        <f>SUM(G4983/G4974*100-100)</f>
        <v/>
      </c>
    </row>
    <row customHeight="1" ht="14.4" r="4984" s="106" spans="1:21">
      <c r="A4984" s="105" t="s">
        <v>1108</v>
      </c>
      <c r="I4984" s="161">
        <f>SUM(D4984-F4984)</f>
        <v/>
      </c>
      <c r="J4984" s="161">
        <f>SUM(G4984/G4975*100-100)</f>
        <v/>
      </c>
    </row>
    <row customHeight="1" ht="14.4" r="4985" s="106" spans="1:21">
      <c r="A4985" s="105" t="s">
        <v>1108</v>
      </c>
    </row>
    <row customHeight="1" ht="14.4" r="4986" s="106" spans="1:21">
      <c r="A4986" s="105" t="s">
        <v>1108</v>
      </c>
    </row>
    <row customHeight="1" ht="28.8" r="4987" s="106" spans="1:21">
      <c r="A4987" s="105" t="s">
        <v>1109</v>
      </c>
      <c r="B4987" s="153" t="n"/>
      <c r="C4987" s="155" t="s">
        <v>533</v>
      </c>
      <c r="D4987" s="155" t="s">
        <v>534</v>
      </c>
      <c r="E4987" s="155" t="s">
        <v>533</v>
      </c>
      <c r="F4987" s="155" t="s">
        <v>534</v>
      </c>
      <c r="G4987" s="155" t="s">
        <v>533</v>
      </c>
      <c r="H4987" s="155" t="s">
        <v>534</v>
      </c>
      <c r="I4987" s="163" t="s">
        <v>535</v>
      </c>
      <c r="J4987" s="163" t="s">
        <v>536</v>
      </c>
    </row>
    <row customHeight="1" ht="14.4" r="4988" s="106" spans="1:21">
      <c r="A4988" s="105" t="s">
        <v>1109</v>
      </c>
      <c r="B4988" s="153" t="s">
        <v>540</v>
      </c>
      <c r="C4988" s="153" t="n">
        <v>11690</v>
      </c>
      <c r="D4988" s="157" t="n">
        <v>991.4887</v>
      </c>
      <c r="E4988" s="153" t="n">
        <v>9191</v>
      </c>
      <c r="F4988" s="157" t="n">
        <v>780.0055</v>
      </c>
      <c r="G4988" s="153" t="n">
        <v>341203</v>
      </c>
      <c r="H4988" s="157" t="n">
        <v>27385.023</v>
      </c>
      <c r="I4988" s="161">
        <f>SUM(D4988-F4988)</f>
        <v/>
      </c>
      <c r="J4988" s="161">
        <f>SUM(G4988/G4980*100-100)</f>
        <v/>
      </c>
    </row>
    <row customHeight="1" ht="14.4" r="4989" s="106" spans="1:21">
      <c r="A4989" s="105" t="s">
        <v>1109</v>
      </c>
      <c r="B4989" s="153" t="s">
        <v>541</v>
      </c>
      <c r="C4989" s="153" t="n">
        <v>441255</v>
      </c>
      <c r="D4989" s="157" t="n">
        <v>37347.3203</v>
      </c>
      <c r="E4989" s="153" t="n">
        <v>451252</v>
      </c>
      <c r="F4989" s="157" t="n">
        <v>38239.7427</v>
      </c>
      <c r="G4989" s="153" t="n">
        <v>1150332</v>
      </c>
      <c r="H4989" s="157" t="n">
        <v>92118.3717</v>
      </c>
      <c r="I4989" s="161">
        <f>SUM(D4989-F4989)</f>
        <v/>
      </c>
      <c r="J4989" s="161">
        <f>SUM(G4989/G4980*100-100)</f>
        <v/>
      </c>
    </row>
    <row customHeight="1" ht="14.4" r="4990" s="106" spans="1:21">
      <c r="A4990" s="105" t="s">
        <v>1109</v>
      </c>
      <c r="B4990" s="153" t="s">
        <v>542</v>
      </c>
      <c r="C4990" s="153" t="n">
        <v>104972</v>
      </c>
      <c r="D4990" s="157" t="n">
        <v>7216.8399</v>
      </c>
      <c r="E4990" s="153" t="n">
        <v>112944</v>
      </c>
      <c r="F4990" s="157" t="n">
        <v>7829.4621</v>
      </c>
      <c r="G4990" s="153" t="n">
        <v>1014351</v>
      </c>
      <c r="H4990" s="157" t="n">
        <v>70540.2644</v>
      </c>
      <c r="I4990" s="161">
        <f>SUM(D4990-F4990)</f>
        <v/>
      </c>
      <c r="J4990" s="161">
        <f>SUM(G4990/G4981*100-100)</f>
        <v/>
      </c>
    </row>
    <row customHeight="1" ht="14.4" r="4991" s="106" spans="1:21">
      <c r="A4991" s="105" t="s">
        <v>1109</v>
      </c>
      <c r="B4991" s="153" t="s">
        <v>543</v>
      </c>
      <c r="C4991" s="153" t="n">
        <v>81690</v>
      </c>
      <c r="D4991" s="157" t="n">
        <v>6017.1936</v>
      </c>
      <c r="E4991" s="153" t="n">
        <v>81107</v>
      </c>
      <c r="F4991" s="157" t="n">
        <v>5966.734</v>
      </c>
      <c r="G4991" s="153" t="n">
        <v>127926</v>
      </c>
      <c r="H4991" s="157" t="n">
        <v>9110.429</v>
      </c>
      <c r="I4991" s="161">
        <f>SUM(D4991-F4991)</f>
        <v/>
      </c>
      <c r="J4991" s="161">
        <f>SUM(G4991/G4982*100-100)</f>
        <v/>
      </c>
    </row>
    <row customHeight="1" ht="14.4" r="4992" s="106" spans="1:21">
      <c r="A4992" s="105" t="s">
        <v>1109</v>
      </c>
      <c r="I4992" s="161">
        <f>SUM(D4992-F4992)</f>
        <v/>
      </c>
      <c r="J4992" s="161">
        <f>SUM(G4992/G4983*100-100)</f>
        <v/>
      </c>
    </row>
    <row customHeight="1" ht="14.4" r="4993" s="106" spans="1:21">
      <c r="A4993" s="105" t="s">
        <v>1109</v>
      </c>
    </row>
    <row customHeight="1" ht="14.4" r="4994" s="106" spans="1:21">
      <c r="A4994" s="105" t="s">
        <v>1109</v>
      </c>
    </row>
    <row customHeight="1" ht="28.8" r="4995" s="106" spans="1:21">
      <c r="A4995" s="105" t="s">
        <v>1110</v>
      </c>
      <c r="B4995" s="153" t="n"/>
      <c r="C4995" s="155" t="s">
        <v>533</v>
      </c>
      <c r="D4995" s="155" t="s">
        <v>534</v>
      </c>
      <c r="E4995" s="155" t="s">
        <v>533</v>
      </c>
      <c r="F4995" s="155" t="s">
        <v>534</v>
      </c>
      <c r="G4995" s="155" t="s">
        <v>533</v>
      </c>
      <c r="H4995" s="155" t="s">
        <v>534</v>
      </c>
      <c r="I4995" s="163" t="s">
        <v>535</v>
      </c>
      <c r="J4995" s="163" t="s">
        <v>536</v>
      </c>
    </row>
    <row customHeight="1" ht="14.4" r="4996" s="106" spans="1:21">
      <c r="A4996" s="105" t="s">
        <v>1110</v>
      </c>
      <c r="B4996" s="153" t="s">
        <v>540</v>
      </c>
      <c r="C4996" s="153" t="n">
        <v>25972</v>
      </c>
      <c r="D4996" s="157" t="n">
        <v>2264.8293</v>
      </c>
      <c r="E4996" s="153" t="n">
        <v>16192</v>
      </c>
      <c r="F4996" s="157" t="n">
        <v>1386.3311</v>
      </c>
      <c r="G4996" s="153" t="n">
        <v>334977</v>
      </c>
      <c r="H4996" s="157" t="n">
        <v>26969.5629</v>
      </c>
      <c r="I4996" s="161">
        <f>SUM(D4996-F4996)</f>
        <v/>
      </c>
      <c r="J4996" s="161">
        <f>SUM(G4996/G4988*100-100)</f>
        <v/>
      </c>
    </row>
    <row customHeight="1" ht="14.4" r="4997" s="106" spans="1:21">
      <c r="A4997" s="105" t="s">
        <v>1110</v>
      </c>
      <c r="B4997" s="153" t="s">
        <v>541</v>
      </c>
      <c r="C4997" s="153" t="n">
        <v>511040</v>
      </c>
      <c r="D4997" s="157" t="n">
        <v>44857.476</v>
      </c>
      <c r="E4997" s="153" t="n">
        <v>513897</v>
      </c>
      <c r="F4997" s="157" t="n">
        <v>45123.8343</v>
      </c>
      <c r="G4997" s="153" t="n">
        <v>1207482</v>
      </c>
      <c r="H4997" s="157" t="n">
        <v>97181.3812</v>
      </c>
      <c r="I4997" s="161">
        <f>SUM(D4997-F4997)</f>
        <v/>
      </c>
      <c r="J4997" s="161">
        <f>SUM(G4997/G4988*100-100)</f>
        <v/>
      </c>
    </row>
    <row customHeight="1" ht="14.4" r="4998" s="106" spans="1:21">
      <c r="A4998" s="105" t="s">
        <v>1110</v>
      </c>
      <c r="B4998" s="153" t="s">
        <v>542</v>
      </c>
      <c r="C4998" s="153" t="n">
        <v>113778</v>
      </c>
      <c r="D4998" s="157" t="n">
        <v>7913.5753</v>
      </c>
      <c r="E4998" s="153" t="n">
        <v>131844</v>
      </c>
      <c r="F4998" s="157" t="n">
        <v>9347.891900000001</v>
      </c>
      <c r="G4998" s="153" t="n">
        <v>1032439</v>
      </c>
      <c r="H4998" s="157" t="n">
        <v>71939.5079</v>
      </c>
      <c r="I4998" s="161">
        <f>SUM(D4998-F4998)</f>
        <v/>
      </c>
      <c r="J4998" s="161">
        <f>SUM(G4998/G4989*100-100)</f>
        <v/>
      </c>
    </row>
    <row customHeight="1" ht="14.4" r="4999" s="106" spans="1:21">
      <c r="A4999" s="105" t="s">
        <v>1110</v>
      </c>
      <c r="B4999" s="153" t="s">
        <v>543</v>
      </c>
      <c r="C4999" s="153" t="n">
        <v>83552</v>
      </c>
      <c r="D4999" s="157" t="n">
        <v>6126.101</v>
      </c>
      <c r="E4999" s="153" t="n">
        <v>83504</v>
      </c>
      <c r="F4999" s="157" t="n">
        <v>6114.1777</v>
      </c>
      <c r="G4999" s="153" t="n">
        <v>130438</v>
      </c>
      <c r="H4999" s="157" t="n">
        <v>9280.6756</v>
      </c>
      <c r="I4999" s="161">
        <f>SUM(D4999-F4999)</f>
        <v/>
      </c>
      <c r="J4999" s="161">
        <f>SUM(G4999/G4990*100-100)</f>
        <v/>
      </c>
    </row>
    <row customHeight="1" ht="14.4" r="5000" s="106" spans="1:21">
      <c r="A5000" s="105" t="s">
        <v>1110</v>
      </c>
      <c r="I5000" s="161">
        <f>SUM(D5000-F5000)</f>
        <v/>
      </c>
      <c r="J5000" s="161">
        <f>SUM(G5000/G4991*100-100)</f>
        <v/>
      </c>
    </row>
    <row customHeight="1" ht="14.4" r="5001" s="106" spans="1:21">
      <c r="A5001" s="105" t="s">
        <v>1110</v>
      </c>
    </row>
    <row customHeight="1" ht="14.4" r="5002" s="106" spans="1:21">
      <c r="A5002" s="105" t="s">
        <v>1110</v>
      </c>
    </row>
    <row customHeight="1" ht="28.8" r="5003" s="106" spans="1:21">
      <c r="A5003" s="105" t="s">
        <v>1111</v>
      </c>
      <c r="B5003" s="153" t="n"/>
      <c r="C5003" s="155" t="s">
        <v>533</v>
      </c>
      <c r="D5003" s="155" t="s">
        <v>534</v>
      </c>
      <c r="E5003" s="155" t="s">
        <v>533</v>
      </c>
      <c r="F5003" s="155" t="s">
        <v>534</v>
      </c>
      <c r="G5003" s="155" t="s">
        <v>533</v>
      </c>
      <c r="H5003" s="155" t="s">
        <v>534</v>
      </c>
      <c r="I5003" s="163" t="s">
        <v>535</v>
      </c>
      <c r="J5003" s="163" t="s">
        <v>536</v>
      </c>
    </row>
    <row customHeight="1" ht="14.4" r="5004" s="106" spans="1:21">
      <c r="A5004" s="105" t="s">
        <v>1111</v>
      </c>
      <c r="B5004" s="153" t="s">
        <v>540</v>
      </c>
      <c r="C5004" s="153" t="n">
        <v>16087</v>
      </c>
      <c r="D5004" s="157" t="n">
        <v>1324.1166</v>
      </c>
      <c r="E5004" s="153" t="n">
        <v>14161</v>
      </c>
      <c r="F5004" s="157" t="n">
        <v>1182.2658</v>
      </c>
      <c r="G5004" s="153" t="n">
        <v>334371</v>
      </c>
      <c r="H5004" s="157" t="n">
        <v>26978.0931</v>
      </c>
      <c r="I5004" s="161">
        <f>SUM(D5004-F5004)</f>
        <v/>
      </c>
      <c r="J5004" s="161">
        <f>SUM(G5004/G4996*100-100)</f>
        <v/>
      </c>
    </row>
    <row customHeight="1" ht="14.4" r="5005" s="106" spans="1:21">
      <c r="A5005" s="105" t="s">
        <v>1111</v>
      </c>
      <c r="B5005" s="153" t="s">
        <v>541</v>
      </c>
      <c r="C5005" s="153" t="n">
        <v>710188</v>
      </c>
      <c r="D5005" s="157" t="n">
        <v>63444.8124</v>
      </c>
      <c r="E5005" s="153" t="n">
        <v>712663</v>
      </c>
      <c r="F5005" s="157" t="n">
        <v>63546.7736</v>
      </c>
      <c r="G5005" s="153" t="n">
        <v>1228444</v>
      </c>
      <c r="H5005" s="157" t="n">
        <v>98887.1234</v>
      </c>
      <c r="I5005" s="161">
        <f>SUM(D5005-F5005)</f>
        <v/>
      </c>
      <c r="J5005" s="161">
        <f>SUM(G5005/G4996*100-100)</f>
        <v/>
      </c>
    </row>
    <row customHeight="1" ht="14.4" r="5006" s="106" spans="1:21">
      <c r="A5006" s="105" t="s">
        <v>1111</v>
      </c>
      <c r="B5006" s="153" t="s">
        <v>542</v>
      </c>
      <c r="C5006" s="153" t="n">
        <v>101402</v>
      </c>
      <c r="D5006" s="157" t="n">
        <v>7309.5985</v>
      </c>
      <c r="E5006" s="153" t="n">
        <v>104444</v>
      </c>
      <c r="F5006" s="157" t="n">
        <v>7541.0321</v>
      </c>
      <c r="G5006" s="153" t="n">
        <v>1033317</v>
      </c>
      <c r="H5006" s="157" t="n">
        <v>71929.54859999999</v>
      </c>
      <c r="I5006" s="161">
        <f>SUM(D5006-F5006)</f>
        <v/>
      </c>
      <c r="J5006" s="161">
        <f>SUM(G5006/G4997*100-100)</f>
        <v/>
      </c>
    </row>
    <row customHeight="1" ht="14.4" r="5007" s="106" spans="1:21">
      <c r="A5007" s="105" t="s">
        <v>1111</v>
      </c>
      <c r="B5007" s="153" t="s">
        <v>543</v>
      </c>
      <c r="C5007" s="153" t="n">
        <v>86664</v>
      </c>
      <c r="D5007" s="157" t="n">
        <v>6564.587</v>
      </c>
      <c r="E5007" s="153" t="n">
        <v>86868</v>
      </c>
      <c r="F5007" s="157" t="n">
        <v>6563.2503</v>
      </c>
      <c r="G5007" s="153" t="n">
        <v>131610</v>
      </c>
      <c r="H5007" s="157" t="n">
        <v>9383.0139</v>
      </c>
      <c r="I5007" s="161">
        <f>SUM(D5007-F5007)</f>
        <v/>
      </c>
      <c r="J5007" s="161">
        <f>SUM(G5007/G4998*100-100)</f>
        <v/>
      </c>
    </row>
    <row customHeight="1" ht="14.4" r="5008" s="106" spans="1:21">
      <c r="A5008" s="105" t="s">
        <v>1111</v>
      </c>
      <c r="I5008" s="161">
        <f>SUM(D5008-F5008)</f>
        <v/>
      </c>
      <c r="J5008" s="161">
        <f>SUM(G5008/G4999*100-100)</f>
        <v/>
      </c>
    </row>
    <row customHeight="1" ht="14.4" r="5009" s="106" spans="1:21">
      <c r="A5009" s="105" t="s">
        <v>1111</v>
      </c>
    </row>
    <row customHeight="1" ht="14.4" r="5010" s="106" spans="1:21">
      <c r="A5010" s="105" t="s">
        <v>1111</v>
      </c>
    </row>
    <row customHeight="1" ht="28.8" r="5011" s="106" spans="1:21">
      <c r="A5011" s="105" t="s">
        <v>1112</v>
      </c>
      <c r="B5011" s="153" t="n"/>
      <c r="C5011" s="155" t="s">
        <v>533</v>
      </c>
      <c r="D5011" s="155" t="s">
        <v>534</v>
      </c>
      <c r="E5011" s="155" t="s">
        <v>533</v>
      </c>
      <c r="F5011" s="155" t="s">
        <v>534</v>
      </c>
      <c r="G5011" s="155" t="s">
        <v>533</v>
      </c>
      <c r="H5011" s="155" t="s">
        <v>534</v>
      </c>
      <c r="I5011" s="163" t="s">
        <v>535</v>
      </c>
      <c r="J5011" s="163" t="s">
        <v>536</v>
      </c>
    </row>
    <row customHeight="1" ht="14.4" r="5012" s="106" spans="1:21">
      <c r="A5012" s="105" t="s">
        <v>1112</v>
      </c>
      <c r="B5012" s="153" t="s">
        <v>540</v>
      </c>
      <c r="C5012" s="153" t="n">
        <v>18902</v>
      </c>
      <c r="D5012" s="157" t="n">
        <v>1602.7261</v>
      </c>
      <c r="E5012" s="153" t="n">
        <v>17535</v>
      </c>
      <c r="F5012" s="157" t="n">
        <v>1458.925</v>
      </c>
      <c r="G5012" s="153" t="n">
        <v>334752</v>
      </c>
      <c r="H5012" s="157" t="n">
        <v>27122.5609</v>
      </c>
      <c r="I5012" s="161">
        <f>SUM(D5012-F5012)</f>
        <v/>
      </c>
      <c r="J5012" s="161">
        <f>SUM(G5012/G5004*100-100)</f>
        <v/>
      </c>
    </row>
    <row customHeight="1" ht="14.4" r="5013" s="106" spans="1:21">
      <c r="A5013" s="105" t="s">
        <v>1112</v>
      </c>
      <c r="B5013" s="153" t="s">
        <v>541</v>
      </c>
      <c r="C5013" s="153" t="n">
        <v>754844</v>
      </c>
      <c r="D5013" s="157" t="n">
        <v>67458.26639999999</v>
      </c>
      <c r="E5013" s="153" t="n">
        <v>762568</v>
      </c>
      <c r="F5013" s="157" t="n">
        <v>67963.371</v>
      </c>
      <c r="G5013" s="153" t="n">
        <v>1205506</v>
      </c>
      <c r="H5013" s="157" t="n">
        <v>96655.9071</v>
      </c>
      <c r="I5013" s="161">
        <f>SUM(D5013-F5013)</f>
        <v/>
      </c>
      <c r="J5013" s="161">
        <f>SUM(G5013/G5004*100-100)</f>
        <v/>
      </c>
    </row>
    <row customHeight="1" ht="14.4" r="5014" s="106" spans="1:21">
      <c r="A5014" s="105" t="s">
        <v>1112</v>
      </c>
      <c r="B5014" s="153" t="s">
        <v>542</v>
      </c>
      <c r="C5014" s="153" t="n">
        <v>106000</v>
      </c>
      <c r="D5014" s="157" t="n">
        <v>7438.9022</v>
      </c>
      <c r="E5014" s="153" t="n">
        <v>103447</v>
      </c>
      <c r="F5014" s="157" t="n">
        <v>7338.2361</v>
      </c>
      <c r="G5014" s="153" t="n">
        <v>1018524</v>
      </c>
      <c r="H5014" s="157" t="n">
        <v>70979.2818</v>
      </c>
      <c r="I5014" s="161">
        <f>SUM(D5014-F5014)</f>
        <v/>
      </c>
      <c r="J5014" s="161">
        <f>SUM(G5014/G5005*100-100)</f>
        <v/>
      </c>
    </row>
    <row customHeight="1" ht="14.4" r="5015" s="106" spans="1:21">
      <c r="A5015" s="105" t="s">
        <v>1112</v>
      </c>
      <c r="B5015" s="153" t="s">
        <v>543</v>
      </c>
      <c r="C5015" s="153" t="n">
        <v>92098</v>
      </c>
      <c r="D5015" s="157" t="n">
        <v>6647.4985</v>
      </c>
      <c r="E5015" s="153" t="n">
        <v>91761</v>
      </c>
      <c r="F5015" s="157" t="n">
        <v>6626.5607</v>
      </c>
      <c r="G5015" s="153" t="n">
        <v>132383</v>
      </c>
      <c r="H5015" s="157" t="n">
        <v>9463.2011</v>
      </c>
      <c r="I5015" s="161">
        <f>SUM(D5015-F5015)</f>
        <v/>
      </c>
      <c r="J5015" s="161">
        <f>SUM(G5015/G5006*100-100)</f>
        <v/>
      </c>
    </row>
    <row customHeight="1" ht="14.4" r="5016" s="106" spans="1:21">
      <c r="A5016" s="105" t="s">
        <v>1112</v>
      </c>
      <c r="I5016" s="161">
        <f>SUM(D5016-F5016)</f>
        <v/>
      </c>
      <c r="J5016" s="161">
        <f>SUM(G5016/G5007*100-100)</f>
        <v/>
      </c>
    </row>
    <row customHeight="1" ht="14.4" r="5017" s="106" spans="1:21">
      <c r="A5017" s="105" t="s">
        <v>1112</v>
      </c>
    </row>
    <row customHeight="1" ht="14.4" r="5018" s="106" spans="1:21">
      <c r="A5018" s="105" t="s">
        <v>1112</v>
      </c>
    </row>
    <row customHeight="1" ht="28.8" r="5019" s="106" spans="1:21">
      <c r="A5019" s="105" t="s">
        <v>1113</v>
      </c>
      <c r="B5019" s="153" t="n"/>
      <c r="C5019" s="155" t="s">
        <v>533</v>
      </c>
      <c r="D5019" s="155" t="s">
        <v>534</v>
      </c>
      <c r="E5019" s="155" t="s">
        <v>533</v>
      </c>
      <c r="F5019" s="155" t="s">
        <v>534</v>
      </c>
      <c r="G5019" s="155" t="s">
        <v>533</v>
      </c>
      <c r="H5019" s="155" t="s">
        <v>534</v>
      </c>
      <c r="I5019" s="163" t="s">
        <v>535</v>
      </c>
      <c r="J5019" s="163" t="s">
        <v>536</v>
      </c>
    </row>
    <row customHeight="1" ht="14.4" r="5020" s="106" spans="1:21">
      <c r="A5020" s="105" t="s">
        <v>1113</v>
      </c>
      <c r="B5020" s="153" t="s">
        <v>540</v>
      </c>
      <c r="C5020" s="153" t="n">
        <v>30499</v>
      </c>
      <c r="D5020" s="157" t="n">
        <v>2450.5275</v>
      </c>
      <c r="E5020" s="153" t="n">
        <v>25693</v>
      </c>
      <c r="F5020" s="157" t="n">
        <v>2101.9829</v>
      </c>
      <c r="G5020" s="153" t="n">
        <v>338978</v>
      </c>
      <c r="H5020" s="157" t="n">
        <v>27621.3493</v>
      </c>
      <c r="I5020" s="161">
        <f>SUM(D5020-F5020)</f>
        <v/>
      </c>
      <c r="J5020" s="161">
        <f>SUM(G5020/G5012*100-100)</f>
        <v/>
      </c>
    </row>
    <row customHeight="1" ht="14.4" r="5021" s="106" spans="1:21">
      <c r="A5021" s="105" t="s">
        <v>1113</v>
      </c>
      <c r="B5021" s="153" t="s">
        <v>541</v>
      </c>
      <c r="C5021" s="153" t="n">
        <v>427346</v>
      </c>
      <c r="D5021" s="157" t="n">
        <v>35990.1932</v>
      </c>
      <c r="E5021" s="153" t="n">
        <v>426167</v>
      </c>
      <c r="F5021" s="157" t="n">
        <v>36006.1427</v>
      </c>
      <c r="G5021" s="153" t="n">
        <v>1211571</v>
      </c>
      <c r="H5021" s="157" t="n">
        <v>97396.4688</v>
      </c>
      <c r="I5021" s="161">
        <f>SUM(D5021-F5021)</f>
        <v/>
      </c>
      <c r="J5021" s="161">
        <f>SUM(G5021/G5012*100-100)</f>
        <v/>
      </c>
    </row>
    <row customHeight="1" ht="14.4" r="5022" s="106" spans="1:21">
      <c r="A5022" s="105" t="s">
        <v>1113</v>
      </c>
      <c r="B5022" s="153" t="s">
        <v>542</v>
      </c>
      <c r="C5022" s="153" t="n">
        <v>110798</v>
      </c>
      <c r="D5022" s="157" t="n">
        <v>7688.434</v>
      </c>
      <c r="E5022" s="153" t="n">
        <v>110806</v>
      </c>
      <c r="F5022" s="157" t="n">
        <v>7924.3598</v>
      </c>
      <c r="G5022" s="153" t="n">
        <v>1009332</v>
      </c>
      <c r="H5022" s="157" t="n">
        <v>70692.7196</v>
      </c>
      <c r="I5022" s="161">
        <f>SUM(D5022-F5022)</f>
        <v/>
      </c>
      <c r="J5022" s="161">
        <f>SUM(G5022/G5013*100-100)</f>
        <v/>
      </c>
    </row>
    <row customHeight="1" ht="14.4" r="5023" s="106" spans="1:21">
      <c r="A5023" s="105" t="s">
        <v>1113</v>
      </c>
      <c r="B5023" s="153" t="s">
        <v>543</v>
      </c>
      <c r="C5023" s="153" t="n">
        <v>79338</v>
      </c>
      <c r="D5023" s="157" t="n">
        <v>5731.8894</v>
      </c>
      <c r="E5023" s="153" t="n">
        <v>79718</v>
      </c>
      <c r="F5023" s="157" t="n">
        <v>5759.3802</v>
      </c>
      <c r="G5023" s="153" t="n">
        <v>130625</v>
      </c>
      <c r="H5023" s="157" t="n">
        <v>9363.7143</v>
      </c>
      <c r="I5023" s="161">
        <f>SUM(D5023-F5023)</f>
        <v/>
      </c>
      <c r="J5023" s="161">
        <f>SUM(G5023/G5014*100-100)</f>
        <v/>
      </c>
    </row>
    <row customHeight="1" ht="14.4" r="5024" s="106" spans="1:21">
      <c r="A5024" s="105" t="s">
        <v>1113</v>
      </c>
      <c r="I5024" s="161">
        <f>SUM(D5024-F5024)</f>
        <v/>
      </c>
      <c r="J5024" s="161">
        <f>SUM(G5024/G5015*100-100)</f>
        <v/>
      </c>
    </row>
    <row customHeight="1" ht="14.4" r="5025" s="106" spans="1:21">
      <c r="A5025" s="105" t="s">
        <v>1113</v>
      </c>
    </row>
    <row customHeight="1" ht="14.4" r="5026" s="106" spans="1:21">
      <c r="A5026" s="105" t="s">
        <v>1113</v>
      </c>
    </row>
    <row customHeight="1" ht="28.8" r="5027" s="106" spans="1:21">
      <c r="A5027" s="105" t="s">
        <v>1114</v>
      </c>
      <c r="B5027" s="153" t="n"/>
      <c r="C5027" s="155" t="s">
        <v>533</v>
      </c>
      <c r="D5027" s="155" t="s">
        <v>534</v>
      </c>
      <c r="E5027" s="155" t="s">
        <v>533</v>
      </c>
      <c r="F5027" s="155" t="s">
        <v>534</v>
      </c>
      <c r="G5027" s="155" t="s">
        <v>533</v>
      </c>
      <c r="H5027" s="155" t="s">
        <v>534</v>
      </c>
      <c r="I5027" s="163" t="s">
        <v>535</v>
      </c>
      <c r="J5027" s="163" t="s">
        <v>536</v>
      </c>
    </row>
    <row customHeight="1" ht="14.4" r="5028" s="106" spans="1:21">
      <c r="A5028" s="105" t="s">
        <v>1114</v>
      </c>
      <c r="B5028" s="153" t="s">
        <v>540</v>
      </c>
      <c r="C5028" s="153" t="n">
        <v>45779</v>
      </c>
      <c r="D5028" s="157" t="n">
        <v>3879.9759</v>
      </c>
      <c r="E5028" s="153" t="n">
        <v>48160</v>
      </c>
      <c r="F5028" s="157" t="n">
        <v>3975.3668</v>
      </c>
      <c r="G5028" s="153" t="n">
        <v>348445</v>
      </c>
      <c r="H5028" s="157" t="n">
        <v>28375.7594</v>
      </c>
      <c r="I5028" s="161">
        <f>SUM(D5028-F5028)</f>
        <v/>
      </c>
      <c r="J5028" s="161">
        <f>SUM(G5028/G5020*100-100)</f>
        <v/>
      </c>
    </row>
    <row customHeight="1" ht="14.4" r="5029" s="106" spans="1:21">
      <c r="A5029" s="105" t="s">
        <v>1114</v>
      </c>
      <c r="B5029" s="153" t="s">
        <v>541</v>
      </c>
      <c r="C5029" s="153" t="n">
        <v>534220</v>
      </c>
      <c r="D5029" s="157" t="n">
        <v>45189.3874</v>
      </c>
      <c r="E5029" s="153" t="n">
        <v>519022</v>
      </c>
      <c r="F5029" s="157" t="n">
        <v>43842.8034</v>
      </c>
      <c r="G5029" s="153" t="n">
        <v>1230912</v>
      </c>
      <c r="H5029" s="157" t="n">
        <v>99499.39049999999</v>
      </c>
      <c r="I5029" s="161">
        <f>SUM(D5029-F5029)</f>
        <v/>
      </c>
      <c r="J5029" s="161">
        <f>SUM(G5029/G5020*100-100)</f>
        <v/>
      </c>
    </row>
    <row customHeight="1" ht="14.4" r="5030" s="106" spans="1:21">
      <c r="A5030" s="105" t="s">
        <v>1114</v>
      </c>
      <c r="B5030" s="153" t="s">
        <v>542</v>
      </c>
      <c r="C5030" s="153" t="n">
        <v>236016</v>
      </c>
      <c r="D5030" s="157" t="n">
        <v>16835.1397</v>
      </c>
      <c r="E5030" s="153" t="n">
        <v>234864</v>
      </c>
      <c r="F5030" s="157" t="n">
        <v>16847.9447</v>
      </c>
      <c r="G5030" s="153" t="n">
        <v>1002454</v>
      </c>
      <c r="H5030" s="157" t="n">
        <v>70504.17</v>
      </c>
      <c r="I5030" s="161">
        <f>SUM(D5030-F5030)</f>
        <v/>
      </c>
      <c r="J5030" s="161">
        <f>SUM(G5030/G5021*100-100)</f>
        <v/>
      </c>
    </row>
    <row customHeight="1" ht="14.4" r="5031" s="106" spans="1:21">
      <c r="A5031" s="105" t="s">
        <v>1114</v>
      </c>
      <c r="B5031" s="153" t="s">
        <v>543</v>
      </c>
      <c r="C5031" s="153" t="n">
        <v>81539</v>
      </c>
      <c r="D5031" s="157" t="n">
        <v>6120.6541</v>
      </c>
      <c r="E5031" s="153" t="n">
        <v>81255</v>
      </c>
      <c r="F5031" s="157" t="n">
        <v>6081.2327</v>
      </c>
      <c r="G5031" s="153" t="n">
        <v>128061</v>
      </c>
      <c r="H5031" s="157" t="n">
        <v>9212.9941</v>
      </c>
      <c r="I5031" s="161">
        <f>SUM(D5031-F5031)</f>
        <v/>
      </c>
      <c r="J5031" s="161">
        <f>SUM(G5031/G5022*100-100)</f>
        <v/>
      </c>
    </row>
    <row customHeight="1" ht="14.4" r="5032" s="106" spans="1:21">
      <c r="A5032" s="105" t="s">
        <v>1114</v>
      </c>
      <c r="I5032" s="161">
        <f>SUM(D5032-F5032)</f>
        <v/>
      </c>
      <c r="J5032" s="161">
        <f>SUM(G5032/G5023*100-100)</f>
        <v/>
      </c>
    </row>
    <row customHeight="1" ht="14.4" r="5033" s="106" spans="1:21">
      <c r="A5033" s="105" t="s">
        <v>1114</v>
      </c>
    </row>
    <row customHeight="1" ht="14.4" r="5034" s="106" spans="1:21">
      <c r="A5034" s="105" t="s">
        <v>1114</v>
      </c>
    </row>
    <row customHeight="1" ht="28.8" r="5035" s="106" spans="1:21">
      <c r="A5035" s="105" t="s">
        <v>1115</v>
      </c>
      <c r="B5035" s="153" t="n"/>
      <c r="C5035" s="155" t="s">
        <v>533</v>
      </c>
      <c r="D5035" s="155" t="s">
        <v>534</v>
      </c>
      <c r="E5035" s="155" t="s">
        <v>533</v>
      </c>
      <c r="F5035" s="155" t="s">
        <v>534</v>
      </c>
      <c r="G5035" s="155" t="s">
        <v>533</v>
      </c>
      <c r="H5035" s="155" t="s">
        <v>534</v>
      </c>
      <c r="I5035" s="163" t="s">
        <v>535</v>
      </c>
      <c r="J5035" s="163" t="s">
        <v>536</v>
      </c>
    </row>
    <row customHeight="1" ht="14.4" r="5036" s="106" spans="1:21">
      <c r="A5036" s="105" t="s">
        <v>1115</v>
      </c>
      <c r="B5036" s="153" t="s">
        <v>540</v>
      </c>
      <c r="C5036" s="153" t="n">
        <v>43308</v>
      </c>
      <c r="D5036" s="157" t="n">
        <v>3664.8753</v>
      </c>
      <c r="E5036" s="153" t="n">
        <v>41308</v>
      </c>
      <c r="F5036" s="157" t="n">
        <v>3351.1163</v>
      </c>
      <c r="G5036" s="153" t="n">
        <v>350435</v>
      </c>
      <c r="H5036" s="157" t="n">
        <v>28358.3932</v>
      </c>
      <c r="I5036" s="161">
        <f>SUM(D5036-F5036)</f>
        <v/>
      </c>
      <c r="J5036" s="161">
        <f>SUM(G5036/G5028*100-100)</f>
        <v/>
      </c>
    </row>
    <row customHeight="1" ht="14.4" r="5037" s="106" spans="1:21">
      <c r="A5037" s="105" t="s">
        <v>1115</v>
      </c>
      <c r="B5037" s="153" t="s">
        <v>541</v>
      </c>
      <c r="C5037" s="153" t="n">
        <v>653565</v>
      </c>
      <c r="D5037" s="157" t="n">
        <v>55972.34</v>
      </c>
      <c r="E5037" s="153" t="n">
        <v>655233</v>
      </c>
      <c r="F5037" s="157" t="n">
        <v>55915.1406</v>
      </c>
      <c r="G5037" s="153" t="n">
        <v>1249747</v>
      </c>
      <c r="H5037" s="157" t="n">
        <v>100931.7883</v>
      </c>
      <c r="I5037" s="161">
        <f>SUM(D5037-F5037)</f>
        <v/>
      </c>
      <c r="J5037" s="161">
        <f>SUM(G5037/G5028*100-100)</f>
        <v/>
      </c>
    </row>
    <row customHeight="1" ht="14.4" r="5038" s="106" spans="1:21">
      <c r="A5038" s="105" t="s">
        <v>1115</v>
      </c>
      <c r="B5038" s="153" t="s">
        <v>542</v>
      </c>
      <c r="C5038" s="153" t="n">
        <v>324921</v>
      </c>
      <c r="D5038" s="157" t="n">
        <v>23165.9014</v>
      </c>
      <c r="E5038" s="153" t="n">
        <v>334484</v>
      </c>
      <c r="F5038" s="157" t="n">
        <v>23890.6328</v>
      </c>
      <c r="G5038" s="153" t="n">
        <v>1002203</v>
      </c>
      <c r="H5038" s="157" t="n">
        <v>70203.2542</v>
      </c>
      <c r="I5038" s="161">
        <f>SUM(D5038-F5038)</f>
        <v/>
      </c>
      <c r="J5038" s="161">
        <f>SUM(G5038/G5029*100-100)</f>
        <v/>
      </c>
    </row>
    <row customHeight="1" ht="14.4" r="5039" s="106" spans="1:21">
      <c r="A5039" s="105" t="s">
        <v>1115</v>
      </c>
      <c r="B5039" s="153" t="s">
        <v>543</v>
      </c>
      <c r="C5039" s="153" t="n">
        <v>83228</v>
      </c>
      <c r="D5039" s="157" t="n">
        <v>6043.4502</v>
      </c>
      <c r="E5039" s="153" t="n">
        <v>83393</v>
      </c>
      <c r="F5039" s="157" t="n">
        <v>6055.0038</v>
      </c>
      <c r="G5039" s="153" t="n">
        <v>125504</v>
      </c>
      <c r="H5039" s="157" t="n">
        <v>8985.290499999999</v>
      </c>
      <c r="I5039" s="161">
        <f>SUM(D5039-F5039)</f>
        <v/>
      </c>
      <c r="J5039" s="161">
        <f>SUM(G5039/G5030*100-100)</f>
        <v/>
      </c>
    </row>
    <row customHeight="1" ht="14.4" r="5040" s="106" spans="1:21">
      <c r="A5040" s="105" t="s">
        <v>1115</v>
      </c>
      <c r="I5040" s="161">
        <f>SUM(D5040-F5040)</f>
        <v/>
      </c>
      <c r="J5040" s="161">
        <f>SUM(G5040/G5031*100-100)</f>
        <v/>
      </c>
    </row>
    <row customHeight="1" ht="14.4" r="5041" s="106" spans="1:21">
      <c r="A5041" s="105" t="s">
        <v>1115</v>
      </c>
    </row>
    <row customHeight="1" ht="14.4" r="5042" s="106" spans="1:21">
      <c r="A5042" s="105" t="s">
        <v>1115</v>
      </c>
    </row>
    <row customHeight="1" ht="28.8" r="5043" s="106" spans="1:21">
      <c r="A5043" s="105" t="s">
        <v>1116</v>
      </c>
      <c r="B5043" s="153" t="n"/>
      <c r="C5043" s="155" t="s">
        <v>533</v>
      </c>
      <c r="D5043" s="155" t="s">
        <v>534</v>
      </c>
      <c r="E5043" s="155" t="s">
        <v>533</v>
      </c>
      <c r="F5043" s="155" t="s">
        <v>534</v>
      </c>
      <c r="G5043" s="155" t="s">
        <v>533</v>
      </c>
      <c r="H5043" s="155" t="s">
        <v>534</v>
      </c>
      <c r="I5043" s="163" t="s">
        <v>535</v>
      </c>
      <c r="J5043" s="163" t="s">
        <v>536</v>
      </c>
    </row>
    <row customHeight="1" ht="14.4" r="5044" s="106" spans="1:21">
      <c r="A5044" s="105" t="s">
        <v>1116</v>
      </c>
      <c r="B5044" s="153" t="s">
        <v>540</v>
      </c>
      <c r="C5044" s="153" t="n">
        <v>48087</v>
      </c>
      <c r="D5044" s="157" t="n">
        <v>4034.0722</v>
      </c>
      <c r="E5044" s="153" t="n">
        <v>33872</v>
      </c>
      <c r="F5044" s="157" t="n">
        <v>2752.8168</v>
      </c>
      <c r="G5044" s="153" t="n">
        <v>350624</v>
      </c>
      <c r="H5044" s="157" t="n">
        <v>28256.5648</v>
      </c>
      <c r="I5044" s="161">
        <f>SUM(D5044-F5044)</f>
        <v/>
      </c>
      <c r="J5044" s="161">
        <f>SUM(G5044/G5036*100-100)</f>
        <v/>
      </c>
    </row>
    <row customHeight="1" ht="14.4" r="5045" s="106" spans="1:21">
      <c r="A5045" s="105" t="s">
        <v>1116</v>
      </c>
      <c r="B5045" s="153" t="s">
        <v>541</v>
      </c>
      <c r="C5045" s="153" t="n">
        <v>739554</v>
      </c>
      <c r="D5045" s="157" t="n">
        <v>63995.2437</v>
      </c>
      <c r="E5045" s="153" t="n">
        <v>743029</v>
      </c>
      <c r="F5045" s="157" t="n">
        <v>64034.0335</v>
      </c>
      <c r="G5045" s="153" t="n">
        <v>1276063</v>
      </c>
      <c r="H5045" s="157" t="n">
        <v>103138.4476</v>
      </c>
      <c r="I5045" s="161">
        <f>SUM(D5045-F5045)</f>
        <v/>
      </c>
      <c r="J5045" s="161">
        <f>SUM(G5045/G5036*100-100)</f>
        <v/>
      </c>
    </row>
    <row customHeight="1" ht="14.4" r="5046" s="106" spans="1:21">
      <c r="A5046" s="105" t="s">
        <v>1116</v>
      </c>
      <c r="B5046" s="153" t="s">
        <v>542</v>
      </c>
      <c r="C5046" s="153" t="n">
        <v>307072</v>
      </c>
      <c r="D5046" s="157" t="n">
        <v>21814.8702</v>
      </c>
      <c r="E5046" s="153" t="n">
        <v>314775</v>
      </c>
      <c r="F5046" s="157" t="n">
        <v>22377.4907</v>
      </c>
      <c r="G5046" s="153" t="n">
        <v>998836</v>
      </c>
      <c r="H5046" s="157" t="n">
        <v>69849.3995</v>
      </c>
      <c r="I5046" s="161">
        <f>SUM(D5046-F5046)</f>
        <v/>
      </c>
      <c r="J5046" s="161">
        <f>SUM(G5046/G5037*100-100)</f>
        <v/>
      </c>
    </row>
    <row customHeight="1" ht="14.4" r="5047" s="106" spans="1:21">
      <c r="A5047" s="105" t="s">
        <v>1116</v>
      </c>
      <c r="B5047" s="153" t="s">
        <v>543</v>
      </c>
      <c r="C5047" s="153" t="n">
        <v>54741</v>
      </c>
      <c r="D5047" s="157" t="n">
        <v>4104.2095</v>
      </c>
      <c r="E5047" s="153" t="n">
        <v>54703</v>
      </c>
      <c r="F5047" s="157" t="n">
        <v>4112.7296</v>
      </c>
      <c r="G5047" s="153" t="n">
        <v>122256</v>
      </c>
      <c r="H5047" s="157" t="n">
        <v>8709.389300000001</v>
      </c>
      <c r="I5047" s="161">
        <f>SUM(D5047-F5047)</f>
        <v/>
      </c>
      <c r="J5047" s="161">
        <f>SUM(G5047/G5038*100-100)</f>
        <v/>
      </c>
    </row>
    <row customHeight="1" ht="14.4" r="5048" s="106" spans="1:21">
      <c r="A5048" s="105" t="s">
        <v>1116</v>
      </c>
      <c r="I5048" s="161">
        <f>SUM(D5048-F5048)</f>
        <v/>
      </c>
      <c r="J5048" s="161">
        <f>SUM(G5048/G5039*100-100)</f>
        <v/>
      </c>
    </row>
    <row customHeight="1" ht="14.4" r="5049" s="106" spans="1:21">
      <c r="A5049" s="105" t="s">
        <v>1116</v>
      </c>
    </row>
    <row customHeight="1" ht="14.4" r="5050" s="106" spans="1:21">
      <c r="A5050" s="105" t="s">
        <v>1116</v>
      </c>
    </row>
    <row customHeight="1" ht="28.8" r="5051" s="106" spans="1:21">
      <c r="A5051" s="105" t="s">
        <v>1117</v>
      </c>
      <c r="B5051" s="153" t="n"/>
      <c r="C5051" s="155" t="s">
        <v>533</v>
      </c>
      <c r="D5051" s="155" t="s">
        <v>534</v>
      </c>
      <c r="E5051" s="155" t="s">
        <v>533</v>
      </c>
      <c r="F5051" s="155" t="s">
        <v>534</v>
      </c>
      <c r="G5051" s="155" t="s">
        <v>533</v>
      </c>
      <c r="H5051" s="155" t="s">
        <v>534</v>
      </c>
      <c r="I5051" s="163" t="s">
        <v>535</v>
      </c>
      <c r="J5051" s="163" t="s">
        <v>536</v>
      </c>
    </row>
    <row customHeight="1" ht="14.4" r="5052" s="106" spans="1:21">
      <c r="A5052" s="105" t="s">
        <v>1117</v>
      </c>
      <c r="B5052" s="153" t="s">
        <v>540</v>
      </c>
      <c r="C5052" s="153" t="n">
        <v>95136</v>
      </c>
      <c r="D5052" s="157" t="n">
        <v>7831.3516</v>
      </c>
      <c r="E5052" s="153" t="n">
        <v>102618</v>
      </c>
      <c r="F5052" s="157" t="n">
        <v>8456.647999999999</v>
      </c>
      <c r="G5052" s="153" t="n">
        <v>164670</v>
      </c>
      <c r="H5052" s="157" t="n">
        <v>13018.8555</v>
      </c>
      <c r="I5052" s="161">
        <f>SUM(D5052-F5052)</f>
        <v/>
      </c>
      <c r="J5052" s="161">
        <f>SUM(G5052/G5044*100-100)</f>
        <v/>
      </c>
    </row>
    <row customHeight="1" ht="14.4" r="5053" s="106" spans="1:21">
      <c r="A5053" s="105" t="s">
        <v>1117</v>
      </c>
      <c r="B5053" s="153" t="s">
        <v>541</v>
      </c>
      <c r="C5053" s="153" t="n">
        <v>1354622</v>
      </c>
      <c r="D5053" s="157" t="n">
        <v>116815.3839</v>
      </c>
      <c r="E5053" s="153" t="n">
        <v>1333514</v>
      </c>
      <c r="F5053" s="157" t="n">
        <v>115079.2278</v>
      </c>
      <c r="G5053" s="153" t="n">
        <v>905942</v>
      </c>
      <c r="H5053" s="157" t="n">
        <v>71457.0716</v>
      </c>
      <c r="I5053" s="161">
        <f>SUM(D5053-F5053)</f>
        <v/>
      </c>
      <c r="J5053" s="161">
        <f>SUM(G5053/G5044*100-100)</f>
        <v/>
      </c>
    </row>
    <row customHeight="1" ht="14.4" r="5054" s="106" spans="1:21">
      <c r="A5054" s="105" t="s">
        <v>1117</v>
      </c>
      <c r="B5054" s="153" t="s">
        <v>542</v>
      </c>
      <c r="C5054" s="153" t="n">
        <v>474861</v>
      </c>
      <c r="D5054" s="157" t="n">
        <v>32812.6435</v>
      </c>
      <c r="E5054" s="153" t="n">
        <v>509637</v>
      </c>
      <c r="F5054" s="157" t="n">
        <v>35436.2205</v>
      </c>
      <c r="G5054" s="153" t="n">
        <v>933476</v>
      </c>
      <c r="H5054" s="157" t="n">
        <v>65078.5291</v>
      </c>
      <c r="I5054" s="161">
        <f>SUM(D5054-F5054)</f>
        <v/>
      </c>
      <c r="J5054" s="161">
        <f>SUM(G5054/G5045*100-100)</f>
        <v/>
      </c>
    </row>
    <row customHeight="1" ht="14.4" r="5055" s="106" spans="1:21">
      <c r="A5055" s="105" t="s">
        <v>1117</v>
      </c>
      <c r="B5055" s="153" t="s">
        <v>543</v>
      </c>
      <c r="C5055" s="153" t="n">
        <v>35318</v>
      </c>
      <c r="D5055" s="157" t="n">
        <v>2607.8354</v>
      </c>
      <c r="E5055" s="153" t="n">
        <v>34661</v>
      </c>
      <c r="F5055" s="157" t="n">
        <v>2564.2544</v>
      </c>
      <c r="G5055" s="153" t="n">
        <v>2204</v>
      </c>
      <c r="H5055" s="157" t="n">
        <v>159.7295</v>
      </c>
      <c r="I5055" s="161">
        <f>SUM(D5055-F5055)</f>
        <v/>
      </c>
      <c r="J5055" s="161">
        <f>SUM(G5055/G5046*100-100)</f>
        <v/>
      </c>
    </row>
    <row customHeight="1" ht="14.4" r="5056" s="106" spans="1:21">
      <c r="A5056" s="105" t="s">
        <v>1117</v>
      </c>
      <c r="I5056" s="161">
        <f>SUM(D5056-F5056)</f>
        <v/>
      </c>
      <c r="J5056" s="161">
        <f>SUM(G5056/G5047*100-100)</f>
        <v/>
      </c>
    </row>
    <row customHeight="1" ht="14.4" r="5057" s="106" spans="1:21">
      <c r="A5057" s="105" t="s">
        <v>1117</v>
      </c>
    </row>
    <row customHeight="1" ht="14.4" r="5058" s="106" spans="1:21">
      <c r="A5058" s="105" t="s">
        <v>1117</v>
      </c>
    </row>
    <row customHeight="1" ht="28.8" r="5059" s="106" spans="1:21">
      <c r="A5059" s="105" t="s">
        <v>1118</v>
      </c>
      <c r="B5059" s="153" t="n"/>
      <c r="C5059" s="155" t="s">
        <v>533</v>
      </c>
      <c r="D5059" s="155" t="s">
        <v>534</v>
      </c>
      <c r="E5059" s="155" t="s">
        <v>533</v>
      </c>
      <c r="F5059" s="155" t="s">
        <v>534</v>
      </c>
      <c r="G5059" s="155" t="s">
        <v>533</v>
      </c>
      <c r="H5059" s="155" t="s">
        <v>534</v>
      </c>
      <c r="I5059" s="163" t="s">
        <v>535</v>
      </c>
      <c r="J5059" s="163" t="s">
        <v>536</v>
      </c>
    </row>
    <row customHeight="1" ht="14.4" r="5060" s="106" spans="1:21">
      <c r="A5060" s="105" t="s">
        <v>1118</v>
      </c>
      <c r="B5060" s="153" t="s">
        <v>540</v>
      </c>
      <c r="C5060" s="153" t="n">
        <v>31420</v>
      </c>
      <c r="D5060" s="157" t="n">
        <v>2696.3177</v>
      </c>
      <c r="E5060" s="153" t="n">
        <v>35190</v>
      </c>
      <c r="F5060" s="157" t="n">
        <v>2765.1954</v>
      </c>
      <c r="G5060" s="153" t="n">
        <v>168228</v>
      </c>
      <c r="H5060" s="157" t="n">
        <v>13186.5775</v>
      </c>
      <c r="I5060" s="161">
        <f>SUM(D5060-F5060)</f>
        <v/>
      </c>
      <c r="J5060" s="161">
        <f>SUM(G5060/G5052*100-100)</f>
        <v/>
      </c>
    </row>
    <row customHeight="1" ht="14.4" r="5061" s="106" spans="1:21">
      <c r="A5061" s="105" t="s">
        <v>1118</v>
      </c>
      <c r="B5061" s="153" t="s">
        <v>541</v>
      </c>
      <c r="C5061" s="153" t="n">
        <v>589256</v>
      </c>
      <c r="D5061" s="157" t="n">
        <v>50071.6895</v>
      </c>
      <c r="E5061" s="153" t="n">
        <v>579113</v>
      </c>
      <c r="F5061" s="157" t="n">
        <v>49123.589</v>
      </c>
      <c r="G5061" s="153" t="n">
        <v>1023565</v>
      </c>
      <c r="H5061" s="157" t="n">
        <v>80600.8613</v>
      </c>
      <c r="I5061" s="161">
        <f>SUM(D5061-F5061)</f>
        <v/>
      </c>
      <c r="J5061" s="161">
        <f>SUM(G5061/G5052*100-100)</f>
        <v/>
      </c>
    </row>
    <row customHeight="1" ht="14.4" r="5062" s="106" spans="1:21">
      <c r="A5062" s="105" t="s">
        <v>1118</v>
      </c>
      <c r="B5062" s="153" t="s">
        <v>542</v>
      </c>
      <c r="C5062" s="153" t="n">
        <v>120792</v>
      </c>
      <c r="D5062" s="157" t="n">
        <v>8519.040199999999</v>
      </c>
      <c r="E5062" s="153" t="n">
        <v>127268</v>
      </c>
      <c r="F5062" s="157" t="n">
        <v>8984.669599999999</v>
      </c>
      <c r="G5062" s="153" t="n">
        <v>957122</v>
      </c>
      <c r="H5062" s="157" t="n">
        <v>65734.3284</v>
      </c>
      <c r="I5062" s="161">
        <f>SUM(D5062-F5062)</f>
        <v/>
      </c>
      <c r="J5062" s="161">
        <f>SUM(G5062/G5053*100-100)</f>
        <v/>
      </c>
    </row>
    <row customHeight="1" ht="14.4" r="5063" s="106" spans="1:21">
      <c r="A5063" s="105" t="s">
        <v>1118</v>
      </c>
      <c r="B5063" s="153" t="s">
        <v>543</v>
      </c>
      <c r="C5063" s="153" t="n">
        <v>76182</v>
      </c>
      <c r="D5063" s="157" t="n">
        <v>5482.9294</v>
      </c>
      <c r="E5063" s="153" t="n">
        <v>77002</v>
      </c>
      <c r="F5063" s="157" t="n">
        <v>5501.3739</v>
      </c>
      <c r="G5063" s="153" t="n">
        <v>30230</v>
      </c>
      <c r="H5063" s="157" t="n">
        <v>2087.3032</v>
      </c>
      <c r="I5063" s="161">
        <f>SUM(D5063-F5063)</f>
        <v/>
      </c>
      <c r="J5063" s="161">
        <f>SUM(G5063/G5054*100-100)</f>
        <v/>
      </c>
    </row>
    <row customHeight="1" ht="14.4" r="5064" s="106" spans="1:21">
      <c r="A5064" s="105" t="s">
        <v>1118</v>
      </c>
      <c r="I5064" s="161">
        <f>SUM(D5064-F5064)</f>
        <v/>
      </c>
      <c r="J5064" s="161">
        <f>SUM(G5064/G5055*100-100)</f>
        <v/>
      </c>
    </row>
    <row customHeight="1" ht="14.4" r="5065" s="106" spans="1:21">
      <c r="A5065" s="105" t="s">
        <v>1118</v>
      </c>
    </row>
    <row customHeight="1" ht="14.4" r="5066" s="106" spans="1:21">
      <c r="A5066" s="105" t="s">
        <v>1118</v>
      </c>
    </row>
    <row customHeight="1" ht="28.8" r="5067" s="106" spans="1:21">
      <c r="A5067" s="105" t="s">
        <v>1119</v>
      </c>
      <c r="B5067" s="153" t="n"/>
      <c r="C5067" s="155" t="s">
        <v>533</v>
      </c>
      <c r="D5067" s="155" t="s">
        <v>534</v>
      </c>
      <c r="E5067" s="155" t="s">
        <v>533</v>
      </c>
      <c r="F5067" s="155" t="s">
        <v>534</v>
      </c>
      <c r="G5067" s="155" t="s">
        <v>533</v>
      </c>
      <c r="H5067" s="155" t="s">
        <v>534</v>
      </c>
      <c r="I5067" s="163" t="s">
        <v>535</v>
      </c>
      <c r="J5067" s="163" t="s">
        <v>536</v>
      </c>
    </row>
    <row customHeight="1" ht="14.4" r="5068" s="106" spans="1:21">
      <c r="A5068" s="105" t="s">
        <v>1119</v>
      </c>
      <c r="B5068" s="153" t="s">
        <v>540</v>
      </c>
      <c r="C5068" s="153" t="n">
        <v>22481</v>
      </c>
      <c r="D5068" s="157" t="n">
        <v>1910.0485</v>
      </c>
      <c r="E5068" s="153" t="n">
        <v>21895</v>
      </c>
      <c r="F5068" s="157" t="n">
        <v>1760.4586</v>
      </c>
      <c r="G5068" s="153" t="n">
        <v>182180</v>
      </c>
      <c r="H5068" s="157" t="n">
        <v>14367.087</v>
      </c>
      <c r="I5068" s="161">
        <f>SUM(D5068-F5068)</f>
        <v/>
      </c>
      <c r="J5068" s="161">
        <f>SUM(G5068/G5060*100-100)</f>
        <v/>
      </c>
    </row>
    <row customHeight="1" ht="14.4" r="5069" s="106" spans="1:21">
      <c r="A5069" s="105" t="s">
        <v>1119</v>
      </c>
      <c r="B5069" s="153" t="s">
        <v>541</v>
      </c>
      <c r="C5069" s="153" t="n">
        <v>489512</v>
      </c>
      <c r="D5069" s="157" t="n">
        <v>41831.1857</v>
      </c>
      <c r="E5069" s="153" t="n">
        <v>485932</v>
      </c>
      <c r="F5069" s="157" t="n">
        <v>41493.388</v>
      </c>
      <c r="G5069" s="153" t="n">
        <v>1059193</v>
      </c>
      <c r="H5069" s="157" t="n">
        <v>83647.65760000001</v>
      </c>
      <c r="I5069" s="161">
        <f>SUM(D5069-F5069)</f>
        <v/>
      </c>
      <c r="J5069" s="161">
        <f>SUM(G5069/G5060*100-100)</f>
        <v/>
      </c>
    </row>
    <row customHeight="1" ht="14.4" r="5070" s="106" spans="1:21">
      <c r="A5070" s="105" t="s">
        <v>1119</v>
      </c>
      <c r="B5070" s="153" t="s">
        <v>542</v>
      </c>
      <c r="C5070" s="153" t="n">
        <v>111460</v>
      </c>
      <c r="D5070" s="157" t="n">
        <v>7650.7422</v>
      </c>
      <c r="E5070" s="153" t="n">
        <v>108415</v>
      </c>
      <c r="F5070" s="157" t="n">
        <v>7501.3468</v>
      </c>
      <c r="G5070" s="153" t="n">
        <v>971413</v>
      </c>
      <c r="H5070" s="157" t="n">
        <v>66595.9319</v>
      </c>
      <c r="I5070" s="161">
        <f>SUM(D5070-F5070)</f>
        <v/>
      </c>
      <c r="J5070" s="161">
        <f>SUM(G5070/G5061*100-100)</f>
        <v/>
      </c>
    </row>
    <row customHeight="1" ht="14.4" r="5071" s="106" spans="1:21">
      <c r="A5071" s="105" t="s">
        <v>1119</v>
      </c>
      <c r="B5071" s="153" t="s">
        <v>543</v>
      </c>
      <c r="C5071" s="153" t="n">
        <v>60888</v>
      </c>
      <c r="D5071" s="157" t="n">
        <v>4241.834</v>
      </c>
      <c r="E5071" s="153" t="n">
        <v>61359</v>
      </c>
      <c r="F5071" s="157" t="n">
        <v>4265.8773</v>
      </c>
      <c r="G5071" s="153" t="n">
        <v>38609</v>
      </c>
      <c r="H5071" s="157" t="n">
        <v>2703.171</v>
      </c>
      <c r="I5071" s="161">
        <f>SUM(D5071-F5071)</f>
        <v/>
      </c>
      <c r="J5071" s="161">
        <f>SUM(G5071/G5062*100-100)</f>
        <v/>
      </c>
    </row>
    <row customHeight="1" ht="14.4" r="5072" s="106" spans="1:21">
      <c r="A5072" s="105" t="s">
        <v>1119</v>
      </c>
      <c r="I5072" s="161">
        <f>SUM(D5072-F5072)</f>
        <v/>
      </c>
      <c r="J5072" s="161">
        <f>SUM(G5072/G5063*100-100)</f>
        <v/>
      </c>
    </row>
    <row customHeight="1" ht="14.4" r="5073" s="106" spans="1:21">
      <c r="A5073" s="105" t="s">
        <v>1119</v>
      </c>
    </row>
    <row customHeight="1" ht="14.4" r="5074" s="106" spans="1:21">
      <c r="A5074" s="105" t="s">
        <v>1119</v>
      </c>
    </row>
    <row customHeight="1" ht="28.8" r="5075" s="106" spans="1:21">
      <c r="A5075" s="105" t="s">
        <v>1120</v>
      </c>
      <c r="B5075" s="153" t="n"/>
      <c r="C5075" s="155" t="s">
        <v>533</v>
      </c>
      <c r="D5075" s="155" t="s">
        <v>534</v>
      </c>
      <c r="E5075" s="155" t="s">
        <v>533</v>
      </c>
      <c r="F5075" s="155" t="s">
        <v>534</v>
      </c>
      <c r="G5075" s="155" t="s">
        <v>533</v>
      </c>
      <c r="H5075" s="155" t="s">
        <v>534</v>
      </c>
      <c r="I5075" s="163" t="s">
        <v>535</v>
      </c>
      <c r="J5075" s="163" t="s">
        <v>536</v>
      </c>
    </row>
    <row customHeight="1" ht="14.4" r="5076" s="106" spans="1:21">
      <c r="A5076" s="105" t="s">
        <v>1120</v>
      </c>
      <c r="B5076" s="153" t="s">
        <v>540</v>
      </c>
      <c r="C5076" s="153" t="n">
        <v>21200</v>
      </c>
      <c r="D5076" s="157" t="n">
        <v>1826.5849</v>
      </c>
      <c r="E5076" s="153" t="n">
        <v>47392</v>
      </c>
      <c r="F5076" s="157" t="n">
        <v>3805.2077</v>
      </c>
      <c r="G5076" s="153" t="n">
        <v>197884</v>
      </c>
      <c r="H5076" s="157" t="n">
        <v>15611.8852</v>
      </c>
      <c r="I5076" s="161">
        <f>SUM(D5076-F5076)</f>
        <v/>
      </c>
      <c r="J5076" s="161">
        <f>SUM(G5076/G5068*100-100)</f>
        <v/>
      </c>
    </row>
    <row customHeight="1" ht="14.4" r="5077" s="106" spans="1:21">
      <c r="A5077" s="105" t="s">
        <v>1120</v>
      </c>
      <c r="B5077" s="153" t="s">
        <v>541</v>
      </c>
      <c r="C5077" s="153" t="n">
        <v>646969</v>
      </c>
      <c r="D5077" s="157" t="n">
        <v>56165.6933</v>
      </c>
      <c r="E5077" s="153" t="n">
        <v>641403</v>
      </c>
      <c r="F5077" s="157" t="n">
        <v>55711.5866</v>
      </c>
      <c r="G5077" s="153" t="n">
        <v>1099539</v>
      </c>
      <c r="H5077" s="157" t="n">
        <v>86987.2203</v>
      </c>
      <c r="I5077" s="161">
        <f>SUM(D5077-F5077)</f>
        <v/>
      </c>
      <c r="J5077" s="161">
        <f>SUM(G5077/G5068*100-100)</f>
        <v/>
      </c>
    </row>
    <row customHeight="1" ht="14.4" r="5078" s="106" spans="1:21">
      <c r="A5078" s="105" t="s">
        <v>1120</v>
      </c>
      <c r="B5078" s="153" t="s">
        <v>542</v>
      </c>
      <c r="C5078" s="153" t="n">
        <v>114115</v>
      </c>
      <c r="D5078" s="157" t="n">
        <v>8070.3985</v>
      </c>
      <c r="E5078" s="153" t="n">
        <v>111449</v>
      </c>
      <c r="F5078" s="157" t="n">
        <v>7792.7796</v>
      </c>
      <c r="G5078" s="153" t="n">
        <v>983663</v>
      </c>
      <c r="H5078" s="157" t="n">
        <v>67597.5643</v>
      </c>
      <c r="I5078" s="161">
        <f>SUM(D5078-F5078)</f>
        <v/>
      </c>
      <c r="J5078" s="161">
        <f>SUM(G5078/G5069*100-100)</f>
        <v/>
      </c>
    </row>
    <row customHeight="1" ht="14.4" r="5079" s="106" spans="1:21">
      <c r="A5079" s="105" t="s">
        <v>1120</v>
      </c>
      <c r="B5079" s="153" t="s">
        <v>543</v>
      </c>
      <c r="C5079" s="153" t="n">
        <v>56391</v>
      </c>
      <c r="D5079" s="157" t="n">
        <v>4037.5566</v>
      </c>
      <c r="E5079" s="153" t="n">
        <v>56675</v>
      </c>
      <c r="F5079" s="157" t="n">
        <v>4079.9125</v>
      </c>
      <c r="G5079" s="153" t="n">
        <v>44375</v>
      </c>
      <c r="H5079" s="157" t="n">
        <v>3192.4798</v>
      </c>
      <c r="I5079" s="161">
        <f>SUM(D5079-F5079)</f>
        <v/>
      </c>
      <c r="J5079" s="161">
        <f>SUM(G5079/G5070*100-100)</f>
        <v/>
      </c>
    </row>
    <row customHeight="1" ht="14.4" r="5080" s="106" spans="1:21">
      <c r="A5080" s="105" t="s">
        <v>1120</v>
      </c>
      <c r="I5080" s="161">
        <f>SUM(D5080-F5080)</f>
        <v/>
      </c>
      <c r="J5080" s="161">
        <f>SUM(G5080/G5071*100-100)</f>
        <v/>
      </c>
    </row>
    <row customHeight="1" ht="14.4" r="5081" s="106" spans="1:21">
      <c r="A5081" s="105" t="s">
        <v>1120</v>
      </c>
    </row>
    <row customHeight="1" ht="14.4" r="5082" s="106" spans="1:21">
      <c r="A5082" s="105" t="s">
        <v>1120</v>
      </c>
    </row>
    <row customHeight="1" ht="28.8" r="5083" s="106" spans="1:21">
      <c r="A5083" s="105" t="s">
        <v>1121</v>
      </c>
      <c r="B5083" s="153" t="n"/>
      <c r="C5083" s="155" t="s">
        <v>533</v>
      </c>
      <c r="D5083" s="155" t="s">
        <v>534</v>
      </c>
      <c r="E5083" s="155" t="s">
        <v>533</v>
      </c>
      <c r="F5083" s="155" t="s">
        <v>534</v>
      </c>
      <c r="G5083" s="155" t="s">
        <v>533</v>
      </c>
      <c r="H5083" s="155" t="s">
        <v>534</v>
      </c>
      <c r="I5083" s="163" t="s">
        <v>535</v>
      </c>
      <c r="J5083" s="163" t="s">
        <v>536</v>
      </c>
    </row>
    <row customHeight="1" ht="14.4" r="5084" s="106" spans="1:21">
      <c r="A5084" s="105" t="s">
        <v>1121</v>
      </c>
      <c r="B5084" s="153" t="s">
        <v>540</v>
      </c>
      <c r="C5084" s="153" t="n">
        <v>28661</v>
      </c>
      <c r="D5084" s="157" t="n">
        <v>2528.173</v>
      </c>
      <c r="E5084" s="153" t="n">
        <v>36387</v>
      </c>
      <c r="F5084" s="157" t="n">
        <v>2974.5508</v>
      </c>
      <c r="G5084" s="153" t="n">
        <v>203668</v>
      </c>
      <c r="H5084" s="157" t="n">
        <v>16081.307</v>
      </c>
      <c r="I5084" s="161">
        <f>SUM(D5084-F5084)</f>
        <v/>
      </c>
      <c r="J5084" s="161">
        <f>SUM(G5084/G5076*100-100)</f>
        <v/>
      </c>
    </row>
    <row customHeight="1" ht="14.4" r="5085" s="106" spans="1:21">
      <c r="A5085" s="105" t="s">
        <v>1121</v>
      </c>
      <c r="B5085" s="153" t="s">
        <v>541</v>
      </c>
      <c r="C5085" s="153" t="n">
        <v>755055</v>
      </c>
      <c r="D5085" s="157" t="n">
        <v>66768.57180000001</v>
      </c>
      <c r="E5085" s="153" t="n">
        <v>755382</v>
      </c>
      <c r="F5085" s="157" t="n">
        <v>66709.83620000001</v>
      </c>
      <c r="G5085" s="153" t="n">
        <v>1170378</v>
      </c>
      <c r="H5085" s="157" t="n">
        <v>92236.5876</v>
      </c>
      <c r="I5085" s="161">
        <f>SUM(D5085-F5085)</f>
        <v/>
      </c>
      <c r="J5085" s="161">
        <f>SUM(G5085/G5076*100-100)</f>
        <v/>
      </c>
    </row>
    <row customHeight="1" ht="14.4" r="5086" s="106" spans="1:21">
      <c r="A5086" s="105" t="s">
        <v>1121</v>
      </c>
      <c r="B5086" s="153" t="s">
        <v>542</v>
      </c>
      <c r="C5086" s="153" t="n">
        <v>116039</v>
      </c>
      <c r="D5086" s="157" t="n">
        <v>8124.5596</v>
      </c>
      <c r="E5086" s="153" t="n">
        <v>108768</v>
      </c>
      <c r="F5086" s="157" t="n">
        <v>7606.4951</v>
      </c>
      <c r="G5086" s="153" t="n">
        <v>998888</v>
      </c>
      <c r="H5086" s="157" t="n">
        <v>68042.849</v>
      </c>
      <c r="I5086" s="161">
        <f>SUM(D5086-F5086)</f>
        <v/>
      </c>
      <c r="J5086" s="161">
        <f>SUM(G5086/G5077*100-100)</f>
        <v/>
      </c>
    </row>
    <row customHeight="1" ht="14.4" r="5087" s="106" spans="1:21">
      <c r="A5087" s="105" t="s">
        <v>1121</v>
      </c>
      <c r="B5087" s="153" t="s">
        <v>543</v>
      </c>
      <c r="C5087" s="153" t="n">
        <v>52400</v>
      </c>
      <c r="D5087" s="157" t="n">
        <v>3775.2476</v>
      </c>
      <c r="E5087" s="153" t="n">
        <v>52948</v>
      </c>
      <c r="F5087" s="157" t="n">
        <v>3811.0244</v>
      </c>
      <c r="G5087" s="153" t="n">
        <v>47171</v>
      </c>
      <c r="H5087" s="157" t="n">
        <v>3355.5988</v>
      </c>
      <c r="I5087" s="161">
        <f>SUM(D5087-F5087)</f>
        <v/>
      </c>
      <c r="J5087" s="161">
        <f>SUM(G5087/G5078*100-100)</f>
        <v/>
      </c>
    </row>
    <row customHeight="1" ht="14.4" r="5088" s="106" spans="1:21">
      <c r="A5088" s="105" t="s">
        <v>1121</v>
      </c>
      <c r="I5088" s="161">
        <f>SUM(D5088-F5088)</f>
        <v/>
      </c>
      <c r="J5088" s="161">
        <f>SUM(G5088/G5079*100-100)</f>
        <v/>
      </c>
    </row>
    <row customHeight="1" ht="14.4" r="5089" s="106" spans="1:21">
      <c r="A5089" s="105" t="s">
        <v>1121</v>
      </c>
    </row>
    <row customHeight="1" ht="14.4" r="5090" s="106" spans="1:21">
      <c r="A5090" s="105" t="s">
        <v>1121</v>
      </c>
    </row>
    <row customHeight="1" ht="28.8" r="5091" s="106" spans="1:21">
      <c r="A5091" s="105" t="s">
        <v>1122</v>
      </c>
      <c r="B5091" s="153" t="n"/>
      <c r="C5091" s="155" t="s">
        <v>533</v>
      </c>
      <c r="D5091" s="155" t="s">
        <v>534</v>
      </c>
      <c r="E5091" s="155" t="s">
        <v>533</v>
      </c>
      <c r="F5091" s="155" t="s">
        <v>534</v>
      </c>
      <c r="G5091" s="155" t="s">
        <v>533</v>
      </c>
      <c r="H5091" s="155" t="s">
        <v>534</v>
      </c>
      <c r="I5091" s="163" t="s">
        <v>535</v>
      </c>
      <c r="J5091" s="163" t="s">
        <v>536</v>
      </c>
    </row>
    <row customHeight="1" ht="14.4" r="5092" s="106" spans="1:21">
      <c r="A5092" s="105" t="s">
        <v>1122</v>
      </c>
      <c r="B5092" s="153" t="s">
        <v>540</v>
      </c>
      <c r="C5092" s="153" t="n">
        <v>22951</v>
      </c>
      <c r="D5092" s="157" t="n">
        <v>1851.0212</v>
      </c>
      <c r="E5092" s="153" t="n">
        <v>32331</v>
      </c>
      <c r="F5092" s="157" t="n">
        <v>2765.2429</v>
      </c>
      <c r="G5092" s="153" t="n">
        <v>204554</v>
      </c>
      <c r="H5092" s="157" t="n">
        <v>16341.0925</v>
      </c>
      <c r="I5092" s="161">
        <f>SUM(D5092-F5092)</f>
        <v/>
      </c>
      <c r="J5092" s="161">
        <f>SUM(G5092/G5084*100-100)</f>
        <v/>
      </c>
    </row>
    <row customHeight="1" ht="14.4" r="5093" s="106" spans="1:21">
      <c r="A5093" s="105" t="s">
        <v>1122</v>
      </c>
      <c r="B5093" s="153" t="s">
        <v>541</v>
      </c>
      <c r="C5093" s="153" t="n">
        <v>889102</v>
      </c>
      <c r="D5093" s="157" t="n">
        <v>80002.788</v>
      </c>
      <c r="E5093" s="153" t="n">
        <v>886163</v>
      </c>
      <c r="F5093" s="157" t="n">
        <v>80107.3907</v>
      </c>
      <c r="G5093" s="153" t="n">
        <v>1134375</v>
      </c>
      <c r="H5093" s="157" t="n">
        <v>89401.764</v>
      </c>
      <c r="I5093" s="161">
        <f>SUM(D5093-F5093)</f>
        <v/>
      </c>
      <c r="J5093" s="161">
        <f>SUM(G5093/G5084*100-100)</f>
        <v/>
      </c>
    </row>
    <row customHeight="1" ht="14.4" r="5094" s="106" spans="1:21">
      <c r="A5094" s="105" t="s">
        <v>1122</v>
      </c>
      <c r="B5094" s="153" t="s">
        <v>542</v>
      </c>
      <c r="C5094" s="153" t="n">
        <v>100329</v>
      </c>
      <c r="D5094" s="157" t="n">
        <v>7151.8896</v>
      </c>
      <c r="E5094" s="153" t="n">
        <v>107245</v>
      </c>
      <c r="F5094" s="157" t="n">
        <v>7493.9624</v>
      </c>
      <c r="G5094" s="153" t="n">
        <v>1010470</v>
      </c>
      <c r="H5094" s="157" t="n">
        <v>69918.9712</v>
      </c>
      <c r="I5094" s="161">
        <f>SUM(D5094-F5094)</f>
        <v/>
      </c>
      <c r="J5094" s="161">
        <f>SUM(G5094/G5085*100-100)</f>
        <v/>
      </c>
    </row>
    <row customHeight="1" ht="14.4" r="5095" s="106" spans="1:21">
      <c r="A5095" s="105" t="s">
        <v>1122</v>
      </c>
      <c r="B5095" s="153" t="s">
        <v>543</v>
      </c>
      <c r="C5095" s="153" t="n">
        <v>70521</v>
      </c>
      <c r="D5095" s="157" t="n">
        <v>5100.925</v>
      </c>
      <c r="E5095" s="153" t="n">
        <v>69876</v>
      </c>
      <c r="F5095" s="157" t="n">
        <v>5042.1566</v>
      </c>
      <c r="G5095" s="153" t="n">
        <v>53086</v>
      </c>
      <c r="H5095" s="157" t="n">
        <v>3858.9004</v>
      </c>
      <c r="I5095" s="161">
        <f>SUM(D5095-F5095)</f>
        <v/>
      </c>
      <c r="J5095" s="161">
        <f>SUM(G5095/G5086*100-100)</f>
        <v/>
      </c>
    </row>
    <row customHeight="1" ht="14.4" r="5096" s="106" spans="1:21">
      <c r="A5096" s="105" t="s">
        <v>1122</v>
      </c>
      <c r="I5096" s="161">
        <f>SUM(D5096-F5096)</f>
        <v/>
      </c>
      <c r="J5096" s="161">
        <f>SUM(G5096/G5087*100-100)</f>
        <v/>
      </c>
    </row>
    <row customHeight="1" ht="14.4" r="5097" s="106" spans="1:21">
      <c r="A5097" s="105" t="s">
        <v>1122</v>
      </c>
    </row>
    <row customHeight="1" ht="14.4" r="5098" s="106" spans="1:21">
      <c r="A5098" s="105" t="s">
        <v>1122</v>
      </c>
    </row>
    <row customHeight="1" ht="28.8" r="5099" s="106" spans="1:21">
      <c r="A5099" s="105" t="s">
        <v>1123</v>
      </c>
      <c r="B5099" s="153" t="n"/>
      <c r="C5099" s="155" t="s">
        <v>533</v>
      </c>
      <c r="D5099" s="155" t="s">
        <v>534</v>
      </c>
      <c r="E5099" s="155" t="s">
        <v>533</v>
      </c>
      <c r="F5099" s="155" t="s">
        <v>534</v>
      </c>
      <c r="G5099" s="155" t="s">
        <v>533</v>
      </c>
      <c r="H5099" s="155" t="s">
        <v>534</v>
      </c>
      <c r="I5099" s="163" t="s">
        <v>535</v>
      </c>
      <c r="J5099" s="163" t="s">
        <v>536</v>
      </c>
    </row>
    <row customHeight="1" ht="14.4" r="5100" s="106" spans="1:21">
      <c r="A5100" s="105" t="s">
        <v>1123</v>
      </c>
      <c r="B5100" s="153" t="s">
        <v>540</v>
      </c>
      <c r="C5100" s="153" t="n">
        <v>28684</v>
      </c>
      <c r="D5100" s="157" t="n">
        <v>2325.9163</v>
      </c>
      <c r="E5100" s="153" t="n">
        <v>35779</v>
      </c>
      <c r="F5100" s="157" t="n">
        <v>3070.8697</v>
      </c>
      <c r="G5100" s="153" t="n">
        <v>209519</v>
      </c>
      <c r="H5100" s="157" t="n">
        <v>16879.8472</v>
      </c>
      <c r="I5100" s="161">
        <f>SUM(D5100-F5100)</f>
        <v/>
      </c>
      <c r="J5100" s="161">
        <f>SUM(G5100/G5092*100-100)</f>
        <v/>
      </c>
    </row>
    <row customHeight="1" ht="14.4" r="5101" s="106" spans="1:21">
      <c r="A5101" s="105" t="s">
        <v>1123</v>
      </c>
      <c r="B5101" s="153" t="s">
        <v>541</v>
      </c>
      <c r="C5101" s="153" t="n">
        <v>459561</v>
      </c>
      <c r="D5101" s="157" t="n">
        <v>38468.9078</v>
      </c>
      <c r="E5101" s="153" t="n">
        <v>431948</v>
      </c>
      <c r="F5101" s="157" t="n">
        <v>36274.8441</v>
      </c>
      <c r="G5101" s="153" t="n">
        <v>1160776</v>
      </c>
      <c r="H5101" s="157" t="n">
        <v>92304.2129</v>
      </c>
      <c r="I5101" s="161">
        <f>SUM(D5101-F5101)</f>
        <v/>
      </c>
      <c r="J5101" s="161">
        <f>SUM(G5101/G5092*100-100)</f>
        <v/>
      </c>
    </row>
    <row customHeight="1" ht="14.4" r="5102" s="106" spans="1:21">
      <c r="A5102" s="105" t="s">
        <v>1123</v>
      </c>
      <c r="B5102" s="153" t="s">
        <v>542</v>
      </c>
      <c r="C5102" s="153" t="n">
        <v>110772</v>
      </c>
      <c r="D5102" s="157" t="n">
        <v>7941.3916</v>
      </c>
      <c r="E5102" s="153" t="n">
        <v>107700</v>
      </c>
      <c r="F5102" s="157" t="n">
        <v>7722.2809</v>
      </c>
      <c r="G5102" s="153" t="n">
        <v>1022646</v>
      </c>
      <c r="H5102" s="157" t="n">
        <v>71439.319</v>
      </c>
      <c r="I5102" s="161">
        <f>SUM(D5102-F5102)</f>
        <v/>
      </c>
      <c r="J5102" s="161">
        <f>SUM(G5102/G5093*100-100)</f>
        <v/>
      </c>
    </row>
    <row customHeight="1" ht="14.4" r="5103" s="106" spans="1:21">
      <c r="A5103" s="105" t="s">
        <v>1123</v>
      </c>
      <c r="B5103" s="153" t="s">
        <v>543</v>
      </c>
      <c r="C5103" s="153" t="n">
        <v>83248</v>
      </c>
      <c r="D5103" s="157" t="n">
        <v>6040.7423</v>
      </c>
      <c r="E5103" s="153" t="n">
        <v>83845</v>
      </c>
      <c r="F5103" s="157" t="n">
        <v>6073.8462</v>
      </c>
      <c r="G5103" s="153" t="n">
        <v>58097</v>
      </c>
      <c r="H5103" s="157" t="n">
        <v>4240.777</v>
      </c>
      <c r="I5103" s="161">
        <f>SUM(D5103-F5103)</f>
        <v/>
      </c>
      <c r="J5103" s="161">
        <f>SUM(G5103/G5094*100-100)</f>
        <v/>
      </c>
    </row>
    <row customHeight="1" ht="14.4" r="5104" s="106" spans="1:21">
      <c r="A5104" s="105" t="s">
        <v>1123</v>
      </c>
      <c r="I5104" s="161">
        <f>SUM(D5104-F5104)</f>
        <v/>
      </c>
      <c r="J5104" s="161">
        <f>SUM(G5104/G5095*100-100)</f>
        <v/>
      </c>
    </row>
    <row customHeight="1" ht="14.4" r="5105" s="106" spans="1:21">
      <c r="A5105" s="105" t="s">
        <v>1123</v>
      </c>
    </row>
    <row customHeight="1" ht="14.4" r="5106" s="106" spans="1:21">
      <c r="A5106" s="105" t="s">
        <v>1123</v>
      </c>
    </row>
    <row customHeight="1" ht="28.8" r="5107" s="106" spans="1:21">
      <c r="A5107" s="105" t="s">
        <v>1124</v>
      </c>
      <c r="B5107" s="153" t="n"/>
      <c r="C5107" s="155" t="s">
        <v>533</v>
      </c>
      <c r="D5107" s="155" t="s">
        <v>534</v>
      </c>
      <c r="E5107" s="155" t="s">
        <v>533</v>
      </c>
      <c r="F5107" s="155" t="s">
        <v>534</v>
      </c>
      <c r="G5107" s="155" t="s">
        <v>533</v>
      </c>
      <c r="H5107" s="155" t="s">
        <v>534</v>
      </c>
      <c r="I5107" s="163" t="s">
        <v>535</v>
      </c>
      <c r="J5107" s="163" t="s">
        <v>536</v>
      </c>
    </row>
    <row customHeight="1" ht="14.4" r="5108" s="106" spans="1:21">
      <c r="A5108" s="105" t="s">
        <v>1124</v>
      </c>
      <c r="B5108" s="153" t="s">
        <v>540</v>
      </c>
      <c r="C5108" s="153" t="n">
        <v>18343</v>
      </c>
      <c r="D5108" s="157" t="n">
        <v>1447.449</v>
      </c>
      <c r="E5108" s="153" t="n">
        <v>16099</v>
      </c>
      <c r="F5108" s="157" t="n">
        <v>1337.54</v>
      </c>
      <c r="G5108" s="153" t="n">
        <v>202585</v>
      </c>
      <c r="H5108" s="157" t="n">
        <v>16377.8549</v>
      </c>
      <c r="I5108" s="161">
        <f>SUM(D5108-F5108)</f>
        <v/>
      </c>
      <c r="J5108" s="161">
        <f>SUM(G5108/G5100*100-100)</f>
        <v/>
      </c>
    </row>
    <row customHeight="1" ht="14.4" r="5109" s="106" spans="1:21">
      <c r="A5109" s="105" t="s">
        <v>1124</v>
      </c>
      <c r="B5109" s="153" t="s">
        <v>541</v>
      </c>
      <c r="C5109" s="153" t="n">
        <v>393821</v>
      </c>
      <c r="D5109" s="157" t="n">
        <v>33427.1197</v>
      </c>
      <c r="E5109" s="153" t="n">
        <v>384262</v>
      </c>
      <c r="F5109" s="157" t="n">
        <v>32689.8052</v>
      </c>
      <c r="G5109" s="153" t="n">
        <v>1160761</v>
      </c>
      <c r="H5109" s="157" t="n">
        <v>92752.00930000001</v>
      </c>
      <c r="I5109" s="161">
        <f>SUM(D5109-F5109)</f>
        <v/>
      </c>
      <c r="J5109" s="161">
        <f>SUM(G5109/G5100*100-100)</f>
        <v/>
      </c>
    </row>
    <row customHeight="1" ht="14.4" r="5110" s="106" spans="1:21">
      <c r="A5110" s="105" t="s">
        <v>1124</v>
      </c>
      <c r="B5110" s="153" t="s">
        <v>542</v>
      </c>
      <c r="C5110" s="153" t="n">
        <v>97793</v>
      </c>
      <c r="D5110" s="157" t="n">
        <v>6987.9499</v>
      </c>
      <c r="E5110" s="153" t="n">
        <v>96116</v>
      </c>
      <c r="F5110" s="157" t="n">
        <v>6933.8389</v>
      </c>
      <c r="G5110" s="153" t="n">
        <v>1034539</v>
      </c>
      <c r="H5110" s="157" t="n">
        <v>72671.81299999999</v>
      </c>
      <c r="I5110" s="161">
        <f>SUM(D5110-F5110)</f>
        <v/>
      </c>
      <c r="J5110" s="161">
        <f>SUM(G5110/G5101*100-100)</f>
        <v/>
      </c>
    </row>
    <row customHeight="1" ht="14.4" r="5111" s="106" spans="1:21">
      <c r="A5111" s="105" t="s">
        <v>1124</v>
      </c>
      <c r="B5111" s="153" t="s">
        <v>543</v>
      </c>
      <c r="C5111" s="153" t="n">
        <v>68468</v>
      </c>
      <c r="D5111" s="157" t="n">
        <v>5008.7349</v>
      </c>
      <c r="E5111" s="153" t="n">
        <v>68396</v>
      </c>
      <c r="F5111" s="157" t="n">
        <v>4997.9092</v>
      </c>
      <c r="G5111" s="153" t="n">
        <v>60701</v>
      </c>
      <c r="H5111" s="157" t="n">
        <v>4461.7361</v>
      </c>
      <c r="I5111" s="161">
        <f>SUM(D5111-F5111)</f>
        <v/>
      </c>
      <c r="J5111" s="161">
        <f>SUM(G5111/G5102*100-100)</f>
        <v/>
      </c>
    </row>
    <row customHeight="1" ht="14.4" r="5112" s="106" spans="1:21">
      <c r="A5112" s="105" t="s">
        <v>1124</v>
      </c>
      <c r="I5112" s="161">
        <f>SUM(D5112-F5112)</f>
        <v/>
      </c>
      <c r="J5112" s="161">
        <f>SUM(G5112/G5103*100-100)</f>
        <v/>
      </c>
    </row>
    <row customHeight="1" ht="14.4" r="5113" s="106" spans="1:21">
      <c r="A5113" s="105" t="s">
        <v>1124</v>
      </c>
    </row>
    <row customHeight="1" ht="14.4" r="5114" s="106" spans="1:21">
      <c r="A5114" s="105" t="s">
        <v>1124</v>
      </c>
    </row>
    <row customHeight="1" ht="28.8" r="5115" s="106" spans="1:21">
      <c r="A5115" s="105" t="s">
        <v>1125</v>
      </c>
      <c r="B5115" s="153" t="n"/>
      <c r="C5115" s="155" t="s">
        <v>533</v>
      </c>
      <c r="D5115" s="155" t="s">
        <v>534</v>
      </c>
      <c r="E5115" s="155" t="s">
        <v>533</v>
      </c>
      <c r="F5115" s="155" t="s">
        <v>534</v>
      </c>
      <c r="G5115" s="155" t="s">
        <v>533</v>
      </c>
      <c r="H5115" s="155" t="s">
        <v>534</v>
      </c>
      <c r="I5115" s="163" t="s">
        <v>535</v>
      </c>
      <c r="J5115" s="163" t="s">
        <v>536</v>
      </c>
    </row>
    <row customHeight="1" ht="14.4" r="5116" s="106" spans="1:21">
      <c r="A5116" s="105" t="s">
        <v>1125</v>
      </c>
      <c r="B5116" s="153" t="s">
        <v>540</v>
      </c>
      <c r="C5116" s="153" t="n">
        <v>19858</v>
      </c>
      <c r="D5116" s="157" t="n">
        <v>1722.7023</v>
      </c>
      <c r="E5116" s="153" t="n">
        <v>18310</v>
      </c>
      <c r="F5116" s="157" t="n">
        <v>1457.1987</v>
      </c>
      <c r="G5116" s="153" t="n">
        <v>213803</v>
      </c>
      <c r="H5116" s="157" t="n">
        <v>17266.5993</v>
      </c>
      <c r="I5116" s="161">
        <f>SUM(D5116-F5116)</f>
        <v/>
      </c>
      <c r="J5116" s="161">
        <f>SUM(G5116/G5108*100-100)</f>
        <v/>
      </c>
    </row>
    <row customHeight="1" ht="14.4" r="5117" s="106" spans="1:21">
      <c r="A5117" s="105" t="s">
        <v>1125</v>
      </c>
      <c r="B5117" s="153" t="s">
        <v>541</v>
      </c>
      <c r="C5117" s="153" t="n">
        <v>484055</v>
      </c>
      <c r="D5117" s="157" t="n">
        <v>42118.8904</v>
      </c>
      <c r="E5117" s="153" t="n">
        <v>480726</v>
      </c>
      <c r="F5117" s="157" t="n">
        <v>41851.0131</v>
      </c>
      <c r="G5117" s="153" t="n">
        <v>1189812</v>
      </c>
      <c r="H5117" s="157" t="n">
        <v>94214.11900000001</v>
      </c>
      <c r="I5117" s="161">
        <f>SUM(D5117-F5117)</f>
        <v/>
      </c>
      <c r="J5117" s="161">
        <f>SUM(G5117/G5108*100-100)</f>
        <v/>
      </c>
    </row>
    <row customHeight="1" ht="14.4" r="5118" s="106" spans="1:21">
      <c r="A5118" s="105" t="s">
        <v>1125</v>
      </c>
      <c r="B5118" s="153" t="s">
        <v>542</v>
      </c>
      <c r="C5118" s="153" t="n">
        <v>103482</v>
      </c>
      <c r="D5118" s="157" t="n">
        <v>7357.4545</v>
      </c>
      <c r="E5118" s="153" t="n">
        <v>98251</v>
      </c>
      <c r="F5118" s="157" t="n">
        <v>6975.5639</v>
      </c>
      <c r="G5118" s="153" t="n">
        <v>1043176</v>
      </c>
      <c r="H5118" s="157" t="n">
        <v>72590.44319999999</v>
      </c>
      <c r="I5118" s="161">
        <f>SUM(D5118-F5118)</f>
        <v/>
      </c>
      <c r="J5118" s="161">
        <f>SUM(G5118/G5109*100-100)</f>
        <v/>
      </c>
    </row>
    <row customHeight="1" ht="14.4" r="5119" s="106" spans="1:21">
      <c r="A5119" s="105" t="s">
        <v>1125</v>
      </c>
      <c r="B5119" s="153" t="s">
        <v>543</v>
      </c>
      <c r="C5119" s="153" t="n">
        <v>79141</v>
      </c>
      <c r="D5119" s="157" t="n">
        <v>5635.1549</v>
      </c>
      <c r="E5119" s="153" t="n">
        <v>78741</v>
      </c>
      <c r="F5119" s="157" t="n">
        <v>5595.2844</v>
      </c>
      <c r="G5119" s="153" t="n">
        <v>64729</v>
      </c>
      <c r="H5119" s="157" t="n">
        <v>4695.0879</v>
      </c>
      <c r="I5119" s="161">
        <f>SUM(D5119-F5119)</f>
        <v/>
      </c>
      <c r="J5119" s="161">
        <f>SUM(G5119/G5110*100-100)</f>
        <v/>
      </c>
    </row>
    <row customHeight="1" ht="14.4" r="5120" s="106" spans="1:21">
      <c r="A5120" s="105" t="s">
        <v>1125</v>
      </c>
      <c r="I5120" s="161">
        <f>SUM(D5120-F5120)</f>
        <v/>
      </c>
      <c r="J5120" s="161">
        <f>SUM(G5120/G5111*100-100)</f>
        <v/>
      </c>
    </row>
    <row customHeight="1" ht="14.4" r="5121" s="106" spans="1:21">
      <c r="A5121" s="105" t="s">
        <v>1125</v>
      </c>
    </row>
    <row customHeight="1" ht="14.4" r="5122" s="106" spans="1:21">
      <c r="A5122" s="105" t="s">
        <v>1125</v>
      </c>
    </row>
    <row customHeight="1" ht="28.8" r="5123" s="106" spans="1:21">
      <c r="A5123" s="105" t="s">
        <v>1126</v>
      </c>
      <c r="B5123" s="153" t="n"/>
      <c r="C5123" s="155" t="s">
        <v>533</v>
      </c>
      <c r="D5123" s="155" t="s">
        <v>534</v>
      </c>
      <c r="E5123" s="155" t="s">
        <v>533</v>
      </c>
      <c r="F5123" s="155" t="s">
        <v>534</v>
      </c>
      <c r="G5123" s="155" t="s">
        <v>533</v>
      </c>
      <c r="H5123" s="155" t="s">
        <v>534</v>
      </c>
      <c r="I5123" s="163" t="s">
        <v>535</v>
      </c>
      <c r="J5123" s="163" t="s">
        <v>536</v>
      </c>
    </row>
    <row customHeight="1" ht="14.4" r="5124" s="106" spans="1:21">
      <c r="A5124" s="105" t="s">
        <v>1126</v>
      </c>
      <c r="B5124" s="153" t="s">
        <v>540</v>
      </c>
      <c r="C5124" s="153" t="n">
        <v>31156</v>
      </c>
      <c r="D5124" s="157" t="n">
        <v>2585.7312</v>
      </c>
      <c r="E5124" s="153" t="n">
        <v>21516</v>
      </c>
      <c r="F5124" s="157" t="n">
        <v>1818.2327</v>
      </c>
      <c r="G5124" s="153" t="n">
        <v>219257</v>
      </c>
      <c r="H5124" s="157" t="n">
        <v>17606.7668</v>
      </c>
      <c r="I5124" s="161">
        <f>SUM(D5124-F5124)</f>
        <v/>
      </c>
      <c r="J5124" s="161">
        <f>SUM(G5124/G5116*100-100)</f>
        <v/>
      </c>
    </row>
    <row customHeight="1" ht="14.4" r="5125" s="106" spans="1:21">
      <c r="A5125" s="105" t="s">
        <v>1126</v>
      </c>
      <c r="B5125" s="153" t="s">
        <v>541</v>
      </c>
      <c r="C5125" s="153" t="n">
        <v>992330</v>
      </c>
      <c r="D5125" s="157" t="n">
        <v>87633.7451</v>
      </c>
      <c r="E5125" s="153" t="n">
        <v>1006433</v>
      </c>
      <c r="F5125" s="157" t="n">
        <v>88700.4935</v>
      </c>
      <c r="G5125" s="153" t="n">
        <v>1204530</v>
      </c>
      <c r="H5125" s="157" t="n">
        <v>94978.0566</v>
      </c>
      <c r="I5125" s="161">
        <f>SUM(D5125-F5125)</f>
        <v/>
      </c>
      <c r="J5125" s="161">
        <f>SUM(G5125/G5116*100-100)</f>
        <v/>
      </c>
    </row>
    <row customHeight="1" ht="14.4" r="5126" s="106" spans="1:21">
      <c r="A5126" s="105" t="s">
        <v>1126</v>
      </c>
      <c r="B5126" s="153" t="s">
        <v>542</v>
      </c>
      <c r="C5126" s="153" t="n">
        <v>109945</v>
      </c>
      <c r="D5126" s="157" t="n">
        <v>7908.106</v>
      </c>
      <c r="E5126" s="153" t="n">
        <v>108098</v>
      </c>
      <c r="F5126" s="157" t="n">
        <v>7777.1466</v>
      </c>
      <c r="G5126" s="153" t="n">
        <v>1043109</v>
      </c>
      <c r="H5126" s="157" t="n">
        <v>72051.10340000001</v>
      </c>
      <c r="I5126" s="161">
        <f>SUM(D5126-F5126)</f>
        <v/>
      </c>
      <c r="J5126" s="161">
        <f>SUM(G5126/G5117*100-100)</f>
        <v/>
      </c>
    </row>
    <row customHeight="1" ht="14.4" r="5127" s="106" spans="1:21">
      <c r="A5127" s="105" t="s">
        <v>1126</v>
      </c>
      <c r="B5127" s="153" t="s">
        <v>543</v>
      </c>
      <c r="C5127" s="153" t="n">
        <v>80025</v>
      </c>
      <c r="D5127" s="157" t="n">
        <v>5834.5027</v>
      </c>
      <c r="E5127" s="153" t="n">
        <v>80696</v>
      </c>
      <c r="F5127" s="157" t="n">
        <v>5875.1163</v>
      </c>
      <c r="G5127" s="153" t="n">
        <v>66012</v>
      </c>
      <c r="H5127" s="157" t="n">
        <v>4721.1614</v>
      </c>
      <c r="I5127" s="161">
        <f>SUM(D5127-F5127)</f>
        <v/>
      </c>
      <c r="J5127" s="161">
        <f>SUM(G5127/G5118*100-100)</f>
        <v/>
      </c>
    </row>
    <row customHeight="1" ht="14.4" r="5128" s="106" spans="1:21">
      <c r="A5128" s="105" t="s">
        <v>1126</v>
      </c>
      <c r="I5128" s="161">
        <f>SUM(D5128-F5128)</f>
        <v/>
      </c>
      <c r="J5128" s="161">
        <f>SUM(G5128/G5119*100-100)</f>
        <v/>
      </c>
    </row>
    <row customHeight="1" ht="14.4" r="5129" s="106" spans="1:21">
      <c r="A5129" s="105" t="s">
        <v>1126</v>
      </c>
    </row>
    <row customHeight="1" ht="14.4" r="5130" s="106" spans="1:21">
      <c r="A5130" s="105" t="s">
        <v>1126</v>
      </c>
    </row>
    <row customHeight="1" ht="28.8" r="5131" s="106" spans="1:21">
      <c r="A5131" s="105" t="s">
        <v>1127</v>
      </c>
      <c r="B5131" s="153" t="n"/>
      <c r="C5131" s="155" t="s">
        <v>533</v>
      </c>
      <c r="D5131" s="155" t="s">
        <v>534</v>
      </c>
      <c r="E5131" s="155" t="s">
        <v>533</v>
      </c>
      <c r="F5131" s="155" t="s">
        <v>534</v>
      </c>
      <c r="G5131" s="155" t="s">
        <v>533</v>
      </c>
      <c r="H5131" s="155" t="s">
        <v>534</v>
      </c>
      <c r="I5131" s="163" t="s">
        <v>535</v>
      </c>
      <c r="J5131" s="163" t="s">
        <v>536</v>
      </c>
    </row>
    <row customHeight="1" ht="14.4" r="5132" s="106" spans="1:21">
      <c r="A5132" s="105" t="s">
        <v>1127</v>
      </c>
      <c r="B5132" s="153" t="s">
        <v>540</v>
      </c>
      <c r="C5132" s="153" t="n">
        <v>24151</v>
      </c>
      <c r="D5132" s="157" t="n">
        <v>2029.8092</v>
      </c>
      <c r="E5132" s="153" t="n">
        <v>33072</v>
      </c>
      <c r="F5132" s="157" t="n">
        <v>2690.9776</v>
      </c>
      <c r="G5132" s="153" t="n">
        <v>206006</v>
      </c>
      <c r="H5132" s="157" t="n">
        <v>16657.9838</v>
      </c>
      <c r="I5132" s="161">
        <f>SUM(D5132-F5132)</f>
        <v/>
      </c>
      <c r="J5132" s="161">
        <f>SUM(G5132/G5124*100-100)</f>
        <v/>
      </c>
    </row>
    <row customHeight="1" ht="14.4" r="5133" s="106" spans="1:21">
      <c r="A5133" s="105" t="s">
        <v>1127</v>
      </c>
      <c r="B5133" s="153" t="s">
        <v>541</v>
      </c>
      <c r="C5133" s="153" t="n">
        <v>1060840</v>
      </c>
      <c r="D5133" s="157" t="n">
        <v>93937.5993</v>
      </c>
      <c r="E5133" s="153" t="n">
        <v>1081741</v>
      </c>
      <c r="F5133" s="157" t="n">
        <v>95676.2393</v>
      </c>
      <c r="G5133" s="153" t="n">
        <v>1211760</v>
      </c>
      <c r="H5133" s="157" t="n">
        <v>95868.4044</v>
      </c>
      <c r="I5133" s="161">
        <f>SUM(D5133-F5133)</f>
        <v/>
      </c>
      <c r="J5133" s="161">
        <f>SUM(G5133/G5124*100-100)</f>
        <v/>
      </c>
    </row>
    <row customHeight="1" ht="14.4" r="5134" s="106" spans="1:21">
      <c r="A5134" s="105" t="s">
        <v>1127</v>
      </c>
      <c r="B5134" s="153" t="s">
        <v>542</v>
      </c>
      <c r="C5134" s="153" t="n">
        <v>111118</v>
      </c>
      <c r="D5134" s="157" t="n">
        <v>7658.3507</v>
      </c>
      <c r="E5134" s="153" t="n">
        <v>101779</v>
      </c>
      <c r="F5134" s="157" t="n">
        <v>7047.1832</v>
      </c>
      <c r="G5134" s="153" t="n">
        <v>1047516</v>
      </c>
      <c r="H5134" s="157" t="n">
        <v>72653.0834</v>
      </c>
      <c r="I5134" s="161">
        <f>SUM(D5134-F5134)</f>
        <v/>
      </c>
      <c r="J5134" s="161">
        <f>SUM(G5134/G5125*100-100)</f>
        <v/>
      </c>
    </row>
    <row customHeight="1" ht="14.4" r="5135" s="106" spans="1:21">
      <c r="A5135" s="105" t="s">
        <v>1127</v>
      </c>
      <c r="B5135" s="153" t="s">
        <v>543</v>
      </c>
      <c r="C5135" s="153" t="n">
        <v>85257</v>
      </c>
      <c r="D5135" s="157" t="n">
        <v>6227.3157</v>
      </c>
      <c r="E5135" s="153" t="n">
        <v>85690</v>
      </c>
      <c r="F5135" s="157" t="n">
        <v>6247.01</v>
      </c>
      <c r="G5135" s="153" t="n">
        <v>68277</v>
      </c>
      <c r="H5135" s="157" t="n">
        <v>4911.6636</v>
      </c>
      <c r="I5135" s="161">
        <f>SUM(D5135-F5135)</f>
        <v/>
      </c>
      <c r="J5135" s="161">
        <f>SUM(G5135/G5126*100-100)</f>
        <v/>
      </c>
    </row>
    <row customHeight="1" ht="14.4" r="5136" s="106" spans="1:21">
      <c r="A5136" s="105" t="s">
        <v>1127</v>
      </c>
      <c r="I5136" s="161">
        <f>SUM(D5136-F5136)</f>
        <v/>
      </c>
      <c r="J5136" s="161">
        <f>SUM(G5136/G5127*100-100)</f>
        <v/>
      </c>
    </row>
    <row customHeight="1" ht="14.4" r="5137" s="106" spans="1:21">
      <c r="A5137" s="105" t="s">
        <v>1127</v>
      </c>
    </row>
    <row customHeight="1" ht="14.4" r="5138" s="106" spans="1:21">
      <c r="A5138" s="105" t="s">
        <v>1127</v>
      </c>
    </row>
    <row customHeight="1" ht="28.8" r="5139" s="106" spans="1:21">
      <c r="A5139" s="105" t="s">
        <v>1128</v>
      </c>
      <c r="B5139" s="153" t="n"/>
      <c r="C5139" s="155" t="s">
        <v>533</v>
      </c>
      <c r="D5139" s="155" t="s">
        <v>534</v>
      </c>
      <c r="E5139" s="155" t="s">
        <v>533</v>
      </c>
      <c r="F5139" s="155" t="s">
        <v>534</v>
      </c>
      <c r="G5139" s="155" t="s">
        <v>533</v>
      </c>
      <c r="H5139" s="155" t="s">
        <v>534</v>
      </c>
      <c r="I5139" s="163" t="s">
        <v>535</v>
      </c>
      <c r="J5139" s="163" t="s">
        <v>536</v>
      </c>
    </row>
    <row customHeight="1" ht="14.4" r="5140" s="106" spans="1:21">
      <c r="A5140" s="105" t="s">
        <v>1128</v>
      </c>
      <c r="B5140" s="153" t="s">
        <v>540</v>
      </c>
      <c r="C5140" s="153" t="n">
        <v>33230</v>
      </c>
      <c r="D5140" s="157" t="n">
        <v>2680.337</v>
      </c>
      <c r="E5140" s="153" t="n">
        <v>32763</v>
      </c>
      <c r="F5140" s="157" t="n">
        <v>2769.9939</v>
      </c>
      <c r="G5140" s="153" t="n">
        <v>181025</v>
      </c>
      <c r="H5140" s="157" t="n">
        <v>14648.5003</v>
      </c>
      <c r="I5140" s="161">
        <f>SUM(D5140-F5140)</f>
        <v/>
      </c>
      <c r="J5140" s="161">
        <f>SUM(G5140/G5132*100-100)</f>
        <v/>
      </c>
    </row>
    <row customHeight="1" ht="14.4" r="5141" s="106" spans="1:21">
      <c r="A5141" s="105" t="s">
        <v>1128</v>
      </c>
      <c r="B5141" s="153" t="s">
        <v>541</v>
      </c>
      <c r="C5141" s="153" t="n">
        <v>524904</v>
      </c>
      <c r="D5141" s="157" t="n">
        <v>43851.7317</v>
      </c>
      <c r="E5141" s="153" t="n">
        <v>521242</v>
      </c>
      <c r="F5141" s="157" t="n">
        <v>43567.7531</v>
      </c>
      <c r="G5141" s="153" t="n">
        <v>1259979</v>
      </c>
      <c r="H5141" s="157" t="n">
        <v>100467.9283</v>
      </c>
      <c r="I5141" s="161">
        <f>SUM(D5141-F5141)</f>
        <v/>
      </c>
      <c r="J5141" s="161">
        <f>SUM(G5141/G5132*100-100)</f>
        <v/>
      </c>
    </row>
    <row customHeight="1" ht="14.4" r="5142" s="106" spans="1:21">
      <c r="A5142" s="105" t="s">
        <v>1128</v>
      </c>
      <c r="B5142" s="153" t="s">
        <v>542</v>
      </c>
      <c r="C5142" s="153" t="n">
        <v>113625</v>
      </c>
      <c r="D5142" s="157" t="n">
        <v>8008.7598</v>
      </c>
      <c r="E5142" s="153" t="n">
        <v>105018</v>
      </c>
      <c r="F5142" s="157" t="n">
        <v>7377.8567</v>
      </c>
      <c r="G5142" s="153" t="n">
        <v>1052903</v>
      </c>
      <c r="H5142" s="157" t="n">
        <v>73555.3695</v>
      </c>
      <c r="I5142" s="161">
        <f>SUM(D5142-F5142)</f>
        <v/>
      </c>
      <c r="J5142" s="161">
        <f>SUM(G5142/G5133*100-100)</f>
        <v/>
      </c>
    </row>
    <row customHeight="1" ht="14.4" r="5143" s="106" spans="1:21">
      <c r="A5143" s="105" t="s">
        <v>1128</v>
      </c>
      <c r="B5143" s="153" t="s">
        <v>543</v>
      </c>
      <c r="C5143" s="153" t="n">
        <v>80718</v>
      </c>
      <c r="D5143" s="157" t="n">
        <v>5739.5956</v>
      </c>
      <c r="E5143" s="153" t="n">
        <v>81923</v>
      </c>
      <c r="F5143" s="157" t="n">
        <v>5834.8729</v>
      </c>
      <c r="G5143" s="153" t="n">
        <v>69986</v>
      </c>
      <c r="H5143" s="157" t="n">
        <v>5078.2286</v>
      </c>
      <c r="I5143" s="161">
        <f>SUM(D5143-F5143)</f>
        <v/>
      </c>
      <c r="J5143" s="161">
        <f>SUM(G5143/G5134*100-100)</f>
        <v/>
      </c>
    </row>
    <row customHeight="1" ht="14.4" r="5144" s="106" spans="1:21">
      <c r="A5144" s="105" t="s">
        <v>1128</v>
      </c>
      <c r="I5144" s="161">
        <f>SUM(D5144-F5144)</f>
        <v/>
      </c>
      <c r="J5144" s="161">
        <f>SUM(G5144/G5135*100-100)</f>
        <v/>
      </c>
    </row>
    <row customHeight="1" ht="14.4" r="5145" s="106" spans="1:21">
      <c r="A5145" s="105" t="s">
        <v>1128</v>
      </c>
    </row>
    <row customHeight="1" ht="14.4" r="5146" s="106" spans="1:21">
      <c r="A5146" s="105" t="s">
        <v>1128</v>
      </c>
    </row>
    <row customHeight="1" ht="28.8" r="5147" s="106" spans="1:21">
      <c r="A5147" s="105" t="s">
        <v>1129</v>
      </c>
      <c r="B5147" s="153" t="n"/>
      <c r="C5147" s="155" t="s">
        <v>533</v>
      </c>
      <c r="D5147" s="155" t="s">
        <v>534</v>
      </c>
      <c r="E5147" s="155" t="s">
        <v>533</v>
      </c>
      <c r="F5147" s="155" t="s">
        <v>534</v>
      </c>
      <c r="G5147" s="155" t="s">
        <v>533</v>
      </c>
      <c r="H5147" s="155" t="s">
        <v>534</v>
      </c>
      <c r="I5147" s="163" t="s">
        <v>535</v>
      </c>
      <c r="J5147" s="163" t="s">
        <v>536</v>
      </c>
    </row>
    <row customHeight="1" ht="14.4" r="5148" s="106" spans="1:21">
      <c r="A5148" s="105" t="s">
        <v>1129</v>
      </c>
      <c r="B5148" s="153" t="s">
        <v>540</v>
      </c>
      <c r="C5148" s="153" t="n">
        <v>64630</v>
      </c>
      <c r="D5148" s="157" t="n">
        <v>5243.5537</v>
      </c>
      <c r="E5148" s="153" t="n">
        <v>58915</v>
      </c>
      <c r="F5148" s="157" t="n">
        <v>5024.1328</v>
      </c>
      <c r="G5148" s="153" t="n">
        <v>186852</v>
      </c>
      <c r="H5148" s="157" t="n">
        <v>15106.4672</v>
      </c>
      <c r="I5148" s="161">
        <f>SUM(D5148-F5148)</f>
        <v/>
      </c>
      <c r="J5148" s="161">
        <f>SUM(G5148/G5140*100-100)</f>
        <v/>
      </c>
    </row>
    <row customHeight="1" ht="14.4" r="5149" s="106" spans="1:21">
      <c r="A5149" s="105" t="s">
        <v>1129</v>
      </c>
      <c r="B5149" s="153" t="s">
        <v>541</v>
      </c>
      <c r="C5149" s="153" t="n">
        <v>1618369</v>
      </c>
      <c r="D5149" s="157" t="n">
        <v>135320.9039</v>
      </c>
      <c r="E5149" s="153" t="n">
        <v>1591081</v>
      </c>
      <c r="F5149" s="157" t="n">
        <v>133170.793</v>
      </c>
      <c r="G5149" s="153" t="n">
        <v>1282330</v>
      </c>
      <c r="H5149" s="157" t="n">
        <v>102850.8641</v>
      </c>
      <c r="I5149" s="161">
        <f>SUM(D5149-F5149)</f>
        <v/>
      </c>
      <c r="J5149" s="161">
        <f>SUM(G5149/G5140*100-100)</f>
        <v/>
      </c>
    </row>
    <row customHeight="1" ht="14.4" r="5150" s="106" spans="1:21">
      <c r="A5150" s="105" t="s">
        <v>1129</v>
      </c>
      <c r="B5150" s="153" t="s">
        <v>542</v>
      </c>
      <c r="C5150" s="153" t="n">
        <v>157230</v>
      </c>
      <c r="D5150" s="157" t="n">
        <v>11292.895</v>
      </c>
      <c r="E5150" s="153" t="n">
        <v>154715</v>
      </c>
      <c r="F5150" s="157" t="n">
        <v>11024.579</v>
      </c>
      <c r="G5150" s="153" t="n">
        <v>1058774</v>
      </c>
      <c r="H5150" s="157" t="n">
        <v>74416.64380000001</v>
      </c>
      <c r="I5150" s="161">
        <f>SUM(D5150-F5150)</f>
        <v/>
      </c>
      <c r="J5150" s="161">
        <f>SUM(G5150/G5141*100-100)</f>
        <v/>
      </c>
    </row>
    <row customHeight="1" ht="14.4" r="5151" s="106" spans="1:21">
      <c r="A5151" s="105" t="s">
        <v>1129</v>
      </c>
      <c r="B5151" s="153" t="s">
        <v>543</v>
      </c>
      <c r="C5151" s="153" t="n">
        <v>137312</v>
      </c>
      <c r="D5151" s="157" t="n">
        <v>9957.706200000001</v>
      </c>
      <c r="E5151" s="153" t="n">
        <v>137015</v>
      </c>
      <c r="F5151" s="157" t="n">
        <v>9956.4118</v>
      </c>
      <c r="G5151" s="153" t="n">
        <v>70993</v>
      </c>
      <c r="H5151" s="157" t="n">
        <v>5211.1547</v>
      </c>
      <c r="I5151" s="161">
        <f>SUM(D5151-F5151)</f>
        <v/>
      </c>
      <c r="J5151" s="161">
        <f>SUM(G5151/G5142*100-100)</f>
        <v/>
      </c>
    </row>
    <row customHeight="1" ht="14.4" r="5152" s="106" spans="1:21">
      <c r="A5152" s="105" t="s">
        <v>1129</v>
      </c>
      <c r="I5152" s="161">
        <f>SUM(D5152-F5152)</f>
        <v/>
      </c>
      <c r="J5152" s="161">
        <f>SUM(G5152/G5143*100-100)</f>
        <v/>
      </c>
    </row>
    <row customHeight="1" ht="14.4" r="5153" s="106" spans="1:21">
      <c r="A5153" s="105" t="s">
        <v>1129</v>
      </c>
    </row>
    <row customHeight="1" ht="14.4" r="5154" s="106" spans="1:21">
      <c r="A5154" s="105" t="s">
        <v>1129</v>
      </c>
    </row>
    <row customHeight="1" ht="28.8" r="5155" s="106" spans="1:21">
      <c r="A5155" s="105" t="s">
        <v>1130</v>
      </c>
      <c r="B5155" s="153" t="n"/>
      <c r="C5155" s="155" t="s">
        <v>533</v>
      </c>
      <c r="D5155" s="155" t="s">
        <v>534</v>
      </c>
      <c r="E5155" s="155" t="s">
        <v>533</v>
      </c>
      <c r="F5155" s="155" t="s">
        <v>534</v>
      </c>
      <c r="G5155" s="155" t="s">
        <v>533</v>
      </c>
      <c r="H5155" s="155" t="s">
        <v>534</v>
      </c>
      <c r="I5155" s="163" t="s">
        <v>535</v>
      </c>
      <c r="J5155" s="163" t="s">
        <v>536</v>
      </c>
    </row>
    <row customHeight="1" ht="14.4" r="5156" s="106" spans="1:21">
      <c r="A5156" s="105" t="s">
        <v>1130</v>
      </c>
      <c r="B5156" s="153" t="s">
        <v>540</v>
      </c>
      <c r="C5156" s="153" t="n">
        <v>31564</v>
      </c>
      <c r="D5156" s="157" t="n">
        <v>2507.9554</v>
      </c>
      <c r="E5156" s="153" t="n">
        <v>27731</v>
      </c>
      <c r="F5156" s="157" t="n">
        <v>2287.5113</v>
      </c>
      <c r="G5156" s="153" t="n">
        <v>205599</v>
      </c>
      <c r="H5156" s="157" t="n">
        <v>16710.2792</v>
      </c>
      <c r="I5156" s="161">
        <f>SUM(D5156-F5156)</f>
        <v/>
      </c>
      <c r="J5156" s="161">
        <f>SUM(G5156/G5148*100-100)</f>
        <v/>
      </c>
    </row>
    <row customHeight="1" ht="14.4" r="5157" s="106" spans="1:21">
      <c r="A5157" s="105" t="s">
        <v>1130</v>
      </c>
      <c r="B5157" s="153" t="s">
        <v>541</v>
      </c>
      <c r="C5157" s="153" t="n">
        <v>627792</v>
      </c>
      <c r="D5157" s="157" t="n">
        <v>54964.5153</v>
      </c>
      <c r="E5157" s="153" t="n">
        <v>619512</v>
      </c>
      <c r="F5157" s="157" t="n">
        <v>54382.4608</v>
      </c>
      <c r="G5157" s="153" t="n">
        <v>1286575</v>
      </c>
      <c r="H5157" s="157" t="n">
        <v>103905.1683</v>
      </c>
      <c r="I5157" s="161">
        <f>SUM(D5157-F5157)</f>
        <v/>
      </c>
      <c r="J5157" s="161">
        <f>SUM(G5157/G5148*100-100)</f>
        <v/>
      </c>
    </row>
    <row customHeight="1" ht="14.4" r="5158" s="106" spans="1:21">
      <c r="A5158" s="105" t="s">
        <v>1130</v>
      </c>
      <c r="B5158" s="153" t="s">
        <v>542</v>
      </c>
      <c r="C5158" s="153" t="n">
        <v>102862</v>
      </c>
      <c r="D5158" s="157" t="n">
        <v>7464.3099</v>
      </c>
      <c r="E5158" s="153" t="n">
        <v>96827</v>
      </c>
      <c r="F5158" s="157" t="n">
        <v>6976.9078</v>
      </c>
      <c r="G5158" s="153" t="n">
        <v>1062903</v>
      </c>
      <c r="H5158" s="157" t="n">
        <v>75555.65730000001</v>
      </c>
      <c r="I5158" s="161">
        <f>SUM(D5158-F5158)</f>
        <v/>
      </c>
      <c r="J5158" s="161">
        <f>SUM(G5158/G5149*100-100)</f>
        <v/>
      </c>
    </row>
    <row customHeight="1" ht="14.4" r="5159" s="106" spans="1:21">
      <c r="A5159" s="105" t="s">
        <v>1130</v>
      </c>
      <c r="B5159" s="153" t="s">
        <v>543</v>
      </c>
      <c r="C5159" s="153" t="n">
        <v>104957</v>
      </c>
      <c r="D5159" s="157" t="n">
        <v>7577.989</v>
      </c>
      <c r="E5159" s="153" t="n">
        <v>104201</v>
      </c>
      <c r="F5159" s="157" t="n">
        <v>7530.5586</v>
      </c>
      <c r="G5159" s="153" t="n">
        <v>73649</v>
      </c>
      <c r="H5159" s="157" t="n">
        <v>5475.4628</v>
      </c>
      <c r="I5159" s="161">
        <f>SUM(D5159-F5159)</f>
        <v/>
      </c>
      <c r="J5159" s="161">
        <f>SUM(G5159/G5150*100-100)</f>
        <v/>
      </c>
    </row>
    <row customHeight="1" ht="14.4" r="5160" s="106" spans="1:21">
      <c r="A5160" s="105" t="s">
        <v>1130</v>
      </c>
      <c r="I5160" s="161">
        <f>SUM(D5160-F5160)</f>
        <v/>
      </c>
      <c r="J5160" s="161">
        <f>SUM(G5160/G5151*100-100)</f>
        <v/>
      </c>
    </row>
    <row customHeight="1" ht="14.4" r="5161" s="106" spans="1:21">
      <c r="A5161" s="105" t="s">
        <v>1130</v>
      </c>
    </row>
    <row customHeight="1" ht="14.4" r="5162" s="106" spans="1:21">
      <c r="A5162" s="105" t="s">
        <v>1130</v>
      </c>
    </row>
    <row customHeight="1" ht="28.8" r="5163" s="106" spans="1:21">
      <c r="A5163" s="105" t="s">
        <v>1131</v>
      </c>
      <c r="B5163" s="153" t="n"/>
      <c r="C5163" s="155" t="s">
        <v>533</v>
      </c>
      <c r="D5163" s="155" t="s">
        <v>534</v>
      </c>
      <c r="E5163" s="155" t="s">
        <v>533</v>
      </c>
      <c r="F5163" s="155" t="s">
        <v>534</v>
      </c>
      <c r="G5163" s="155" t="s">
        <v>533</v>
      </c>
      <c r="H5163" s="155" t="s">
        <v>534</v>
      </c>
      <c r="I5163" s="163" t="s">
        <v>535</v>
      </c>
      <c r="J5163" s="163" t="s">
        <v>536</v>
      </c>
    </row>
    <row customHeight="1" ht="14.4" r="5164" s="106" spans="1:21">
      <c r="A5164" s="105" t="s">
        <v>1131</v>
      </c>
      <c r="B5164" s="153" t="s">
        <v>540</v>
      </c>
      <c r="C5164" s="153" t="n">
        <v>28686</v>
      </c>
      <c r="D5164" s="157" t="n">
        <v>2382.4268</v>
      </c>
      <c r="E5164" s="153" t="n">
        <v>33685</v>
      </c>
      <c r="F5164" s="157" t="n">
        <v>2729.9392</v>
      </c>
      <c r="G5164" s="153" t="n">
        <v>220706</v>
      </c>
      <c r="H5164" s="157" t="n">
        <v>17870.0508</v>
      </c>
      <c r="I5164" s="161">
        <f>SUM(D5164-F5164)</f>
        <v/>
      </c>
      <c r="J5164" s="161">
        <f>SUM(G5164/G5156*100-100)</f>
        <v/>
      </c>
    </row>
    <row customHeight="1" ht="14.4" r="5165" s="106" spans="1:21">
      <c r="A5165" s="105" t="s">
        <v>1131</v>
      </c>
      <c r="B5165" s="153" t="s">
        <v>541</v>
      </c>
      <c r="C5165" s="153" t="n">
        <v>752672</v>
      </c>
      <c r="D5165" s="157" t="n">
        <v>67107.44070000001</v>
      </c>
      <c r="E5165" s="153" t="n">
        <v>732863</v>
      </c>
      <c r="F5165" s="157" t="n">
        <v>65478.8901</v>
      </c>
      <c r="G5165" s="153" t="n">
        <v>1325278</v>
      </c>
      <c r="H5165" s="157" t="n">
        <v>106783.7277</v>
      </c>
      <c r="I5165" s="161">
        <f>SUM(D5165-F5165)</f>
        <v/>
      </c>
      <c r="J5165" s="161">
        <f>SUM(G5165/G5156*100-100)</f>
        <v/>
      </c>
    </row>
    <row customHeight="1" ht="14.4" r="5166" s="106" spans="1:21">
      <c r="A5166" s="105" t="s">
        <v>1131</v>
      </c>
      <c r="B5166" s="153" t="s">
        <v>542</v>
      </c>
      <c r="C5166" s="153" t="n">
        <v>140100</v>
      </c>
      <c r="D5166" s="157" t="n">
        <v>9947.7713</v>
      </c>
      <c r="E5166" s="153" t="n">
        <v>121480</v>
      </c>
      <c r="F5166" s="157" t="n">
        <v>8793.388800000001</v>
      </c>
      <c r="G5166" s="153" t="n">
        <v>1038985</v>
      </c>
      <c r="H5166" s="157" t="n">
        <v>74060.6735</v>
      </c>
      <c r="I5166" s="161">
        <f>SUM(D5166-F5166)</f>
        <v/>
      </c>
      <c r="J5166" s="161">
        <f>SUM(G5166/G5157*100-100)</f>
        <v/>
      </c>
    </row>
    <row customHeight="1" ht="14.4" r="5167" s="106" spans="1:21">
      <c r="A5167" s="105" t="s">
        <v>1131</v>
      </c>
      <c r="B5167" s="153" t="s">
        <v>543</v>
      </c>
      <c r="C5167" s="153" t="n">
        <v>120115</v>
      </c>
      <c r="D5167" s="157" t="n">
        <v>8903.108700000001</v>
      </c>
      <c r="E5167" s="153" t="n">
        <v>122001</v>
      </c>
      <c r="F5167" s="157" t="n">
        <v>9022.0787</v>
      </c>
      <c r="G5167" s="153" t="n">
        <v>79331</v>
      </c>
      <c r="H5167" s="157" t="n">
        <v>5922.9257</v>
      </c>
      <c r="I5167" s="161">
        <f>SUM(D5167-F5167)</f>
        <v/>
      </c>
      <c r="J5167" s="161">
        <f>SUM(G5167/G5158*100-100)</f>
        <v/>
      </c>
    </row>
    <row customHeight="1" ht="14.4" r="5168" s="106" spans="1:21">
      <c r="A5168" s="105" t="s">
        <v>1131</v>
      </c>
      <c r="I5168" s="161">
        <f>SUM(D5168-F5168)</f>
        <v/>
      </c>
      <c r="J5168" s="161">
        <f>SUM(G5168/G5159*100-100)</f>
        <v/>
      </c>
    </row>
    <row customHeight="1" ht="14.4" r="5169" s="106" spans="1:21">
      <c r="A5169" s="105" t="s">
        <v>1131</v>
      </c>
    </row>
    <row customHeight="1" ht="14.4" r="5170" s="106" spans="1:21">
      <c r="A5170" s="105" t="s">
        <v>1131</v>
      </c>
    </row>
    <row customHeight="1" ht="28.8" r="5171" s="106" spans="1:21">
      <c r="A5171" s="105" t="s">
        <v>1132</v>
      </c>
      <c r="B5171" s="153" t="n"/>
      <c r="C5171" s="155" t="s">
        <v>533</v>
      </c>
      <c r="D5171" s="155" t="s">
        <v>534</v>
      </c>
      <c r="E5171" s="155" t="s">
        <v>533</v>
      </c>
      <c r="F5171" s="155" t="s">
        <v>534</v>
      </c>
      <c r="G5171" s="155" t="s">
        <v>533</v>
      </c>
      <c r="H5171" s="155" t="s">
        <v>534</v>
      </c>
      <c r="I5171" s="163" t="s">
        <v>535</v>
      </c>
      <c r="J5171" s="163" t="s">
        <v>536</v>
      </c>
    </row>
    <row customHeight="1" ht="14.4" r="5172" s="106" spans="1:21">
      <c r="A5172" s="105" t="s">
        <v>1132</v>
      </c>
      <c r="B5172" s="153" t="s">
        <v>540</v>
      </c>
      <c r="C5172" s="153" t="n">
        <v>32103</v>
      </c>
      <c r="D5172" s="157" t="n">
        <v>2623.1804</v>
      </c>
      <c r="E5172" s="153" t="n">
        <v>35216</v>
      </c>
      <c r="F5172" s="157" t="n">
        <v>2806.7139</v>
      </c>
      <c r="G5172" s="153" t="n">
        <v>221839</v>
      </c>
      <c r="H5172" s="157" t="n">
        <v>17967.7671</v>
      </c>
      <c r="I5172" s="161">
        <f>SUM(D5172-F5172)</f>
        <v/>
      </c>
      <c r="J5172" s="161">
        <f>SUM(G5172/G5164*100-100)</f>
        <v/>
      </c>
    </row>
    <row customHeight="1" ht="14.4" r="5173" s="106" spans="1:21">
      <c r="A5173" s="105" t="s">
        <v>1132</v>
      </c>
      <c r="B5173" s="153" t="s">
        <v>541</v>
      </c>
      <c r="C5173" s="153" t="n">
        <v>703547</v>
      </c>
      <c r="D5173" s="157" t="n">
        <v>65869.35490000001</v>
      </c>
      <c r="E5173" s="153" t="n">
        <v>689731</v>
      </c>
      <c r="F5173" s="157" t="n">
        <v>64631.5218</v>
      </c>
      <c r="G5173" s="153" t="n">
        <v>1305858</v>
      </c>
      <c r="H5173" s="157" t="n">
        <v>104735.285</v>
      </c>
      <c r="I5173" s="161">
        <f>SUM(D5173-F5173)</f>
        <v/>
      </c>
      <c r="J5173" s="161">
        <f>SUM(G5173/G5164*100-100)</f>
        <v/>
      </c>
    </row>
    <row customHeight="1" ht="14.4" r="5174" s="106" spans="1:21">
      <c r="A5174" s="105" t="s">
        <v>1132</v>
      </c>
      <c r="B5174" s="153" t="s">
        <v>542</v>
      </c>
      <c r="C5174" s="153" t="n">
        <v>150334</v>
      </c>
      <c r="D5174" s="157" t="n">
        <v>10707.9352</v>
      </c>
      <c r="E5174" s="153" t="n">
        <v>149434</v>
      </c>
      <c r="F5174" s="157" t="n">
        <v>10651.841</v>
      </c>
      <c r="G5174" s="153" t="n">
        <v>1028251</v>
      </c>
      <c r="H5174" s="157" t="n">
        <v>73652.7984</v>
      </c>
      <c r="I5174" s="161">
        <f>SUM(D5174-F5174)</f>
        <v/>
      </c>
      <c r="J5174" s="161">
        <f>SUM(G5174/G5165*100-100)</f>
        <v/>
      </c>
    </row>
    <row customHeight="1" ht="14.4" r="5175" s="106" spans="1:21">
      <c r="A5175" s="105" t="s">
        <v>1132</v>
      </c>
      <c r="B5175" s="153" t="s">
        <v>543</v>
      </c>
      <c r="C5175" s="153" t="n">
        <v>103199</v>
      </c>
      <c r="D5175" s="157" t="n">
        <v>7561.093</v>
      </c>
      <c r="E5175" s="153" t="n">
        <v>102536</v>
      </c>
      <c r="F5175" s="157" t="n">
        <v>7513.2333</v>
      </c>
      <c r="G5175" s="153" t="n">
        <v>79902</v>
      </c>
      <c r="H5175" s="157" t="n">
        <v>5974.9073</v>
      </c>
      <c r="I5175" s="161">
        <f>SUM(D5175-F5175)</f>
        <v/>
      </c>
      <c r="J5175" s="161">
        <f>SUM(G5175/G5166*100-100)</f>
        <v/>
      </c>
    </row>
    <row customHeight="1" ht="14.4" r="5176" s="106" spans="1:21">
      <c r="A5176" s="105" t="s">
        <v>1132</v>
      </c>
      <c r="I5176" s="161">
        <f>SUM(D5176-F5176)</f>
        <v/>
      </c>
      <c r="J5176" s="161">
        <f>SUM(G5176/G5167*100-100)</f>
        <v/>
      </c>
    </row>
    <row customHeight="1" ht="14.4" r="5177" s="106" spans="1:21">
      <c r="A5177" s="105" t="s">
        <v>1132</v>
      </c>
    </row>
    <row customHeight="1" ht="14.4" r="5178" s="106" spans="1:21">
      <c r="A5178" s="105" t="s">
        <v>1132</v>
      </c>
    </row>
    <row customHeight="1" ht="28.8" r="5179" s="106" spans="1:21">
      <c r="A5179" s="105" t="s">
        <v>1133</v>
      </c>
      <c r="B5179" s="153" t="n"/>
      <c r="C5179" s="155" t="s">
        <v>533</v>
      </c>
      <c r="D5179" s="155" t="s">
        <v>534</v>
      </c>
      <c r="E5179" s="155" t="s">
        <v>533</v>
      </c>
      <c r="F5179" s="155" t="s">
        <v>534</v>
      </c>
      <c r="G5179" s="155" t="s">
        <v>533</v>
      </c>
      <c r="H5179" s="155" t="s">
        <v>534</v>
      </c>
      <c r="I5179" s="163" t="s">
        <v>535</v>
      </c>
      <c r="J5179" s="163" t="s">
        <v>536</v>
      </c>
    </row>
    <row customHeight="1" ht="14.4" r="5180" s="106" spans="1:21">
      <c r="A5180" s="105" t="s">
        <v>1133</v>
      </c>
      <c r="B5180" s="153" t="s">
        <v>540</v>
      </c>
      <c r="C5180" s="153" t="n">
        <v>50853</v>
      </c>
      <c r="D5180" s="157" t="n">
        <v>4036.9517</v>
      </c>
      <c r="E5180" s="153" t="n">
        <v>55988</v>
      </c>
      <c r="F5180" s="157" t="n">
        <v>4544.0871</v>
      </c>
      <c r="G5180" s="153" t="n">
        <v>239138</v>
      </c>
      <c r="H5180" s="157" t="n">
        <v>19392.7652</v>
      </c>
      <c r="I5180" s="161">
        <f>SUM(D5180-F5180)</f>
        <v/>
      </c>
      <c r="J5180" s="161">
        <f>SUM(G5180/G5172*100-100)</f>
        <v/>
      </c>
    </row>
    <row customHeight="1" ht="14.4" r="5181" s="106" spans="1:21">
      <c r="A5181" s="105" t="s">
        <v>1133</v>
      </c>
      <c r="B5181" s="153" t="s">
        <v>541</v>
      </c>
      <c r="C5181" s="153" t="n">
        <v>362776</v>
      </c>
      <c r="D5181" s="157" t="n">
        <v>30971.0726</v>
      </c>
      <c r="E5181" s="153" t="n">
        <v>353636</v>
      </c>
      <c r="F5181" s="157" t="n">
        <v>30180.9527</v>
      </c>
      <c r="G5181" s="153" t="n">
        <v>1298002</v>
      </c>
      <c r="H5181" s="157" t="n">
        <v>104567.6457</v>
      </c>
      <c r="I5181" s="161">
        <f>SUM(D5181-F5181)</f>
        <v/>
      </c>
      <c r="J5181" s="161">
        <f>SUM(G5181/G5172*100-100)</f>
        <v/>
      </c>
    </row>
    <row customHeight="1" ht="14.4" r="5182" s="106" spans="1:21">
      <c r="A5182" s="105" t="s">
        <v>1133</v>
      </c>
      <c r="B5182" s="153" t="s">
        <v>542</v>
      </c>
      <c r="C5182" s="153" t="n">
        <v>183097</v>
      </c>
      <c r="D5182" s="157" t="n">
        <v>13059.1932</v>
      </c>
      <c r="E5182" s="153" t="n">
        <v>181645</v>
      </c>
      <c r="F5182" s="157" t="n">
        <v>12944.4016</v>
      </c>
      <c r="G5182" s="153" t="n">
        <v>1020121</v>
      </c>
      <c r="H5182" s="157" t="n">
        <v>73572.09269999999</v>
      </c>
      <c r="I5182" s="161">
        <f>SUM(D5182-F5182)</f>
        <v/>
      </c>
      <c r="J5182" s="161">
        <f>SUM(G5182/G5173*100-100)</f>
        <v/>
      </c>
    </row>
    <row customHeight="1" ht="14.4" r="5183" s="106" spans="1:21">
      <c r="A5183" s="105" t="s">
        <v>1133</v>
      </c>
      <c r="B5183" s="153" t="s">
        <v>543</v>
      </c>
      <c r="C5183" s="153" t="n">
        <v>119946</v>
      </c>
      <c r="D5183" s="157" t="n">
        <v>8928.334800000001</v>
      </c>
      <c r="E5183" s="153" t="n">
        <v>119515</v>
      </c>
      <c r="F5183" s="157" t="n">
        <v>8891.7806</v>
      </c>
      <c r="G5183" s="153" t="n">
        <v>81525</v>
      </c>
      <c r="H5183" s="157" t="n">
        <v>6111.5497</v>
      </c>
      <c r="I5183" s="161">
        <f>SUM(D5183-F5183)</f>
        <v/>
      </c>
      <c r="J5183" s="161">
        <f>SUM(G5183/G5174*100-100)</f>
        <v/>
      </c>
    </row>
    <row customHeight="1" ht="14.4" r="5184" s="106" spans="1:21">
      <c r="A5184" s="105" t="s">
        <v>1133</v>
      </c>
      <c r="I5184" s="161">
        <f>SUM(D5184-F5184)</f>
        <v/>
      </c>
      <c r="J5184" s="161">
        <f>SUM(G5184/G5175*100-100)</f>
        <v/>
      </c>
    </row>
    <row customHeight="1" ht="14.4" r="5185" s="106" spans="1:21">
      <c r="A5185" s="105" t="s">
        <v>1133</v>
      </c>
    </row>
    <row customHeight="1" ht="14.4" r="5186" s="106" spans="1:21">
      <c r="A5186" s="105" t="s">
        <v>1133</v>
      </c>
    </row>
    <row customHeight="1" ht="28.8" r="5187" s="106" spans="1:21">
      <c r="A5187" s="105" t="s">
        <v>1134</v>
      </c>
      <c r="B5187" s="153" t="n"/>
      <c r="C5187" s="155" t="s">
        <v>533</v>
      </c>
      <c r="D5187" s="155" t="s">
        <v>534</v>
      </c>
      <c r="E5187" s="155" t="s">
        <v>533</v>
      </c>
      <c r="F5187" s="155" t="s">
        <v>534</v>
      </c>
      <c r="G5187" s="155" t="s">
        <v>533</v>
      </c>
      <c r="H5187" s="155" t="s">
        <v>534</v>
      </c>
      <c r="I5187" s="163" t="s">
        <v>535</v>
      </c>
      <c r="J5187" s="163" t="s">
        <v>536</v>
      </c>
    </row>
    <row customHeight="1" ht="14.4" r="5188" s="106" spans="1:21">
      <c r="A5188" s="105" t="s">
        <v>1134</v>
      </c>
      <c r="B5188" s="153" t="s">
        <v>540</v>
      </c>
      <c r="C5188" s="153" t="n">
        <v>33468</v>
      </c>
      <c r="D5188" s="157" t="n">
        <v>2810.827</v>
      </c>
      <c r="E5188" s="153" t="n">
        <v>34643</v>
      </c>
      <c r="F5188" s="157" t="n">
        <v>2860.3129</v>
      </c>
      <c r="G5188" s="153" t="n">
        <v>246349</v>
      </c>
      <c r="H5188" s="157" t="n">
        <v>19937.5594</v>
      </c>
      <c r="I5188" s="161">
        <f>SUM(D5188-F5188)</f>
        <v/>
      </c>
      <c r="J5188" s="161">
        <f>SUM(G5188/G5180*100-100)</f>
        <v/>
      </c>
    </row>
    <row customHeight="1" ht="14.4" r="5189" s="106" spans="1:21">
      <c r="A5189" s="105" t="s">
        <v>1134</v>
      </c>
      <c r="B5189" s="153" t="s">
        <v>541</v>
      </c>
      <c r="C5189" s="153" t="n">
        <v>299108</v>
      </c>
      <c r="D5189" s="157" t="n">
        <v>25544.2591</v>
      </c>
      <c r="E5189" s="153" t="n">
        <v>286955</v>
      </c>
      <c r="F5189" s="157" t="n">
        <v>24463.9252</v>
      </c>
      <c r="G5189" s="153" t="n">
        <v>1323639</v>
      </c>
      <c r="H5189" s="157" t="n">
        <v>107059.8508</v>
      </c>
      <c r="I5189" s="161">
        <f>SUM(D5189-F5189)</f>
        <v/>
      </c>
      <c r="J5189" s="161">
        <f>SUM(G5189/G5180*100-100)</f>
        <v/>
      </c>
    </row>
    <row customHeight="1" ht="14.4" r="5190" s="106" spans="1:21">
      <c r="A5190" s="105" t="s">
        <v>1134</v>
      </c>
      <c r="B5190" s="153" t="s">
        <v>542</v>
      </c>
      <c r="C5190" s="153" t="n">
        <v>288464</v>
      </c>
      <c r="D5190" s="157" t="n">
        <v>20997.5185</v>
      </c>
      <c r="E5190" s="153" t="n">
        <v>287660</v>
      </c>
      <c r="F5190" s="157" t="n">
        <v>21113.2289</v>
      </c>
      <c r="G5190" s="153" t="n">
        <v>1025367</v>
      </c>
      <c r="H5190" s="157" t="n">
        <v>74638.143</v>
      </c>
      <c r="I5190" s="161">
        <f>SUM(D5190-F5190)</f>
        <v/>
      </c>
      <c r="J5190" s="161">
        <f>SUM(G5190/G5181*100-100)</f>
        <v/>
      </c>
    </row>
    <row customHeight="1" ht="14.4" r="5191" s="106" spans="1:21">
      <c r="A5191" s="105" t="s">
        <v>1134</v>
      </c>
      <c r="B5191" s="153" t="s">
        <v>543</v>
      </c>
      <c r="C5191" s="153" t="n">
        <v>91552</v>
      </c>
      <c r="D5191" s="157" t="n">
        <v>6924.6707</v>
      </c>
      <c r="E5191" s="153" t="n">
        <v>91136</v>
      </c>
      <c r="F5191" s="157" t="n">
        <v>6874.6846</v>
      </c>
      <c r="G5191" s="153" t="n">
        <v>82891</v>
      </c>
      <c r="H5191" s="157" t="n">
        <v>6242.6589</v>
      </c>
      <c r="I5191" s="161">
        <f>SUM(D5191-F5191)</f>
        <v/>
      </c>
      <c r="J5191" s="161">
        <f>SUM(G5191/G5182*100-100)</f>
        <v/>
      </c>
    </row>
    <row customHeight="1" ht="14.4" r="5192" s="106" spans="1:21">
      <c r="A5192" s="105" t="s">
        <v>1134</v>
      </c>
      <c r="I5192" s="161">
        <f>SUM(D5192-F5192)</f>
        <v/>
      </c>
      <c r="J5192" s="161">
        <f>SUM(G5192/G5183*100-100)</f>
        <v/>
      </c>
    </row>
    <row customHeight="1" ht="14.4" r="5193" s="106" spans="1:21">
      <c r="A5193" s="105" t="s">
        <v>1134</v>
      </c>
    </row>
    <row customHeight="1" ht="14.4" r="5194" s="106" spans="1:21">
      <c r="A5194" s="105" t="s">
        <v>1134</v>
      </c>
    </row>
    <row customHeight="1" ht="28.8" r="5195" s="106" spans="1:21">
      <c r="A5195" s="105" t="s">
        <v>1135</v>
      </c>
      <c r="B5195" s="153" t="n"/>
      <c r="C5195" s="155" t="s">
        <v>533</v>
      </c>
      <c r="D5195" s="155" t="s">
        <v>534</v>
      </c>
      <c r="E5195" s="155" t="s">
        <v>533</v>
      </c>
      <c r="F5195" s="155" t="s">
        <v>534</v>
      </c>
      <c r="G5195" s="155" t="s">
        <v>533</v>
      </c>
      <c r="H5195" s="155" t="s">
        <v>534</v>
      </c>
      <c r="I5195" s="163" t="s">
        <v>535</v>
      </c>
      <c r="J5195" s="163" t="s">
        <v>536</v>
      </c>
    </row>
    <row customHeight="1" ht="14.4" r="5196" s="106" spans="1:21">
      <c r="A5196" s="105" t="s">
        <v>1135</v>
      </c>
      <c r="B5196" s="153" t="s">
        <v>540</v>
      </c>
      <c r="C5196" s="153" t="n">
        <v>85258</v>
      </c>
      <c r="D5196" s="157" t="n">
        <v>7058.3323</v>
      </c>
      <c r="E5196" s="153" t="n">
        <v>69429</v>
      </c>
      <c r="F5196" s="157" t="n">
        <v>5680.7302</v>
      </c>
      <c r="G5196" s="153" t="n">
        <v>228552</v>
      </c>
      <c r="H5196" s="157" t="n">
        <v>18406.9567</v>
      </c>
      <c r="I5196" s="161">
        <f>SUM(D5196-F5196)</f>
        <v/>
      </c>
      <c r="J5196" s="161">
        <f>SUM(G5196/G5188*100-100)</f>
        <v/>
      </c>
    </row>
    <row customHeight="1" ht="14.4" r="5197" s="106" spans="1:21">
      <c r="A5197" s="105" t="s">
        <v>1135</v>
      </c>
      <c r="B5197" s="153" t="s">
        <v>541</v>
      </c>
      <c r="C5197" s="153" t="n">
        <v>798625</v>
      </c>
      <c r="D5197" s="157" t="n">
        <v>69660.7859</v>
      </c>
      <c r="E5197" s="153" t="n">
        <v>789962</v>
      </c>
      <c r="F5197" s="157" t="n">
        <v>68772.15700000001</v>
      </c>
      <c r="G5197" s="153" t="n">
        <v>1282087</v>
      </c>
      <c r="H5197" s="157" t="n">
        <v>103449.4961</v>
      </c>
      <c r="I5197" s="161">
        <f>SUM(D5197-F5197)</f>
        <v/>
      </c>
      <c r="J5197" s="161">
        <f>SUM(G5197/G5188*100-100)</f>
        <v/>
      </c>
    </row>
    <row customHeight="1" ht="14.4" r="5198" s="106" spans="1:21">
      <c r="A5198" s="105" t="s">
        <v>1135</v>
      </c>
      <c r="B5198" s="153" t="s">
        <v>542</v>
      </c>
      <c r="C5198" s="153" t="n">
        <v>395303</v>
      </c>
      <c r="D5198" s="157" t="n">
        <v>28779.3691</v>
      </c>
      <c r="E5198" s="153" t="n">
        <v>392511</v>
      </c>
      <c r="F5198" s="157" t="n">
        <v>28692.0024</v>
      </c>
      <c r="G5198" s="153" t="n">
        <v>1041267</v>
      </c>
      <c r="H5198" s="157" t="n">
        <v>76005.9789</v>
      </c>
      <c r="I5198" s="161">
        <f>SUM(D5198-F5198)</f>
        <v/>
      </c>
      <c r="J5198" s="161">
        <f>SUM(G5198/G5189*100-100)</f>
        <v/>
      </c>
    </row>
    <row customHeight="1" ht="14.4" r="5199" s="106" spans="1:21">
      <c r="A5199" s="105" t="s">
        <v>1135</v>
      </c>
      <c r="B5199" s="153" t="s">
        <v>543</v>
      </c>
      <c r="C5199" s="153" t="n">
        <v>69639</v>
      </c>
      <c r="D5199" s="157" t="n">
        <v>5251.7787</v>
      </c>
      <c r="E5199" s="153" t="n">
        <v>70234</v>
      </c>
      <c r="F5199" s="157" t="n">
        <v>5280.9938</v>
      </c>
      <c r="G5199" s="153" t="n">
        <v>81858</v>
      </c>
      <c r="H5199" s="157" t="n">
        <v>6123.5815</v>
      </c>
      <c r="I5199" s="161">
        <f>SUM(D5199-F5199)</f>
        <v/>
      </c>
      <c r="J5199" s="161">
        <f>SUM(G5199/G5190*100-100)</f>
        <v/>
      </c>
    </row>
    <row customHeight="1" ht="14.4" r="5200" s="106" spans="1:21">
      <c r="A5200" s="105" t="s">
        <v>1135</v>
      </c>
      <c r="I5200" s="161">
        <f>SUM(D5200-F5200)</f>
        <v/>
      </c>
      <c r="J5200" s="161">
        <f>SUM(G5200/G5191*100-100)</f>
        <v/>
      </c>
    </row>
    <row customHeight="1" ht="14.4" r="5201" s="106" spans="1:21">
      <c r="A5201" s="105" t="s">
        <v>1135</v>
      </c>
    </row>
    <row customHeight="1" ht="14.4" r="5202" s="106" spans="1:21">
      <c r="A5202" s="105" t="s">
        <v>1135</v>
      </c>
    </row>
    <row customHeight="1" ht="28.8" r="5203" s="106" spans="1:21">
      <c r="A5203" s="105" t="s">
        <v>1136</v>
      </c>
      <c r="B5203" s="153" t="n"/>
      <c r="C5203" s="155" t="s">
        <v>533</v>
      </c>
      <c r="D5203" s="155" t="s">
        <v>534</v>
      </c>
      <c r="E5203" s="155" t="s">
        <v>533</v>
      </c>
      <c r="F5203" s="155" t="s">
        <v>534</v>
      </c>
      <c r="G5203" s="155" t="s">
        <v>533</v>
      </c>
      <c r="H5203" s="155" t="s">
        <v>534</v>
      </c>
      <c r="I5203" s="163" t="s">
        <v>535</v>
      </c>
      <c r="J5203" s="163" t="s">
        <v>536</v>
      </c>
    </row>
    <row customHeight="1" ht="14.4" r="5204" s="106" spans="1:21">
      <c r="A5204" s="105" t="s">
        <v>1136</v>
      </c>
      <c r="B5204" s="153" t="s">
        <v>540</v>
      </c>
      <c r="C5204" s="153" t="n">
        <v>87369</v>
      </c>
      <c r="D5204" s="157" t="n">
        <v>7153.4646</v>
      </c>
      <c r="E5204" s="153" t="n">
        <v>66285</v>
      </c>
      <c r="F5204" s="157" t="n">
        <v>5532.0515</v>
      </c>
      <c r="G5204" s="153" t="n">
        <v>154516</v>
      </c>
      <c r="H5204" s="157" t="n">
        <v>12521.9283</v>
      </c>
      <c r="I5204" s="161">
        <f>SUM(D5204-F5204)</f>
        <v/>
      </c>
      <c r="J5204" s="161">
        <f>SUM(G5204/G5196*100-100)</f>
        <v/>
      </c>
    </row>
    <row customHeight="1" ht="14.4" r="5205" s="106" spans="1:21">
      <c r="A5205" s="105" t="s">
        <v>1136</v>
      </c>
      <c r="B5205" s="153" t="s">
        <v>541</v>
      </c>
      <c r="C5205" s="153" t="n">
        <v>1704004</v>
      </c>
      <c r="D5205" s="157" t="n">
        <v>71431.9776</v>
      </c>
      <c r="E5205" s="153" t="n">
        <v>1796792</v>
      </c>
      <c r="F5205" s="157" t="n">
        <v>71890.14840000001</v>
      </c>
      <c r="G5205" s="153" t="n">
        <v>557352</v>
      </c>
      <c r="H5205" s="157" t="n">
        <v>44642.6085</v>
      </c>
      <c r="I5205" s="161">
        <f>SUM(D5205-F5205)</f>
        <v/>
      </c>
      <c r="J5205" s="161">
        <f>SUM(G5205/G5196*100-100)</f>
        <v/>
      </c>
    </row>
    <row customHeight="1" ht="14.4" r="5206" s="106" spans="1:21">
      <c r="A5206" s="105" t="s">
        <v>1136</v>
      </c>
      <c r="B5206" s="153" t="s">
        <v>542</v>
      </c>
      <c r="C5206" s="153" t="n">
        <v>471913</v>
      </c>
      <c r="D5206" s="157" t="n">
        <v>34018.64</v>
      </c>
      <c r="E5206" s="153" t="n">
        <v>493704</v>
      </c>
      <c r="F5206" s="157" t="n">
        <v>35494.9165</v>
      </c>
      <c r="G5206" s="153" t="n">
        <v>887773</v>
      </c>
      <c r="H5206" s="157" t="n">
        <v>65395.8851</v>
      </c>
      <c r="I5206" s="161">
        <f>SUM(D5206-F5206)</f>
        <v/>
      </c>
      <c r="J5206" s="161">
        <f>SUM(G5206/G5197*100-100)</f>
        <v/>
      </c>
    </row>
    <row customHeight="1" ht="14.4" r="5207" s="106" spans="1:21">
      <c r="A5207" s="105" t="s">
        <v>1136</v>
      </c>
      <c r="B5207" s="153" t="s">
        <v>543</v>
      </c>
      <c r="C5207" s="153" t="n">
        <v>23384</v>
      </c>
      <c r="D5207" s="157" t="n">
        <v>1813.85</v>
      </c>
      <c r="E5207" s="153" t="n">
        <v>20480</v>
      </c>
      <c r="F5207" s="157" t="n">
        <v>1579.523</v>
      </c>
      <c r="G5207" s="153" t="n">
        <v>1285</v>
      </c>
      <c r="H5207" s="157" t="n">
        <v>105.3826</v>
      </c>
      <c r="I5207" s="161">
        <f>SUM(D5207-F5207)</f>
        <v/>
      </c>
      <c r="J5207" s="161">
        <f>SUM(G5207/G5198*100-100)</f>
        <v/>
      </c>
    </row>
    <row customHeight="1" ht="14.4" r="5208" s="106" spans="1:21">
      <c r="A5208" s="105" t="s">
        <v>1136</v>
      </c>
      <c r="I5208" s="161">
        <f>SUM(D5208-F5208)</f>
        <v/>
      </c>
      <c r="J5208" s="161">
        <f>SUM(G5208/G5199*100-100)</f>
        <v/>
      </c>
    </row>
    <row customHeight="1" ht="14.4" r="5209" s="106" spans="1:21">
      <c r="A5209" s="105" t="s">
        <v>1136</v>
      </c>
    </row>
    <row customHeight="1" ht="14.4" r="5210" s="106" spans="1:21">
      <c r="A5210" s="105" t="s">
        <v>1136</v>
      </c>
    </row>
    <row customHeight="1" ht="28.8" r="5211" s="106" spans="1:21">
      <c r="A5211" s="105" t="s">
        <v>1137</v>
      </c>
      <c r="B5211" s="153" t="n"/>
      <c r="C5211" s="155" t="s">
        <v>533</v>
      </c>
      <c r="D5211" s="155" t="s">
        <v>534</v>
      </c>
      <c r="E5211" s="155" t="s">
        <v>533</v>
      </c>
      <c r="F5211" s="155" t="s">
        <v>534</v>
      </c>
      <c r="G5211" s="155" t="s">
        <v>533</v>
      </c>
      <c r="H5211" s="155" t="s">
        <v>534</v>
      </c>
      <c r="I5211" s="163" t="s">
        <v>535</v>
      </c>
      <c r="J5211" s="163" t="s">
        <v>536</v>
      </c>
    </row>
    <row customHeight="1" ht="14.4" r="5212" s="106" spans="1:21">
      <c r="A5212" s="105" t="s">
        <v>1137</v>
      </c>
      <c r="B5212" s="153" t="s">
        <v>540</v>
      </c>
      <c r="C5212" s="153" t="n">
        <v>29770</v>
      </c>
      <c r="D5212" s="157" t="n">
        <v>2403.4921</v>
      </c>
      <c r="E5212" s="153" t="n">
        <v>18249</v>
      </c>
      <c r="F5212" s="157" t="n">
        <v>1474.5184</v>
      </c>
      <c r="G5212" s="153" t="n">
        <v>155431</v>
      </c>
      <c r="H5212" s="157" t="n">
        <v>12635.23</v>
      </c>
      <c r="I5212" s="161">
        <f>SUM(D5212-F5212)</f>
        <v/>
      </c>
      <c r="J5212" s="161">
        <f>SUM(G5212/G5204*100-100)</f>
        <v/>
      </c>
    </row>
    <row customHeight="1" ht="14.4" r="5213" s="106" spans="1:21">
      <c r="A5213" s="105" t="s">
        <v>1137</v>
      </c>
      <c r="B5213" s="153" t="s">
        <v>541</v>
      </c>
      <c r="C5213" s="153" t="n">
        <v>257107</v>
      </c>
      <c r="D5213" s="157" t="n">
        <v>21882.7671</v>
      </c>
      <c r="E5213" s="153" t="n">
        <v>228017</v>
      </c>
      <c r="F5213" s="157" t="n">
        <v>19623.9803</v>
      </c>
      <c r="G5213" s="153" t="n">
        <v>636830</v>
      </c>
      <c r="H5213" s="157" t="n">
        <v>51377.6058</v>
      </c>
      <c r="I5213" s="161">
        <f>SUM(D5213-F5213)</f>
        <v/>
      </c>
      <c r="J5213" s="161">
        <f>SUM(G5213/G5204*100-100)</f>
        <v/>
      </c>
    </row>
    <row customHeight="1" ht="14.4" r="5214" s="106" spans="1:21">
      <c r="A5214" s="105" t="s">
        <v>1137</v>
      </c>
      <c r="B5214" s="153" t="s">
        <v>542</v>
      </c>
      <c r="C5214" s="153" t="n">
        <v>124788</v>
      </c>
      <c r="D5214" s="157" t="n">
        <v>9337.375899999999</v>
      </c>
      <c r="E5214" s="153" t="n">
        <v>119133</v>
      </c>
      <c r="F5214" s="157" t="n">
        <v>8815.573899999999</v>
      </c>
      <c r="G5214" s="153" t="n">
        <v>910858</v>
      </c>
      <c r="H5214" s="157" t="n">
        <v>67525.8867</v>
      </c>
      <c r="I5214" s="161">
        <f>SUM(D5214-F5214)</f>
        <v/>
      </c>
      <c r="J5214" s="161">
        <f>SUM(G5214/G5205*100-100)</f>
        <v/>
      </c>
    </row>
    <row customHeight="1" ht="14.4" r="5215" s="106" spans="1:21">
      <c r="A5215" s="105" t="s">
        <v>1137</v>
      </c>
      <c r="B5215" s="153" t="s">
        <v>543</v>
      </c>
      <c r="C5215" s="153" t="n">
        <v>40922</v>
      </c>
      <c r="D5215" s="157" t="n">
        <v>3100.4307</v>
      </c>
      <c r="E5215" s="153" t="n">
        <v>42371</v>
      </c>
      <c r="F5215" s="157" t="n">
        <v>3232.4731</v>
      </c>
      <c r="G5215" s="153" t="n">
        <v>25188</v>
      </c>
      <c r="H5215" s="157" t="n">
        <v>1917.5776</v>
      </c>
      <c r="I5215" s="161">
        <f>SUM(D5215-F5215)</f>
        <v/>
      </c>
      <c r="J5215" s="161">
        <f>SUM(G5215/G5206*100-100)</f>
        <v/>
      </c>
    </row>
    <row customHeight="1" ht="14.4" r="5216" s="106" spans="1:21">
      <c r="A5216" s="105" t="s">
        <v>1137</v>
      </c>
      <c r="I5216" s="161">
        <f>SUM(D5216-F5216)</f>
        <v/>
      </c>
      <c r="J5216" s="161">
        <f>SUM(G5216/G5207*100-100)</f>
        <v/>
      </c>
    </row>
    <row customHeight="1" ht="14.4" r="5217" s="106" spans="1:21">
      <c r="A5217" s="105" t="s">
        <v>1137</v>
      </c>
    </row>
    <row customHeight="1" ht="14.4" r="5218" s="106" spans="1:21">
      <c r="A5218" s="105" t="s">
        <v>1137</v>
      </c>
    </row>
    <row customHeight="1" ht="28.8" r="5219" s="106" spans="1:21">
      <c r="A5219" s="105" t="s">
        <v>1138</v>
      </c>
      <c r="B5219" s="153" t="n"/>
      <c r="C5219" s="155" t="s">
        <v>533</v>
      </c>
      <c r="D5219" s="155" t="s">
        <v>534</v>
      </c>
      <c r="E5219" s="155" t="s">
        <v>533</v>
      </c>
      <c r="F5219" s="155" t="s">
        <v>534</v>
      </c>
      <c r="G5219" s="155" t="s">
        <v>533</v>
      </c>
      <c r="H5219" s="155" t="s">
        <v>534</v>
      </c>
      <c r="I5219" s="163" t="s">
        <v>535</v>
      </c>
      <c r="J5219" s="163" t="s">
        <v>536</v>
      </c>
    </row>
    <row customHeight="1" ht="14.4" r="5220" s="106" spans="1:21">
      <c r="A5220" s="105" t="s">
        <v>1138</v>
      </c>
      <c r="B5220" s="153" t="s">
        <v>540</v>
      </c>
      <c r="C5220" s="153" t="n">
        <v>6404</v>
      </c>
      <c r="D5220" s="157" t="n">
        <v>524.1335</v>
      </c>
      <c r="E5220" s="153" t="n">
        <v>8663</v>
      </c>
      <c r="F5220" s="157" t="n">
        <v>712.0902</v>
      </c>
      <c r="G5220" s="153" t="n">
        <v>161514</v>
      </c>
      <c r="H5220" s="157" t="n">
        <v>13045.9674</v>
      </c>
      <c r="I5220" s="161">
        <f>SUM(D5220-F5220)</f>
        <v/>
      </c>
      <c r="J5220" s="161">
        <f>SUM(G5220/G5212*100-100)</f>
        <v/>
      </c>
    </row>
    <row customHeight="1" ht="14.4" r="5221" s="106" spans="1:21">
      <c r="A5221" s="105" t="s">
        <v>1138</v>
      </c>
      <c r="B5221" s="153" t="s">
        <v>541</v>
      </c>
      <c r="C5221" s="153" t="n">
        <v>77928</v>
      </c>
      <c r="D5221" s="157" t="n">
        <v>7255.5633</v>
      </c>
      <c r="E5221" s="153" t="n">
        <v>73192</v>
      </c>
      <c r="F5221" s="157" t="n">
        <v>6831.3383</v>
      </c>
      <c r="G5221" s="153" t="n">
        <v>656612</v>
      </c>
      <c r="H5221" s="157" t="n">
        <v>52542.5034</v>
      </c>
      <c r="I5221" s="161">
        <f>SUM(D5221-F5221)</f>
        <v/>
      </c>
      <c r="J5221" s="161">
        <f>SUM(G5221/G5212*100-100)</f>
        <v/>
      </c>
    </row>
    <row customHeight="1" ht="14.4" r="5222" s="106" spans="1:21">
      <c r="A5222" s="105" t="s">
        <v>1138</v>
      </c>
      <c r="B5222" s="153" t="s">
        <v>542</v>
      </c>
      <c r="C5222" s="153" t="n">
        <v>55975</v>
      </c>
      <c r="D5222" s="157" t="n">
        <v>4153.2875</v>
      </c>
      <c r="E5222" s="153" t="n">
        <v>60600</v>
      </c>
      <c r="F5222" s="157" t="n">
        <v>4480.2017</v>
      </c>
      <c r="G5222" s="153" t="n">
        <v>914283</v>
      </c>
      <c r="H5222" s="157" t="n">
        <v>67470.62549999999</v>
      </c>
      <c r="I5222" s="161">
        <f>SUM(D5222-F5222)</f>
        <v/>
      </c>
      <c r="J5222" s="161">
        <f>SUM(G5222/G5213*100-100)</f>
        <v/>
      </c>
    </row>
    <row customHeight="1" ht="14.4" r="5223" s="106" spans="1:21">
      <c r="A5223" s="105" t="s">
        <v>1138</v>
      </c>
      <c r="B5223" s="153" t="s">
        <v>543</v>
      </c>
      <c r="C5223" s="153" t="n">
        <v>33452</v>
      </c>
      <c r="D5223" s="157" t="n">
        <v>2521.5381</v>
      </c>
      <c r="E5223" s="153" t="n">
        <v>34210</v>
      </c>
      <c r="F5223" s="157" t="n">
        <v>2582.7668</v>
      </c>
      <c r="G5223" s="153" t="n">
        <v>30556</v>
      </c>
      <c r="H5223" s="157" t="n">
        <v>2333.7775</v>
      </c>
      <c r="I5223" s="161">
        <f>SUM(D5223-F5223)</f>
        <v/>
      </c>
      <c r="J5223" s="161">
        <f>SUM(G5223/G5214*100-100)</f>
        <v/>
      </c>
    </row>
    <row customHeight="1" ht="14.4" r="5224" s="106" spans="1:21">
      <c r="A5224" s="105" t="s">
        <v>1138</v>
      </c>
      <c r="I5224" s="161">
        <f>SUM(D5224-F5224)</f>
        <v/>
      </c>
      <c r="J5224" s="161">
        <f>SUM(G5224/G5215*100-100)</f>
        <v/>
      </c>
    </row>
    <row customHeight="1" ht="14.4" r="5225" s="106" spans="1:21">
      <c r="A5225" s="105" t="s">
        <v>1138</v>
      </c>
    </row>
    <row customHeight="1" ht="14.4" r="5226" s="106" spans="1:21">
      <c r="A5226" s="105" t="s">
        <v>1138</v>
      </c>
    </row>
    <row customHeight="1" ht="28.8" r="5227" s="106" spans="1:21">
      <c r="A5227" s="105" t="s">
        <v>1139</v>
      </c>
      <c r="B5227" s="153" t="n"/>
      <c r="C5227" s="155" t="s">
        <v>533</v>
      </c>
      <c r="D5227" s="155" t="s">
        <v>534</v>
      </c>
      <c r="E5227" s="155" t="s">
        <v>533</v>
      </c>
      <c r="F5227" s="155" t="s">
        <v>534</v>
      </c>
      <c r="G5227" s="155" t="s">
        <v>533</v>
      </c>
      <c r="H5227" s="155" t="s">
        <v>534</v>
      </c>
      <c r="I5227" s="163" t="s">
        <v>535</v>
      </c>
      <c r="J5227" s="163" t="s">
        <v>536</v>
      </c>
    </row>
    <row customHeight="1" ht="14.4" r="5228" s="106" spans="1:21">
      <c r="A5228" s="105" t="s">
        <v>1139</v>
      </c>
      <c r="B5228" s="153" t="s">
        <v>540</v>
      </c>
      <c r="C5228" s="153" t="n">
        <v>12672</v>
      </c>
      <c r="D5228" s="157" t="n">
        <v>1072.9683</v>
      </c>
      <c r="E5228" s="153" t="n">
        <v>25205</v>
      </c>
      <c r="F5228" s="157" t="n">
        <v>2103.2341</v>
      </c>
      <c r="G5228" s="153" t="n">
        <v>167645</v>
      </c>
      <c r="H5228" s="157" t="n">
        <v>13461.1314</v>
      </c>
      <c r="I5228" s="161">
        <f>SUM(D5228-F5228)</f>
        <v/>
      </c>
      <c r="J5228" s="161">
        <f>SUM(G5228/G5220*100-100)</f>
        <v/>
      </c>
    </row>
    <row customHeight="1" ht="14.4" r="5229" s="106" spans="1:21">
      <c r="A5229" s="105" t="s">
        <v>1139</v>
      </c>
      <c r="B5229" s="153" t="s">
        <v>541</v>
      </c>
      <c r="C5229" s="153" t="n">
        <v>586709</v>
      </c>
      <c r="D5229" s="157" t="n">
        <v>52735.8227</v>
      </c>
      <c r="E5229" s="153" t="n">
        <v>570075</v>
      </c>
      <c r="F5229" s="157" t="n">
        <v>51190.877</v>
      </c>
      <c r="G5229" s="153" t="n">
        <v>686764</v>
      </c>
      <c r="H5229" s="157" t="n">
        <v>55446.4665</v>
      </c>
      <c r="I5229" s="161">
        <f>SUM(D5229-F5229)</f>
        <v/>
      </c>
      <c r="J5229" s="161">
        <f>SUM(G5229/G5220*100-100)</f>
        <v/>
      </c>
    </row>
    <row customHeight="1" ht="14.4" r="5230" s="106" spans="1:21">
      <c r="A5230" s="105" t="s">
        <v>1139</v>
      </c>
      <c r="B5230" s="153" t="s">
        <v>542</v>
      </c>
      <c r="C5230" s="153" t="n">
        <v>129084</v>
      </c>
      <c r="D5230" s="157" t="n">
        <v>9595.677600000001</v>
      </c>
      <c r="E5230" s="153" t="n">
        <v>135754</v>
      </c>
      <c r="F5230" s="157" t="n">
        <v>10011.2891</v>
      </c>
      <c r="G5230" s="153" t="n">
        <v>929183</v>
      </c>
      <c r="H5230" s="157" t="n">
        <v>68150.8927</v>
      </c>
      <c r="I5230" s="161">
        <f>SUM(D5230-F5230)</f>
        <v/>
      </c>
      <c r="J5230" s="161">
        <f>SUM(G5230/G5221*100-100)</f>
        <v/>
      </c>
    </row>
    <row customHeight="1" ht="14.4" r="5231" s="106" spans="1:21">
      <c r="A5231" s="105" t="s">
        <v>1139</v>
      </c>
      <c r="B5231" s="153" t="s">
        <v>543</v>
      </c>
      <c r="C5231" s="153" t="n">
        <v>79685</v>
      </c>
      <c r="D5231" s="157" t="n">
        <v>6015.4393</v>
      </c>
      <c r="E5231" s="153" t="n">
        <v>79372</v>
      </c>
      <c r="F5231" s="157" t="n">
        <v>5997.2949</v>
      </c>
      <c r="G5231" s="153" t="n">
        <v>48141</v>
      </c>
      <c r="H5231" s="157" t="n">
        <v>3671.2184</v>
      </c>
      <c r="I5231" s="161">
        <f>SUM(D5231-F5231)</f>
        <v/>
      </c>
      <c r="J5231" s="161">
        <f>SUM(G5231/G5222*100-100)</f>
        <v/>
      </c>
    </row>
    <row customHeight="1" ht="14.4" r="5232" s="106" spans="1:21">
      <c r="A5232" s="105" t="s">
        <v>1139</v>
      </c>
      <c r="I5232" s="161">
        <f>SUM(D5232-F5232)</f>
        <v/>
      </c>
      <c r="J5232" s="161">
        <f>SUM(G5232/G5223*100-100)</f>
        <v/>
      </c>
    </row>
    <row customHeight="1" ht="14.4" r="5233" s="106" spans="1:21">
      <c r="A5233" s="105" t="s">
        <v>1139</v>
      </c>
    </row>
    <row customHeight="1" ht="14.4" r="5234" s="106" spans="1:21">
      <c r="A5234" s="105" t="s">
        <v>1139</v>
      </c>
    </row>
    <row customHeight="1" ht="28.8" r="5235" s="106" spans="1:21">
      <c r="A5235" s="105" t="s">
        <v>1140</v>
      </c>
      <c r="B5235" s="153" t="n"/>
      <c r="C5235" s="155" t="s">
        <v>533</v>
      </c>
      <c r="D5235" s="155" t="s">
        <v>534</v>
      </c>
      <c r="E5235" s="155" t="s">
        <v>533</v>
      </c>
      <c r="F5235" s="155" t="s">
        <v>534</v>
      </c>
      <c r="G5235" s="155" t="s">
        <v>533</v>
      </c>
      <c r="H5235" s="155" t="s">
        <v>534</v>
      </c>
      <c r="I5235" s="163" t="s">
        <v>535</v>
      </c>
      <c r="J5235" s="163" t="s">
        <v>536</v>
      </c>
    </row>
    <row customHeight="1" ht="14.4" r="5236" s="106" spans="1:21">
      <c r="A5236" s="105" t="s">
        <v>1140</v>
      </c>
      <c r="B5236" s="153" t="s">
        <v>540</v>
      </c>
      <c r="C5236" s="153" t="n">
        <v>9609</v>
      </c>
      <c r="D5236" s="157" t="n">
        <v>809.7994</v>
      </c>
      <c r="E5236" s="153" t="n">
        <v>21883</v>
      </c>
      <c r="F5236" s="157" t="n">
        <v>1820.9735</v>
      </c>
      <c r="G5236" s="153" t="n">
        <v>181783</v>
      </c>
      <c r="H5236" s="157" t="n">
        <v>14611.1309</v>
      </c>
      <c r="I5236" s="161">
        <f>SUM(D5236-F5236)</f>
        <v/>
      </c>
      <c r="J5236" s="161">
        <f>SUM(G5236/G5228*100-100)</f>
        <v/>
      </c>
    </row>
    <row customHeight="1" ht="14.4" r="5237" s="106" spans="1:21">
      <c r="A5237" s="105" t="s">
        <v>1140</v>
      </c>
      <c r="B5237" s="153" t="s">
        <v>541</v>
      </c>
      <c r="C5237" s="153" t="n">
        <v>564483</v>
      </c>
      <c r="D5237" s="157" t="n">
        <v>51112.841</v>
      </c>
      <c r="E5237" s="153" t="n">
        <v>560654</v>
      </c>
      <c r="F5237" s="157" t="n">
        <v>50597.338</v>
      </c>
      <c r="G5237" s="153" t="n">
        <v>700739</v>
      </c>
      <c r="H5237" s="157" t="n">
        <v>56663.5962</v>
      </c>
      <c r="I5237" s="161">
        <f>SUM(D5237-F5237)</f>
        <v/>
      </c>
      <c r="J5237" s="161">
        <f>SUM(G5237/G5228*100-100)</f>
        <v/>
      </c>
    </row>
    <row customHeight="1" ht="14.4" r="5238" s="106" spans="1:21">
      <c r="A5238" s="105" t="s">
        <v>1140</v>
      </c>
      <c r="B5238" s="153" t="s">
        <v>542</v>
      </c>
      <c r="C5238" s="153" t="n">
        <v>120084</v>
      </c>
      <c r="D5238" s="157" t="n">
        <v>9067.6037</v>
      </c>
      <c r="E5238" s="153" t="n">
        <v>119659</v>
      </c>
      <c r="F5238" s="157" t="n">
        <v>9026.166499999999</v>
      </c>
      <c r="G5238" s="153" t="n">
        <v>932990</v>
      </c>
      <c r="H5238" s="157" t="n">
        <v>68634.3121</v>
      </c>
      <c r="I5238" s="161">
        <f>SUM(D5238-F5238)</f>
        <v/>
      </c>
      <c r="J5238" s="161">
        <f>SUM(G5238/G5229*100-100)</f>
        <v/>
      </c>
    </row>
    <row customHeight="1" ht="14.4" r="5239" s="106" spans="1:21">
      <c r="A5239" s="105" t="s">
        <v>1140</v>
      </c>
      <c r="B5239" s="153" t="s">
        <v>543</v>
      </c>
      <c r="C5239" s="153" t="n">
        <v>63083</v>
      </c>
      <c r="D5239" s="157" t="n">
        <v>4964.3245</v>
      </c>
      <c r="E5239" s="153" t="n">
        <v>59547</v>
      </c>
      <c r="F5239" s="157" t="n">
        <v>4648.3171</v>
      </c>
      <c r="G5239" s="153" t="n">
        <v>57677</v>
      </c>
      <c r="H5239" s="157" t="n">
        <v>4466.3825</v>
      </c>
      <c r="I5239" s="161">
        <f>SUM(D5239-F5239)</f>
        <v/>
      </c>
      <c r="J5239" s="161">
        <f>SUM(G5239/G5230*100-100)</f>
        <v/>
      </c>
    </row>
    <row customHeight="1" ht="14.4" r="5240" s="106" spans="1:21">
      <c r="A5240" s="105" t="s">
        <v>1140</v>
      </c>
      <c r="I5240" s="161">
        <f>SUM(D5240-F5240)</f>
        <v/>
      </c>
      <c r="J5240" s="161">
        <f>SUM(G5240/G5231*100-100)</f>
        <v/>
      </c>
    </row>
    <row customHeight="1" ht="14.4" r="5241" s="106" spans="1:21">
      <c r="A5241" s="105" t="s">
        <v>1140</v>
      </c>
    </row>
    <row customHeight="1" ht="14.4" r="5242" s="106" spans="1:21">
      <c r="A5242" s="105" t="s">
        <v>1140</v>
      </c>
    </row>
    <row customHeight="1" ht="28.8" r="5243" s="106" spans="1:21">
      <c r="A5243" s="105" t="s">
        <v>1141</v>
      </c>
      <c r="B5243" s="153" t="n"/>
      <c r="C5243" s="155" t="s">
        <v>533</v>
      </c>
      <c r="D5243" s="155" t="s">
        <v>534</v>
      </c>
      <c r="E5243" s="155" t="s">
        <v>533</v>
      </c>
      <c r="F5243" s="155" t="s">
        <v>534</v>
      </c>
      <c r="G5243" s="155" t="s">
        <v>533</v>
      </c>
      <c r="H5243" s="155" t="s">
        <v>534</v>
      </c>
      <c r="I5243" s="163" t="s">
        <v>535</v>
      </c>
      <c r="J5243" s="163" t="s">
        <v>536</v>
      </c>
    </row>
    <row customHeight="1" ht="14.4" r="5244" s="106" spans="1:21">
      <c r="A5244" s="105" t="s">
        <v>1141</v>
      </c>
      <c r="B5244" s="153" t="s">
        <v>540</v>
      </c>
      <c r="C5244" s="153" t="n">
        <v>9634</v>
      </c>
      <c r="D5244" s="157" t="n">
        <v>840.7184999999999</v>
      </c>
      <c r="E5244" s="153" t="n">
        <v>15513</v>
      </c>
      <c r="F5244" s="157" t="n">
        <v>1288.9328</v>
      </c>
      <c r="G5244" s="153" t="n">
        <v>185272</v>
      </c>
      <c r="H5244" s="157" t="n">
        <v>14982.5648</v>
      </c>
      <c r="I5244" s="161">
        <f>SUM(D5244-F5244)</f>
        <v/>
      </c>
      <c r="J5244" s="161">
        <f>SUM(G5244/G5236*100-100)</f>
        <v/>
      </c>
    </row>
    <row customHeight="1" ht="14.4" r="5245" s="106" spans="1:21">
      <c r="A5245" s="105" t="s">
        <v>1141</v>
      </c>
      <c r="B5245" s="153" t="s">
        <v>541</v>
      </c>
      <c r="C5245" s="153" t="n">
        <v>765129</v>
      </c>
      <c r="D5245" s="157" t="n">
        <v>72737.6627</v>
      </c>
      <c r="E5245" s="153" t="n">
        <v>754899</v>
      </c>
      <c r="F5245" s="157" t="n">
        <v>71741.01700000001</v>
      </c>
      <c r="G5245" s="153" t="n">
        <v>691537</v>
      </c>
      <c r="H5245" s="157" t="n">
        <v>55997.3416</v>
      </c>
      <c r="I5245" s="161">
        <f>SUM(D5245-F5245)</f>
        <v/>
      </c>
      <c r="J5245" s="161">
        <f>SUM(G5245/G5236*100-100)</f>
        <v/>
      </c>
    </row>
    <row customHeight="1" ht="14.4" r="5246" s="106" spans="1:21">
      <c r="A5246" s="105" t="s">
        <v>1141</v>
      </c>
      <c r="B5246" s="153" t="s">
        <v>542</v>
      </c>
      <c r="C5246" s="153" t="n">
        <v>120429</v>
      </c>
      <c r="D5246" s="157" t="n">
        <v>9215.168600000001</v>
      </c>
      <c r="E5246" s="153" t="n">
        <v>122303</v>
      </c>
      <c r="F5246" s="157" t="n">
        <v>9323.373799999999</v>
      </c>
      <c r="G5246" s="153" t="n">
        <v>936184</v>
      </c>
      <c r="H5246" s="157" t="n">
        <v>69380.38370000001</v>
      </c>
      <c r="I5246" s="161">
        <f>SUM(D5246-F5246)</f>
        <v/>
      </c>
      <c r="J5246" s="161">
        <f>SUM(G5246/G5237*100-100)</f>
        <v/>
      </c>
    </row>
    <row customHeight="1" ht="14.4" r="5247" s="106" spans="1:21">
      <c r="A5247" s="105" t="s">
        <v>1141</v>
      </c>
      <c r="B5247" s="153" t="s">
        <v>543</v>
      </c>
      <c r="C5247" s="153" t="n">
        <v>80853</v>
      </c>
      <c r="D5247" s="157" t="n">
        <v>6497.7812</v>
      </c>
      <c r="E5247" s="153" t="n">
        <v>80835</v>
      </c>
      <c r="F5247" s="157" t="n">
        <v>6486.1968</v>
      </c>
      <c r="G5247" s="153" t="n">
        <v>69479</v>
      </c>
      <c r="H5247" s="157" t="n">
        <v>5457.1925</v>
      </c>
      <c r="I5247" s="161">
        <f>SUM(D5247-F5247)</f>
        <v/>
      </c>
      <c r="J5247" s="161">
        <f>SUM(G5247/G5238*100-100)</f>
        <v/>
      </c>
    </row>
    <row customHeight="1" ht="14.4" r="5248" s="106" spans="1:21">
      <c r="A5248" s="105" t="s">
        <v>1141</v>
      </c>
      <c r="I5248" s="161">
        <f>SUM(D5248-F5248)</f>
        <v/>
      </c>
      <c r="J5248" s="161">
        <f>SUM(G5248/G5239*100-100)</f>
        <v/>
      </c>
    </row>
    <row customHeight="1" ht="14.4" r="5249" s="106" spans="1:21">
      <c r="A5249" s="105" t="s">
        <v>1141</v>
      </c>
    </row>
    <row customHeight="1" ht="14.4" r="5250" s="106" spans="1:21">
      <c r="A5250" s="105" t="s">
        <v>1141</v>
      </c>
    </row>
    <row customHeight="1" ht="28.8" r="5251" s="106" spans="1:21">
      <c r="A5251" s="105" t="s">
        <v>1142</v>
      </c>
      <c r="B5251" s="153" t="n"/>
      <c r="C5251" s="155" t="s">
        <v>533</v>
      </c>
      <c r="D5251" s="155" t="s">
        <v>534</v>
      </c>
      <c r="E5251" s="155" t="s">
        <v>533</v>
      </c>
      <c r="F5251" s="155" t="s">
        <v>534</v>
      </c>
      <c r="G5251" s="155" t="s">
        <v>533</v>
      </c>
      <c r="H5251" s="155" t="s">
        <v>534</v>
      </c>
      <c r="I5251" s="163" t="s">
        <v>535</v>
      </c>
      <c r="J5251" s="163" t="s">
        <v>536</v>
      </c>
    </row>
    <row customHeight="1" ht="14.4" r="5252" s="106" spans="1:21">
      <c r="A5252" s="105" t="s">
        <v>1142</v>
      </c>
      <c r="B5252" s="153" t="s">
        <v>540</v>
      </c>
      <c r="C5252" s="153" t="n">
        <v>13052</v>
      </c>
      <c r="D5252" s="157" t="n">
        <v>1111.1502</v>
      </c>
      <c r="E5252" s="153" t="n">
        <v>27053</v>
      </c>
      <c r="F5252" s="157" t="n">
        <v>2312.6434</v>
      </c>
      <c r="G5252" s="153" t="n">
        <v>208655</v>
      </c>
      <c r="H5252" s="157" t="n">
        <v>16997.5986</v>
      </c>
      <c r="I5252" s="161">
        <f>SUM(D5252-F5252)</f>
        <v/>
      </c>
      <c r="J5252" s="161">
        <f>SUM(G5252/G5244*100-100)</f>
        <v/>
      </c>
    </row>
    <row customHeight="1" ht="14.4" r="5253" s="106" spans="1:21">
      <c r="A5253" s="105" t="s">
        <v>1142</v>
      </c>
      <c r="B5253" s="153" t="s">
        <v>541</v>
      </c>
      <c r="C5253" s="153" t="n">
        <v>326507</v>
      </c>
      <c r="D5253" s="157" t="n">
        <v>28543.7991</v>
      </c>
      <c r="E5253" s="153" t="n">
        <v>319884</v>
      </c>
      <c r="F5253" s="157" t="n">
        <v>27827.9865</v>
      </c>
      <c r="G5253" s="153" t="n">
        <v>748706</v>
      </c>
      <c r="H5253" s="157" t="n">
        <v>61050.3279</v>
      </c>
      <c r="I5253" s="161">
        <f>SUM(D5253-F5253)</f>
        <v/>
      </c>
      <c r="J5253" s="161">
        <f>SUM(G5253/G5244*100-100)</f>
        <v/>
      </c>
    </row>
    <row customHeight="1" ht="14.4" r="5254" s="106" spans="1:21">
      <c r="A5254" s="105" t="s">
        <v>1142</v>
      </c>
      <c r="B5254" s="153" t="s">
        <v>542</v>
      </c>
      <c r="C5254" s="153" t="n">
        <v>132447</v>
      </c>
      <c r="D5254" s="157" t="n">
        <v>10099.806</v>
      </c>
      <c r="E5254" s="153" t="n">
        <v>130908</v>
      </c>
      <c r="F5254" s="157" t="n">
        <v>10009.1101</v>
      </c>
      <c r="G5254" s="153" t="n">
        <v>942121</v>
      </c>
      <c r="H5254" s="157" t="n">
        <v>70346.3128</v>
      </c>
      <c r="I5254" s="161">
        <f>SUM(D5254-F5254)</f>
        <v/>
      </c>
      <c r="J5254" s="161">
        <f>SUM(G5254/G5245*100-100)</f>
        <v/>
      </c>
    </row>
    <row customHeight="1" ht="14.4" r="5255" s="106" spans="1:21">
      <c r="A5255" s="105" t="s">
        <v>1142</v>
      </c>
      <c r="B5255" s="153" t="s">
        <v>543</v>
      </c>
      <c r="C5255" s="153" t="n">
        <v>85082</v>
      </c>
      <c r="D5255" s="157" t="n">
        <v>6641.0686</v>
      </c>
      <c r="E5255" s="153" t="n">
        <v>85446</v>
      </c>
      <c r="F5255" s="157" t="n">
        <v>6660.98</v>
      </c>
      <c r="G5255" s="153" t="n">
        <v>74191</v>
      </c>
      <c r="H5255" s="157" t="n">
        <v>5848.2371</v>
      </c>
      <c r="I5255" s="161">
        <f>SUM(D5255-F5255)</f>
        <v/>
      </c>
      <c r="J5255" s="161">
        <f>SUM(G5255/G5246*100-100)</f>
        <v/>
      </c>
    </row>
    <row customHeight="1" ht="14.4" r="5256" s="106" spans="1:21">
      <c r="A5256" s="105" t="s">
        <v>1142</v>
      </c>
      <c r="I5256" s="161">
        <f>SUM(D5256-F5256)</f>
        <v/>
      </c>
      <c r="J5256" s="161">
        <f>SUM(G5256/G5247*100-100)</f>
        <v/>
      </c>
    </row>
    <row customHeight="1" ht="14.4" r="5257" s="106" spans="1:21">
      <c r="A5257" s="105" t="s">
        <v>1142</v>
      </c>
    </row>
    <row customHeight="1" ht="14.4" r="5258" s="106" spans="1:21">
      <c r="A5258" s="105" t="s">
        <v>1142</v>
      </c>
    </row>
    <row customHeight="1" ht="28.8" r="5259" s="106" spans="1:21">
      <c r="A5259" s="105" t="s">
        <v>1143</v>
      </c>
      <c r="B5259" s="153" t="n"/>
      <c r="C5259" s="155" t="s">
        <v>533</v>
      </c>
      <c r="D5259" s="155" t="s">
        <v>534</v>
      </c>
      <c r="E5259" s="155" t="s">
        <v>533</v>
      </c>
      <c r="F5259" s="155" t="s">
        <v>534</v>
      </c>
      <c r="G5259" s="155" t="s">
        <v>533</v>
      </c>
      <c r="H5259" s="155" t="s">
        <v>534</v>
      </c>
      <c r="I5259" s="163" t="s">
        <v>535</v>
      </c>
      <c r="J5259" s="163" t="s">
        <v>536</v>
      </c>
    </row>
    <row customHeight="1" ht="14.4" r="5260" s="106" spans="1:21">
      <c r="A5260" s="105" t="s">
        <v>1143</v>
      </c>
      <c r="B5260" s="153" t="s">
        <v>540</v>
      </c>
      <c r="C5260" s="153" t="n">
        <v>15035</v>
      </c>
      <c r="D5260" s="157" t="n">
        <v>1270.8802</v>
      </c>
      <c r="E5260" s="153" t="n">
        <v>12762</v>
      </c>
      <c r="F5260" s="157" t="n">
        <v>1065.862</v>
      </c>
      <c r="G5260" s="153" t="n">
        <v>214150</v>
      </c>
      <c r="H5260" s="157" t="n">
        <v>17560.6432</v>
      </c>
      <c r="I5260" s="161">
        <f>SUM(D5260-F5260)</f>
        <v/>
      </c>
      <c r="J5260" s="161">
        <f>SUM(G5260/G5252*100-100)</f>
        <v/>
      </c>
    </row>
    <row customHeight="1" ht="14.4" r="5261" s="106" spans="1:21">
      <c r="A5261" s="105" t="s">
        <v>1143</v>
      </c>
      <c r="B5261" s="153" t="s">
        <v>541</v>
      </c>
      <c r="C5261" s="153" t="n">
        <v>351889</v>
      </c>
      <c r="D5261" s="157" t="n">
        <v>31225.0718</v>
      </c>
      <c r="E5261" s="153" t="n">
        <v>319164</v>
      </c>
      <c r="F5261" s="157" t="n">
        <v>28497.7998</v>
      </c>
      <c r="G5261" s="153" t="n">
        <v>794331</v>
      </c>
      <c r="H5261" s="157" t="n">
        <v>65266.5902</v>
      </c>
      <c r="I5261" s="161">
        <f>SUM(D5261-F5261)</f>
        <v/>
      </c>
      <c r="J5261" s="161">
        <f>SUM(G5261/G5252*100-100)</f>
        <v/>
      </c>
    </row>
    <row customHeight="1" ht="14.4" r="5262" s="106" spans="1:21">
      <c r="A5262" s="105" t="s">
        <v>1143</v>
      </c>
      <c r="B5262" s="153" t="s">
        <v>542</v>
      </c>
      <c r="C5262" s="153" t="n">
        <v>125998</v>
      </c>
      <c r="D5262" s="157" t="n">
        <v>9597.2881</v>
      </c>
      <c r="E5262" s="153" t="n">
        <v>125770</v>
      </c>
      <c r="F5262" s="157" t="n">
        <v>9630.713</v>
      </c>
      <c r="G5262" s="153" t="n">
        <v>947433</v>
      </c>
      <c r="H5262" s="157" t="n">
        <v>71227.1621</v>
      </c>
      <c r="I5262" s="161">
        <f>SUM(D5262-F5262)</f>
        <v/>
      </c>
      <c r="J5262" s="161">
        <f>SUM(G5262/G5253*100-100)</f>
        <v/>
      </c>
    </row>
    <row customHeight="1" ht="14.4" r="5263" s="106" spans="1:21">
      <c r="A5263" s="105" t="s">
        <v>1143</v>
      </c>
      <c r="B5263" s="153" t="s">
        <v>543</v>
      </c>
      <c r="C5263" s="153" t="n">
        <v>75736</v>
      </c>
      <c r="D5263" s="157" t="n">
        <v>5892.5421</v>
      </c>
      <c r="E5263" s="153" t="n">
        <v>78255</v>
      </c>
      <c r="F5263" s="157" t="n">
        <v>6105.1968</v>
      </c>
      <c r="G5263" s="153" t="n">
        <v>81404</v>
      </c>
      <c r="H5263" s="157" t="n">
        <v>6472.3144</v>
      </c>
      <c r="I5263" s="161">
        <f>SUM(D5263-F5263)</f>
        <v/>
      </c>
      <c r="J5263" s="161">
        <f>SUM(G5263/G5254*100-100)</f>
        <v/>
      </c>
    </row>
    <row customHeight="1" ht="14.4" r="5264" s="106" spans="1:21">
      <c r="A5264" s="105" t="s">
        <v>1143</v>
      </c>
      <c r="I5264" s="161">
        <f>SUM(D5264-F5264)</f>
        <v/>
      </c>
      <c r="J5264" s="161">
        <f>SUM(G5264/G5255*100-100)</f>
        <v/>
      </c>
    </row>
    <row customHeight="1" ht="14.4" r="5265" s="106" spans="1:21">
      <c r="A5265" s="105" t="s">
        <v>1143</v>
      </c>
    </row>
    <row customHeight="1" ht="14.4" r="5266" s="106" spans="1:21">
      <c r="A5266" s="105" t="s">
        <v>1143</v>
      </c>
    </row>
    <row customHeight="1" ht="28.8" r="5267" s="106" spans="1:21">
      <c r="A5267" s="105" t="s">
        <v>1144</v>
      </c>
      <c r="B5267" s="153" t="n"/>
      <c r="C5267" s="155" t="s">
        <v>533</v>
      </c>
      <c r="D5267" s="155" t="s">
        <v>534</v>
      </c>
      <c r="E5267" s="155" t="s">
        <v>533</v>
      </c>
      <c r="F5267" s="155" t="s">
        <v>534</v>
      </c>
      <c r="G5267" s="155" t="s">
        <v>533</v>
      </c>
      <c r="H5267" s="155" t="s">
        <v>534</v>
      </c>
      <c r="I5267" s="163" t="s">
        <v>535</v>
      </c>
      <c r="J5267" s="163" t="s">
        <v>536</v>
      </c>
    </row>
    <row customHeight="1" ht="14.4" r="5268" s="106" spans="1:21">
      <c r="A5268" s="105" t="s">
        <v>1144</v>
      </c>
      <c r="B5268" s="153" t="s">
        <v>540</v>
      </c>
      <c r="C5268" s="153" t="n">
        <v>16549</v>
      </c>
      <c r="D5268" s="157" t="n">
        <v>1355.7026</v>
      </c>
      <c r="E5268" s="153" t="n">
        <v>12749</v>
      </c>
      <c r="F5268" s="157" t="n">
        <v>1064.0384</v>
      </c>
      <c r="G5268" s="153" t="n">
        <v>222998</v>
      </c>
      <c r="H5268" s="157" t="n">
        <v>18307.7002</v>
      </c>
      <c r="I5268" s="161">
        <f>SUM(D5268-F5268)</f>
        <v/>
      </c>
      <c r="J5268" s="161">
        <f>SUM(G5268/G5260*100-100)</f>
        <v/>
      </c>
    </row>
    <row customHeight="1" ht="14.4" r="5269" s="106" spans="1:21">
      <c r="A5269" s="105" t="s">
        <v>1144</v>
      </c>
      <c r="B5269" s="153" t="s">
        <v>541</v>
      </c>
      <c r="C5269" s="153" t="n">
        <v>439998</v>
      </c>
      <c r="D5269" s="157" t="n">
        <v>40308.3889</v>
      </c>
      <c r="E5269" s="153" t="n">
        <v>442153</v>
      </c>
      <c r="F5269" s="157" t="n">
        <v>40410.1632</v>
      </c>
      <c r="G5269" s="153" t="n">
        <v>815460</v>
      </c>
      <c r="H5269" s="157" t="n">
        <v>67010.07000000001</v>
      </c>
      <c r="I5269" s="161">
        <f>SUM(D5269-F5269)</f>
        <v/>
      </c>
      <c r="J5269" s="161">
        <f>SUM(G5269/G5260*100-100)</f>
        <v/>
      </c>
    </row>
    <row customHeight="1" ht="14.4" r="5270" s="106" spans="1:21">
      <c r="A5270" s="105" t="s">
        <v>1144</v>
      </c>
      <c r="B5270" s="153" t="s">
        <v>542</v>
      </c>
      <c r="C5270" s="153" t="n">
        <v>126716</v>
      </c>
      <c r="D5270" s="157" t="n">
        <v>9819.5399</v>
      </c>
      <c r="E5270" s="153" t="n">
        <v>120532</v>
      </c>
      <c r="F5270" s="157" t="n">
        <v>9459.2405</v>
      </c>
      <c r="G5270" s="153" t="n">
        <v>951361</v>
      </c>
      <c r="H5270" s="157" t="n">
        <v>71518.34050000001</v>
      </c>
      <c r="I5270" s="161">
        <f>SUM(D5270-F5270)</f>
        <v/>
      </c>
      <c r="J5270" s="161">
        <f>SUM(G5270/G5261*100-100)</f>
        <v/>
      </c>
    </row>
    <row customHeight="1" ht="14.4" r="5271" s="106" spans="1:21">
      <c r="A5271" s="105" t="s">
        <v>1144</v>
      </c>
      <c r="B5271" s="153" t="s">
        <v>543</v>
      </c>
      <c r="C5271" s="153" t="n">
        <v>87915</v>
      </c>
      <c r="D5271" s="157" t="n">
        <v>6965.2505</v>
      </c>
      <c r="E5271" s="153" t="n">
        <v>89994</v>
      </c>
      <c r="F5271" s="157" t="n">
        <v>7142.7141</v>
      </c>
      <c r="G5271" s="153" t="n">
        <v>87675</v>
      </c>
      <c r="H5271" s="157" t="n">
        <v>6943.6686</v>
      </c>
      <c r="I5271" s="161">
        <f>SUM(D5271-F5271)</f>
        <v/>
      </c>
      <c r="J5271" s="161">
        <f>SUM(G5271/G5262*100-100)</f>
        <v/>
      </c>
    </row>
    <row customHeight="1" ht="14.4" r="5272" s="106" spans="1:21">
      <c r="A5272" s="105" t="s">
        <v>1144</v>
      </c>
      <c r="I5272" s="161">
        <f>SUM(D5272-F5272)</f>
        <v/>
      </c>
      <c r="J5272" s="161">
        <f>SUM(G5272/G5263*100-100)</f>
        <v/>
      </c>
    </row>
    <row customHeight="1" ht="14.4" r="5273" s="106" spans="1:21">
      <c r="A5273" s="105" t="s">
        <v>1144</v>
      </c>
    </row>
    <row customHeight="1" ht="14.4" r="5274" s="106" spans="1:21">
      <c r="A5274" s="105" t="s">
        <v>1144</v>
      </c>
    </row>
    <row customHeight="1" ht="28.8" r="5275" s="106" spans="1:21">
      <c r="A5275" s="105" t="s">
        <v>1145</v>
      </c>
      <c r="B5275" s="153" t="n"/>
      <c r="C5275" s="155" t="s">
        <v>533</v>
      </c>
      <c r="D5275" s="155" t="s">
        <v>534</v>
      </c>
      <c r="E5275" s="155" t="s">
        <v>533</v>
      </c>
      <c r="F5275" s="155" t="s">
        <v>534</v>
      </c>
      <c r="G5275" s="155" t="s">
        <v>533</v>
      </c>
      <c r="H5275" s="155" t="s">
        <v>534</v>
      </c>
      <c r="I5275" s="163" t="s">
        <v>535</v>
      </c>
      <c r="J5275" s="163" t="s">
        <v>536</v>
      </c>
    </row>
    <row customHeight="1" ht="14.4" r="5276" s="106" spans="1:21">
      <c r="A5276" s="105" t="s">
        <v>1145</v>
      </c>
      <c r="B5276" s="153" t="s">
        <v>540</v>
      </c>
      <c r="C5276" s="153" t="n">
        <v>13667</v>
      </c>
      <c r="D5276" s="157" t="n">
        <v>1183.7721</v>
      </c>
      <c r="E5276" s="153" t="n">
        <v>16691</v>
      </c>
      <c r="F5276" s="157" t="n">
        <v>1425.4639</v>
      </c>
      <c r="G5276" s="153" t="n">
        <v>221760</v>
      </c>
      <c r="H5276" s="157" t="n">
        <v>18158.9937</v>
      </c>
      <c r="I5276" s="161">
        <f>SUM(D5276-F5276)</f>
        <v/>
      </c>
      <c r="J5276" s="161">
        <f>SUM(G5276/G5268*100-100)</f>
        <v/>
      </c>
    </row>
    <row customHeight="1" ht="14.4" r="5277" s="106" spans="1:21">
      <c r="A5277" s="105" t="s">
        <v>1145</v>
      </c>
      <c r="B5277" s="153" t="s">
        <v>541</v>
      </c>
      <c r="C5277" s="153" t="n">
        <v>531609</v>
      </c>
      <c r="D5277" s="157" t="n">
        <v>49198.9831</v>
      </c>
      <c r="E5277" s="153" t="n">
        <v>531563</v>
      </c>
      <c r="F5277" s="157" t="n">
        <v>49108.9404</v>
      </c>
      <c r="G5277" s="153" t="n">
        <v>837146</v>
      </c>
      <c r="H5277" s="157" t="n">
        <v>68788.0055</v>
      </c>
      <c r="I5277" s="161">
        <f>SUM(D5277-F5277)</f>
        <v/>
      </c>
      <c r="J5277" s="161">
        <f>SUM(G5277/G5268*100-100)</f>
        <v/>
      </c>
    </row>
    <row customHeight="1" ht="14.4" r="5278" s="106" spans="1:21">
      <c r="A5278" s="105" t="s">
        <v>1145</v>
      </c>
      <c r="B5278" s="153" t="s">
        <v>542</v>
      </c>
      <c r="C5278" s="153" t="n">
        <v>119250</v>
      </c>
      <c r="D5278" s="157" t="n">
        <v>9233.747100000001</v>
      </c>
      <c r="E5278" s="153" t="n">
        <v>114973</v>
      </c>
      <c r="F5278" s="157" t="n">
        <v>8915.8544</v>
      </c>
      <c r="G5278" s="153" t="n">
        <v>956134</v>
      </c>
      <c r="H5278" s="157" t="n">
        <v>71835.9976</v>
      </c>
      <c r="I5278" s="161">
        <f>SUM(D5278-F5278)</f>
        <v/>
      </c>
      <c r="J5278" s="161">
        <f>SUM(G5278/G5269*100-100)</f>
        <v/>
      </c>
    </row>
    <row customHeight="1" ht="14.4" r="5279" s="106" spans="1:21">
      <c r="A5279" s="105" t="s">
        <v>1145</v>
      </c>
      <c r="B5279" s="153" t="s">
        <v>543</v>
      </c>
      <c r="C5279" s="153" t="n">
        <v>87965</v>
      </c>
      <c r="D5279" s="157" t="n">
        <v>6932.8511</v>
      </c>
      <c r="E5279" s="153" t="n">
        <v>88372</v>
      </c>
      <c r="F5279" s="157" t="n">
        <v>6930.7865</v>
      </c>
      <c r="G5279" s="153" t="n">
        <v>93094</v>
      </c>
      <c r="H5279" s="157" t="n">
        <v>7350.3106</v>
      </c>
      <c r="I5279" s="161">
        <f>SUM(D5279-F5279)</f>
        <v/>
      </c>
      <c r="J5279" s="161">
        <f>SUM(G5279/G5270*100-100)</f>
        <v/>
      </c>
    </row>
    <row customHeight="1" ht="14.4" r="5280" s="106" spans="1:21">
      <c r="A5280" s="105" t="s">
        <v>1145</v>
      </c>
      <c r="I5280" s="161">
        <f>SUM(D5280-F5280)</f>
        <v/>
      </c>
      <c r="J5280" s="161">
        <f>SUM(G5280/G5271*100-100)</f>
        <v/>
      </c>
    </row>
    <row customHeight="1" ht="14.4" r="5281" s="106" spans="1:21">
      <c r="A5281" s="105" t="s">
        <v>1145</v>
      </c>
    </row>
    <row customHeight="1" ht="14.4" r="5282" s="106" spans="1:21">
      <c r="A5282" s="105" t="s">
        <v>1145</v>
      </c>
    </row>
    <row customHeight="1" ht="28.8" r="5283" s="106" spans="1:21">
      <c r="A5283" s="105" t="s">
        <v>1146</v>
      </c>
      <c r="B5283" s="153" t="n"/>
      <c r="C5283" s="155" t="s">
        <v>533</v>
      </c>
      <c r="D5283" s="155" t="s">
        <v>534</v>
      </c>
      <c r="E5283" s="155" t="s">
        <v>533</v>
      </c>
      <c r="F5283" s="155" t="s">
        <v>534</v>
      </c>
      <c r="G5283" s="155" t="s">
        <v>533</v>
      </c>
      <c r="H5283" s="155" t="s">
        <v>534</v>
      </c>
      <c r="I5283" s="163" t="s">
        <v>535</v>
      </c>
      <c r="J5283" s="163" t="s">
        <v>536</v>
      </c>
    </row>
    <row customHeight="1" ht="14.4" r="5284" s="106" spans="1:21">
      <c r="A5284" s="105" t="s">
        <v>1146</v>
      </c>
      <c r="B5284" s="153" t="s">
        <v>540</v>
      </c>
      <c r="C5284" s="153" t="n">
        <v>15499</v>
      </c>
      <c r="D5284" s="157" t="n">
        <v>1364.0081</v>
      </c>
      <c r="E5284" s="153" t="n">
        <v>30715</v>
      </c>
      <c r="F5284" s="157" t="n">
        <v>2550.3546</v>
      </c>
      <c r="G5284" s="153" t="n">
        <v>210724</v>
      </c>
      <c r="H5284" s="157" t="n">
        <v>17231.6959</v>
      </c>
      <c r="I5284" s="161">
        <f>SUM(D5284-F5284)</f>
        <v/>
      </c>
      <c r="J5284" s="161">
        <f>SUM(G5284/G5276*100-100)</f>
        <v/>
      </c>
    </row>
    <row customHeight="1" ht="14.4" r="5285" s="106" spans="1:21">
      <c r="A5285" s="105" t="s">
        <v>1146</v>
      </c>
      <c r="B5285" s="153" t="s">
        <v>541</v>
      </c>
      <c r="C5285" s="153" t="n">
        <v>823346</v>
      </c>
      <c r="D5285" s="157" t="n">
        <v>77515.61870000001</v>
      </c>
      <c r="E5285" s="153" t="n">
        <v>808157</v>
      </c>
      <c r="F5285" s="157" t="n">
        <v>76152.7971</v>
      </c>
      <c r="G5285" s="153" t="n">
        <v>868285</v>
      </c>
      <c r="H5285" s="157" t="n">
        <v>71026.7693</v>
      </c>
      <c r="I5285" s="161">
        <f>SUM(D5285-F5285)</f>
        <v/>
      </c>
      <c r="J5285" s="161">
        <f>SUM(G5285/G5276*100-100)</f>
        <v/>
      </c>
    </row>
    <row customHeight="1" ht="14.4" r="5286" s="106" spans="1:21">
      <c r="A5286" s="105" t="s">
        <v>1146</v>
      </c>
      <c r="B5286" s="153" t="s">
        <v>542</v>
      </c>
      <c r="C5286" s="153" t="n">
        <v>110801</v>
      </c>
      <c r="D5286" s="157" t="n">
        <v>8477.4107</v>
      </c>
      <c r="E5286" s="153" t="n">
        <v>108537</v>
      </c>
      <c r="F5286" s="157" t="n">
        <v>8324.6695</v>
      </c>
      <c r="G5286" s="153" t="n">
        <v>964664</v>
      </c>
      <c r="H5286" s="157" t="n">
        <v>72580.17909999999</v>
      </c>
      <c r="I5286" s="161">
        <f>SUM(D5286-F5286)</f>
        <v/>
      </c>
      <c r="J5286" s="161">
        <f>SUM(G5286/G5277*100-100)</f>
        <v/>
      </c>
    </row>
    <row customHeight="1" ht="14.4" r="5287" s="106" spans="1:21">
      <c r="A5287" s="105" t="s">
        <v>1146</v>
      </c>
      <c r="B5287" s="153" t="s">
        <v>543</v>
      </c>
      <c r="C5287" s="153" t="n">
        <v>85365</v>
      </c>
      <c r="D5287" s="157" t="n">
        <v>6434.8317</v>
      </c>
      <c r="E5287" s="153" t="n">
        <v>86279</v>
      </c>
      <c r="F5287" s="157" t="n">
        <v>6473.9199</v>
      </c>
      <c r="G5287" s="153" t="n">
        <v>100768</v>
      </c>
      <c r="H5287" s="157" t="n">
        <v>7887.3161</v>
      </c>
      <c r="I5287" s="161">
        <f>SUM(D5287-F5287)</f>
        <v/>
      </c>
      <c r="J5287" s="161">
        <f>SUM(G5287/G5278*100-100)</f>
        <v/>
      </c>
    </row>
    <row customHeight="1" ht="14.4" r="5288" s="106" spans="1:21">
      <c r="A5288" s="105" t="s">
        <v>1146</v>
      </c>
      <c r="I5288" s="161">
        <f>SUM(D5288-F5288)</f>
        <v/>
      </c>
      <c r="J5288" s="161">
        <f>SUM(G5288/G5279*100-100)</f>
        <v/>
      </c>
    </row>
    <row customHeight="1" ht="14.4" r="5289" s="106" spans="1:21">
      <c r="A5289" s="105" t="s">
        <v>1146</v>
      </c>
    </row>
    <row customHeight="1" ht="14.4" r="5290" s="106" spans="1:21">
      <c r="A5290" s="105" t="s">
        <v>1146</v>
      </c>
    </row>
    <row customHeight="1" ht="28.8" r="5291" s="106" spans="1:21">
      <c r="A5291" s="105" t="s">
        <v>1147</v>
      </c>
      <c r="B5291" s="153" t="n"/>
      <c r="C5291" s="155" t="s">
        <v>533</v>
      </c>
      <c r="D5291" s="155" t="s">
        <v>534</v>
      </c>
      <c r="E5291" s="155" t="s">
        <v>533</v>
      </c>
      <c r="F5291" s="155" t="s">
        <v>534</v>
      </c>
      <c r="G5291" s="155" t="s">
        <v>533</v>
      </c>
      <c r="H5291" s="155" t="s">
        <v>534</v>
      </c>
      <c r="I5291" s="163" t="s">
        <v>535</v>
      </c>
      <c r="J5291" s="163" t="s">
        <v>536</v>
      </c>
    </row>
    <row customHeight="1" ht="14.4" r="5292" s="106" spans="1:21">
      <c r="A5292" s="105" t="s">
        <v>1147</v>
      </c>
      <c r="B5292" s="153" t="s">
        <v>540</v>
      </c>
      <c r="C5292" s="153" t="n">
        <v>25345</v>
      </c>
      <c r="D5292" s="157" t="n">
        <v>2108.2336</v>
      </c>
      <c r="E5292" s="153" t="n">
        <v>23705</v>
      </c>
      <c r="F5292" s="157" t="n">
        <v>2054.5677</v>
      </c>
      <c r="G5292" s="153" t="n">
        <v>221672</v>
      </c>
      <c r="H5292" s="157" t="n">
        <v>18278.922</v>
      </c>
      <c r="I5292" s="161">
        <f>SUM(D5292-F5292)</f>
        <v/>
      </c>
      <c r="J5292" s="161">
        <f>SUM(G5292/G5284*100-100)</f>
        <v/>
      </c>
    </row>
    <row customHeight="1" ht="14.4" r="5293" s="106" spans="1:21">
      <c r="A5293" s="105" t="s">
        <v>1147</v>
      </c>
      <c r="B5293" s="153" t="s">
        <v>541</v>
      </c>
      <c r="C5293" s="153" t="n">
        <v>726531</v>
      </c>
      <c r="D5293" s="157" t="n">
        <v>63404.3248</v>
      </c>
      <c r="E5293" s="153" t="n">
        <v>715451</v>
      </c>
      <c r="F5293" s="157" t="n">
        <v>62376.563</v>
      </c>
      <c r="G5293" s="153" t="n">
        <v>904415</v>
      </c>
      <c r="H5293" s="157" t="n">
        <v>74251.5131</v>
      </c>
      <c r="I5293" s="161">
        <f>SUM(D5293-F5293)</f>
        <v/>
      </c>
      <c r="J5293" s="161">
        <f>SUM(G5293/G5284*100-100)</f>
        <v/>
      </c>
    </row>
    <row customHeight="1" ht="14.4" r="5294" s="106" spans="1:21">
      <c r="A5294" s="105" t="s">
        <v>1147</v>
      </c>
      <c r="B5294" s="153" t="s">
        <v>542</v>
      </c>
      <c r="C5294" s="153" t="n">
        <v>143245</v>
      </c>
      <c r="D5294" s="157" t="n">
        <v>11083.8032</v>
      </c>
      <c r="E5294" s="153" t="n">
        <v>129583</v>
      </c>
      <c r="F5294" s="157" t="n">
        <v>9997.424800000001</v>
      </c>
      <c r="G5294" s="153" t="n">
        <v>973142</v>
      </c>
      <c r="H5294" s="157" t="n">
        <v>73233.23699999999</v>
      </c>
      <c r="I5294" s="161">
        <f>SUM(D5294-F5294)</f>
        <v/>
      </c>
      <c r="J5294" s="161">
        <f>SUM(G5294/G5285*100-100)</f>
        <v/>
      </c>
    </row>
    <row customHeight="1" ht="14.4" r="5295" s="106" spans="1:21">
      <c r="A5295" s="105" t="s">
        <v>1147</v>
      </c>
      <c r="B5295" s="153" t="s">
        <v>543</v>
      </c>
      <c r="C5295" s="153" t="n">
        <v>102276</v>
      </c>
      <c r="D5295" s="157" t="n">
        <v>7844.6326</v>
      </c>
      <c r="E5295" s="153" t="n">
        <v>102898</v>
      </c>
      <c r="F5295" s="157" t="n">
        <v>7893.1894</v>
      </c>
      <c r="G5295" s="153" t="n">
        <v>105410</v>
      </c>
      <c r="H5295" s="157" t="n">
        <v>8239.3303</v>
      </c>
      <c r="I5295" s="161">
        <f>SUM(D5295-F5295)</f>
        <v/>
      </c>
      <c r="J5295" s="161">
        <f>SUM(G5295/G5286*100-100)</f>
        <v/>
      </c>
    </row>
    <row customHeight="1" ht="14.4" r="5296" s="106" spans="1:21">
      <c r="A5296" s="105" t="s">
        <v>1147</v>
      </c>
      <c r="I5296" s="161">
        <f>SUM(D5296-F5296)</f>
        <v/>
      </c>
      <c r="J5296" s="161">
        <f>SUM(G5296/G5287*100-100)</f>
        <v/>
      </c>
    </row>
    <row customHeight="1" ht="14.4" r="5297" s="106" spans="1:21">
      <c r="A5297" s="105" t="s">
        <v>1147</v>
      </c>
    </row>
    <row customHeight="1" ht="14.4" r="5298" s="106" spans="1:21">
      <c r="A5298" s="105" t="s">
        <v>1147</v>
      </c>
    </row>
    <row customHeight="1" ht="28.8" r="5299" s="106" spans="1:21">
      <c r="A5299" s="105" t="s">
        <v>1148</v>
      </c>
      <c r="B5299" s="153" t="n"/>
      <c r="C5299" s="155" t="s">
        <v>533</v>
      </c>
      <c r="D5299" s="155" t="s">
        <v>534</v>
      </c>
      <c r="E5299" s="155" t="s">
        <v>533</v>
      </c>
      <c r="F5299" s="155" t="s">
        <v>534</v>
      </c>
      <c r="G5299" s="155" t="s">
        <v>533</v>
      </c>
      <c r="H5299" s="155" t="s">
        <v>534</v>
      </c>
      <c r="I5299" s="163" t="s">
        <v>535</v>
      </c>
      <c r="J5299" s="163" t="s">
        <v>536</v>
      </c>
    </row>
    <row customHeight="1" ht="14.4" r="5300" s="106" spans="1:21">
      <c r="A5300" s="105" t="s">
        <v>1148</v>
      </c>
      <c r="B5300" s="153" t="s">
        <v>540</v>
      </c>
      <c r="C5300" s="153" t="n">
        <v>22707</v>
      </c>
      <c r="D5300" s="157" t="n">
        <v>1954.4435</v>
      </c>
      <c r="E5300" s="153" t="n">
        <v>28801</v>
      </c>
      <c r="F5300" s="157" t="n">
        <v>2508.8166</v>
      </c>
      <c r="G5300" s="153" t="n">
        <v>239840</v>
      </c>
      <c r="H5300" s="157" t="n">
        <v>19942.1539</v>
      </c>
      <c r="I5300" s="161">
        <f>SUM(D5300-F5300)</f>
        <v/>
      </c>
      <c r="J5300" s="161">
        <f>SUM(G5300/G5292*100-100)</f>
        <v/>
      </c>
    </row>
    <row customHeight="1" ht="14.4" r="5301" s="106" spans="1:21">
      <c r="A5301" s="105" t="s">
        <v>1148</v>
      </c>
      <c r="B5301" s="153" t="s">
        <v>541</v>
      </c>
      <c r="C5301" s="153" t="n">
        <v>464002</v>
      </c>
      <c r="D5301" s="157" t="n">
        <v>41392.9436</v>
      </c>
      <c r="E5301" s="153" t="n">
        <v>467639</v>
      </c>
      <c r="F5301" s="157" t="n">
        <v>41477.9608</v>
      </c>
      <c r="G5301" s="153" t="n">
        <v>958176</v>
      </c>
      <c r="H5301" s="157" t="n">
        <v>79327.5125</v>
      </c>
      <c r="I5301" s="161">
        <f>SUM(D5301-F5301)</f>
        <v/>
      </c>
      <c r="J5301" s="161">
        <f>SUM(G5301/G5292*100-100)</f>
        <v/>
      </c>
    </row>
    <row customHeight="1" ht="14.4" r="5302" s="106" spans="1:21">
      <c r="A5302" s="105" t="s">
        <v>1148</v>
      </c>
      <c r="B5302" s="153" t="s">
        <v>542</v>
      </c>
      <c r="C5302" s="153" t="n">
        <v>130043</v>
      </c>
      <c r="D5302" s="157" t="n">
        <v>10245.6178</v>
      </c>
      <c r="E5302" s="153" t="n">
        <v>109918</v>
      </c>
      <c r="F5302" s="157" t="n">
        <v>8574.9701</v>
      </c>
      <c r="G5302" s="153" t="n">
        <v>981517</v>
      </c>
      <c r="H5302" s="157" t="n">
        <v>74041.77929999999</v>
      </c>
      <c r="I5302" s="161">
        <f>SUM(D5302-F5302)</f>
        <v/>
      </c>
      <c r="J5302" s="161">
        <f>SUM(G5302/G5293*100-100)</f>
        <v/>
      </c>
    </row>
    <row customHeight="1" ht="14.4" r="5303" s="106" spans="1:21">
      <c r="A5303" s="105" t="s">
        <v>1148</v>
      </c>
      <c r="B5303" s="153" t="s">
        <v>543</v>
      </c>
      <c r="C5303" s="153" t="n">
        <v>95356</v>
      </c>
      <c r="D5303" s="157" t="n">
        <v>7490.5168</v>
      </c>
      <c r="E5303" s="153" t="n">
        <v>94179</v>
      </c>
      <c r="F5303" s="157" t="n">
        <v>7377.2962</v>
      </c>
      <c r="G5303" s="153" t="n">
        <v>114385</v>
      </c>
      <c r="H5303" s="157" t="n">
        <v>8943.7752</v>
      </c>
      <c r="I5303" s="161">
        <f>SUM(D5303-F5303)</f>
        <v/>
      </c>
      <c r="J5303" s="161">
        <f>SUM(G5303/G5294*100-100)</f>
        <v/>
      </c>
    </row>
    <row customHeight="1" ht="14.4" r="5304" s="106" spans="1:21">
      <c r="A5304" s="105" t="s">
        <v>1148</v>
      </c>
      <c r="I5304" s="161">
        <f>SUM(D5304-F5304)</f>
        <v/>
      </c>
      <c r="J5304" s="161">
        <f>SUM(G5304/G5295*100-100)</f>
        <v/>
      </c>
    </row>
    <row customHeight="1" ht="14.4" r="5305" s="106" spans="1:21">
      <c r="A5305" s="105" t="s">
        <v>1148</v>
      </c>
    </row>
    <row customHeight="1" ht="14.4" r="5306" s="106" spans="1:21">
      <c r="A5306" s="105" t="s">
        <v>1148</v>
      </c>
    </row>
    <row customHeight="1" ht="28.8" r="5307" s="106" spans="1:21">
      <c r="A5307" s="105" t="s">
        <v>1149</v>
      </c>
      <c r="B5307" s="153" t="n"/>
      <c r="C5307" s="155" t="s">
        <v>533</v>
      </c>
      <c r="D5307" s="155" t="s">
        <v>534</v>
      </c>
      <c r="E5307" s="155" t="s">
        <v>533</v>
      </c>
      <c r="F5307" s="155" t="s">
        <v>534</v>
      </c>
      <c r="G5307" s="155" t="s">
        <v>533</v>
      </c>
      <c r="H5307" s="155" t="s">
        <v>534</v>
      </c>
      <c r="I5307" s="163" t="s">
        <v>535</v>
      </c>
      <c r="J5307" s="163" t="s">
        <v>536</v>
      </c>
    </row>
    <row customHeight="1" ht="14.4" r="5308" s="106" spans="1:21">
      <c r="A5308" s="105" t="s">
        <v>1149</v>
      </c>
      <c r="B5308" s="153" t="s">
        <v>540</v>
      </c>
      <c r="C5308" s="153" t="n">
        <v>19114</v>
      </c>
      <c r="D5308" s="157" t="n">
        <v>1627.1756</v>
      </c>
      <c r="E5308" s="153" t="n">
        <v>20025</v>
      </c>
      <c r="F5308" s="157" t="n">
        <v>1664.3874</v>
      </c>
      <c r="G5308" s="153" t="n">
        <v>246705</v>
      </c>
      <c r="H5308" s="157" t="n">
        <v>20414.9666</v>
      </c>
      <c r="I5308" s="161">
        <f>SUM(D5308-F5308)</f>
        <v/>
      </c>
      <c r="J5308" s="161">
        <f>SUM(G5308/G5300*100-100)</f>
        <v/>
      </c>
    </row>
    <row customHeight="1" ht="14.4" r="5309" s="106" spans="1:21">
      <c r="A5309" s="105" t="s">
        <v>1149</v>
      </c>
      <c r="B5309" s="153" t="s">
        <v>541</v>
      </c>
      <c r="C5309" s="153" t="n">
        <v>581141</v>
      </c>
      <c r="D5309" s="157" t="n">
        <v>51522.6859</v>
      </c>
      <c r="E5309" s="153" t="n">
        <v>568985</v>
      </c>
      <c r="F5309" s="157" t="n">
        <v>50518.2321</v>
      </c>
      <c r="G5309" s="153" t="n">
        <v>981222</v>
      </c>
      <c r="H5309" s="157" t="n">
        <v>80920.4173</v>
      </c>
      <c r="I5309" s="161">
        <f>SUM(D5309-F5309)</f>
        <v/>
      </c>
      <c r="J5309" s="161">
        <f>SUM(G5309/G5300*100-100)</f>
        <v/>
      </c>
    </row>
    <row customHeight="1" ht="14.4" r="5310" s="106" spans="1:21">
      <c r="A5310" s="105" t="s">
        <v>1149</v>
      </c>
      <c r="B5310" s="153" t="s">
        <v>542</v>
      </c>
      <c r="C5310" s="153" t="n">
        <v>157102</v>
      </c>
      <c r="D5310" s="157" t="n">
        <v>11999.2063</v>
      </c>
      <c r="E5310" s="153" t="n">
        <v>145334</v>
      </c>
      <c r="F5310" s="157" t="n">
        <v>11117.4118</v>
      </c>
      <c r="G5310" s="153" t="n">
        <v>990825</v>
      </c>
      <c r="H5310" s="157" t="n">
        <v>73931.97560000001</v>
      </c>
      <c r="I5310" s="161">
        <f>SUM(D5310-F5310)</f>
        <v/>
      </c>
      <c r="J5310" s="161">
        <f>SUM(G5310/G5301*100-100)</f>
        <v/>
      </c>
    </row>
    <row customHeight="1" ht="14.4" r="5311" s="106" spans="1:21">
      <c r="A5311" s="105" t="s">
        <v>1149</v>
      </c>
      <c r="B5311" s="153" t="s">
        <v>543</v>
      </c>
      <c r="C5311" s="153" t="n">
        <v>142497</v>
      </c>
      <c r="D5311" s="157" t="n">
        <v>11137.4204</v>
      </c>
      <c r="E5311" s="153" t="n">
        <v>146119</v>
      </c>
      <c r="F5311" s="157" t="n">
        <v>11447.01</v>
      </c>
      <c r="G5311" s="153" t="n">
        <v>117663</v>
      </c>
      <c r="H5311" s="157" t="n">
        <v>9081.6513</v>
      </c>
      <c r="I5311" s="161">
        <f>SUM(D5311-F5311)</f>
        <v/>
      </c>
      <c r="J5311" s="161">
        <f>SUM(G5311/G5302*100-100)</f>
        <v/>
      </c>
    </row>
    <row customHeight="1" ht="14.4" r="5312" s="106" spans="1:21">
      <c r="A5312" s="105" t="s">
        <v>1149</v>
      </c>
      <c r="I5312" s="161">
        <f>SUM(D5312-F5312)</f>
        <v/>
      </c>
      <c r="J5312" s="161">
        <f>SUM(G5312/G5303*100-100)</f>
        <v/>
      </c>
    </row>
    <row customHeight="1" ht="14.4" r="5313" s="106" spans="1:21">
      <c r="A5313" s="105" t="s">
        <v>1149</v>
      </c>
    </row>
    <row customHeight="1" ht="14.4" r="5314" s="106" spans="1:21">
      <c r="A5314" s="105" t="s">
        <v>1149</v>
      </c>
    </row>
    <row customHeight="1" ht="28.8" r="5315" s="106" spans="1:21">
      <c r="A5315" s="105" t="s">
        <v>1150</v>
      </c>
      <c r="B5315" s="153" t="n"/>
      <c r="C5315" s="155" t="s">
        <v>533</v>
      </c>
      <c r="D5315" s="155" t="s">
        <v>534</v>
      </c>
      <c r="E5315" s="155" t="s">
        <v>533</v>
      </c>
      <c r="F5315" s="155" t="s">
        <v>534</v>
      </c>
      <c r="G5315" s="155" t="s">
        <v>533</v>
      </c>
      <c r="H5315" s="155" t="s">
        <v>534</v>
      </c>
      <c r="I5315" s="163" t="s">
        <v>535</v>
      </c>
      <c r="J5315" s="163" t="s">
        <v>536</v>
      </c>
    </row>
    <row customHeight="1" ht="14.4" r="5316" s="106" spans="1:21">
      <c r="A5316" s="105" t="s">
        <v>1150</v>
      </c>
      <c r="B5316" s="153" t="s">
        <v>540</v>
      </c>
      <c r="C5316" s="153" t="n">
        <v>26568</v>
      </c>
      <c r="D5316" s="157" t="n">
        <v>2294.8848</v>
      </c>
      <c r="E5316" s="153" t="n">
        <v>33018</v>
      </c>
      <c r="F5316" s="157" t="n">
        <v>2962.0603</v>
      </c>
      <c r="G5316" s="153" t="n">
        <v>259721</v>
      </c>
      <c r="H5316" s="157" t="n">
        <v>21782.9502</v>
      </c>
      <c r="I5316" s="161">
        <f>SUM(D5316-F5316)</f>
        <v/>
      </c>
      <c r="J5316" s="161">
        <f>SUM(G5316/G5308*100-100)</f>
        <v/>
      </c>
    </row>
    <row customHeight="1" ht="14.4" r="5317" s="106" spans="1:21">
      <c r="A5317" s="105" t="s">
        <v>1150</v>
      </c>
      <c r="B5317" s="153" t="s">
        <v>541</v>
      </c>
      <c r="C5317" s="153" t="n">
        <v>982055</v>
      </c>
      <c r="D5317" s="157" t="n">
        <v>90685.1109</v>
      </c>
      <c r="E5317" s="153" t="n">
        <v>975598</v>
      </c>
      <c r="F5317" s="157" t="n">
        <v>90119.1637</v>
      </c>
      <c r="G5317" s="153" t="n">
        <v>1012199</v>
      </c>
      <c r="H5317" s="157" t="n">
        <v>84266.7873</v>
      </c>
      <c r="I5317" s="161">
        <f>SUM(D5317-F5317)</f>
        <v/>
      </c>
      <c r="J5317" s="161">
        <f>SUM(G5317/G5308*100-100)</f>
        <v/>
      </c>
    </row>
    <row customHeight="1" ht="14.4" r="5318" s="106" spans="1:21">
      <c r="A5318" s="105" t="s">
        <v>1150</v>
      </c>
      <c r="B5318" s="153" t="s">
        <v>542</v>
      </c>
      <c r="C5318" s="153" t="n">
        <v>173987</v>
      </c>
      <c r="D5318" s="157" t="n">
        <v>13324.9402</v>
      </c>
      <c r="E5318" s="153" t="n">
        <v>150636</v>
      </c>
      <c r="F5318" s="157" t="n">
        <v>11448.522</v>
      </c>
      <c r="G5318" s="153" t="n">
        <v>998342</v>
      </c>
      <c r="H5318" s="157" t="n">
        <v>75290.9541</v>
      </c>
      <c r="I5318" s="161">
        <f>SUM(D5318-F5318)</f>
        <v/>
      </c>
      <c r="J5318" s="161">
        <f>SUM(G5318/G5309*100-100)</f>
        <v/>
      </c>
    </row>
    <row customHeight="1" ht="14.4" r="5319" s="106" spans="1:21">
      <c r="A5319" s="105" t="s">
        <v>1150</v>
      </c>
      <c r="B5319" s="153" t="s">
        <v>543</v>
      </c>
      <c r="C5319" s="153" t="n">
        <v>148905</v>
      </c>
      <c r="D5319" s="157" t="n">
        <v>11596.903</v>
      </c>
      <c r="E5319" s="153" t="n">
        <v>149551</v>
      </c>
      <c r="F5319" s="157" t="n">
        <v>11662.4409</v>
      </c>
      <c r="G5319" s="153" t="n">
        <v>120237</v>
      </c>
      <c r="H5319" s="157" t="n">
        <v>9404.705900000001</v>
      </c>
      <c r="I5319" s="161">
        <f>SUM(D5319-F5319)</f>
        <v/>
      </c>
      <c r="J5319" s="161">
        <f>SUM(G5319/G5310*100-100)</f>
        <v/>
      </c>
    </row>
    <row customHeight="1" ht="14.4" r="5320" s="106" spans="1:21">
      <c r="A5320" s="105" t="s">
        <v>1150</v>
      </c>
      <c r="I5320" s="161">
        <f>SUM(D5320-F5320)</f>
        <v/>
      </c>
      <c r="J5320" s="161">
        <f>SUM(G5320/G5311*100-100)</f>
        <v/>
      </c>
    </row>
    <row customHeight="1" ht="14.4" r="5321" s="106" spans="1:21">
      <c r="A5321" s="105" t="s">
        <v>1150</v>
      </c>
    </row>
    <row customHeight="1" ht="14.4" r="5322" s="106" spans="1:21">
      <c r="A5322" s="105" t="s">
        <v>1150</v>
      </c>
    </row>
    <row customHeight="1" ht="28.8" r="5323" s="106" spans="1:21">
      <c r="A5323" s="105" t="s">
        <v>1151</v>
      </c>
      <c r="B5323" s="153" t="n"/>
      <c r="C5323" s="155" t="s">
        <v>533</v>
      </c>
      <c r="D5323" s="155" t="s">
        <v>534</v>
      </c>
      <c r="E5323" s="155" t="s">
        <v>533</v>
      </c>
      <c r="F5323" s="155" t="s">
        <v>534</v>
      </c>
      <c r="G5323" s="155" t="s">
        <v>533</v>
      </c>
      <c r="H5323" s="155" t="s">
        <v>534</v>
      </c>
      <c r="I5323" s="163" t="s">
        <v>535</v>
      </c>
      <c r="J5323" s="163" t="s">
        <v>536</v>
      </c>
    </row>
    <row customHeight="1" ht="14.4" r="5324" s="106" spans="1:21">
      <c r="A5324" s="105" t="s">
        <v>1151</v>
      </c>
      <c r="B5324" s="153" t="s">
        <v>540</v>
      </c>
      <c r="C5324" s="153" t="n">
        <v>33689</v>
      </c>
      <c r="D5324" s="157" t="n">
        <v>3079.5631</v>
      </c>
      <c r="E5324" s="153" t="n">
        <v>26363</v>
      </c>
      <c r="F5324" s="157" t="n">
        <v>2400.1807</v>
      </c>
      <c r="G5324" s="153" t="n">
        <v>262881</v>
      </c>
      <c r="H5324" s="157" t="n">
        <v>21949.7909</v>
      </c>
      <c r="I5324" s="161">
        <f>SUM(D5324-F5324)</f>
        <v/>
      </c>
      <c r="J5324" s="161">
        <f>SUM(G5324/G5316*100-100)</f>
        <v/>
      </c>
    </row>
    <row customHeight="1" ht="14.4" r="5325" s="106" spans="1:21">
      <c r="A5325" s="105" t="s">
        <v>1151</v>
      </c>
      <c r="B5325" s="153" t="s">
        <v>541</v>
      </c>
      <c r="C5325" s="153" t="n">
        <v>1376708</v>
      </c>
      <c r="D5325" s="157" t="n">
        <v>131764.5735</v>
      </c>
      <c r="E5325" s="153" t="n">
        <v>1382379</v>
      </c>
      <c r="F5325" s="157" t="n">
        <v>131996.8402</v>
      </c>
      <c r="G5325" s="153" t="n">
        <v>980557</v>
      </c>
      <c r="H5325" s="157" t="n">
        <v>81611.0373</v>
      </c>
      <c r="I5325" s="161">
        <f>SUM(D5325-F5325)</f>
        <v/>
      </c>
      <c r="J5325" s="161">
        <f>SUM(G5325/G5316*100-100)</f>
        <v/>
      </c>
    </row>
    <row customHeight="1" ht="14.4" r="5326" s="106" spans="1:21">
      <c r="A5326" s="105" t="s">
        <v>1151</v>
      </c>
      <c r="B5326" s="153" t="s">
        <v>542</v>
      </c>
      <c r="C5326" s="153" t="n">
        <v>200921</v>
      </c>
      <c r="D5326" s="157" t="n">
        <v>15440.5026</v>
      </c>
      <c r="E5326" s="153" t="n">
        <v>179102</v>
      </c>
      <c r="F5326" s="157" t="n">
        <v>13598.8226</v>
      </c>
      <c r="G5326" s="153" t="n">
        <v>1002591</v>
      </c>
      <c r="H5326" s="157" t="n">
        <v>74754.4991</v>
      </c>
      <c r="I5326" s="161">
        <f>SUM(D5326-F5326)</f>
        <v/>
      </c>
      <c r="J5326" s="161">
        <f>SUM(G5326/G5317*100-100)</f>
        <v/>
      </c>
    </row>
    <row customHeight="1" ht="14.4" r="5327" s="106" spans="1:21">
      <c r="A5327" s="105" t="s">
        <v>1151</v>
      </c>
      <c r="B5327" s="153" t="s">
        <v>543</v>
      </c>
      <c r="C5327" s="153" t="n">
        <v>170691</v>
      </c>
      <c r="D5327" s="157" t="n">
        <v>13352.6845</v>
      </c>
      <c r="E5327" s="153" t="n">
        <v>171552</v>
      </c>
      <c r="F5327" s="157" t="n">
        <v>13419.3733</v>
      </c>
      <c r="G5327" s="153" t="n">
        <v>123698</v>
      </c>
      <c r="H5327" s="157" t="n">
        <v>9619.938399999999</v>
      </c>
      <c r="I5327" s="161">
        <f>SUM(D5327-F5327)</f>
        <v/>
      </c>
      <c r="J5327" s="161">
        <f>SUM(G5327/G5318*100-100)</f>
        <v/>
      </c>
    </row>
    <row customHeight="1" ht="14.4" r="5328" s="106" spans="1:21">
      <c r="A5328" s="105" t="s">
        <v>1151</v>
      </c>
      <c r="I5328" s="161">
        <f>SUM(D5328-F5328)</f>
        <v/>
      </c>
      <c r="J5328" s="161">
        <f>SUM(G5328/G5319*100-100)</f>
        <v/>
      </c>
    </row>
    <row customHeight="1" ht="14.4" r="5329" s="106" spans="1:21">
      <c r="A5329" s="105" t="s">
        <v>1151</v>
      </c>
    </row>
    <row customHeight="1" ht="14.4" r="5330" s="106" spans="1:21">
      <c r="A5330" s="105" t="s">
        <v>1151</v>
      </c>
    </row>
    <row customHeight="1" ht="28.8" r="5331" s="106" spans="1:21">
      <c r="A5331" s="105" t="s">
        <v>1152</v>
      </c>
      <c r="B5331" s="153" t="n"/>
      <c r="C5331" s="155" t="s">
        <v>533</v>
      </c>
      <c r="D5331" s="155" t="s">
        <v>534</v>
      </c>
      <c r="E5331" s="155" t="s">
        <v>533</v>
      </c>
      <c r="F5331" s="155" t="s">
        <v>534</v>
      </c>
      <c r="G5331" s="155" t="s">
        <v>533</v>
      </c>
      <c r="H5331" s="155" t="s">
        <v>534</v>
      </c>
      <c r="I5331" s="163" t="s">
        <v>535</v>
      </c>
      <c r="J5331" s="163" t="s">
        <v>536</v>
      </c>
    </row>
    <row customHeight="1" ht="14.4" r="5332" s="106" spans="1:21">
      <c r="A5332" s="105" t="s">
        <v>1152</v>
      </c>
      <c r="B5332" s="153" t="s">
        <v>540</v>
      </c>
      <c r="C5332" s="153" t="n">
        <v>35436</v>
      </c>
      <c r="D5332" s="157" t="n">
        <v>3117.6379</v>
      </c>
      <c r="E5332" s="153" t="n">
        <v>34185</v>
      </c>
      <c r="F5332" s="157" t="n">
        <v>3143.6355</v>
      </c>
      <c r="G5332" s="153" t="n">
        <v>289254</v>
      </c>
      <c r="H5332" s="157" t="n">
        <v>24486.9368</v>
      </c>
      <c r="I5332" s="161">
        <f>SUM(D5332-F5332)</f>
        <v/>
      </c>
      <c r="J5332" s="161">
        <f>SUM(G5332/G5324*100-100)</f>
        <v/>
      </c>
    </row>
    <row customHeight="1" ht="14.4" r="5333" s="106" spans="1:21">
      <c r="A5333" s="105" t="s">
        <v>1152</v>
      </c>
      <c r="B5333" s="153" t="s">
        <v>541</v>
      </c>
      <c r="C5333" s="153" t="n">
        <v>879563</v>
      </c>
      <c r="D5333" s="157" t="n">
        <v>78803.22840000001</v>
      </c>
      <c r="E5333" s="153" t="n">
        <v>873372</v>
      </c>
      <c r="F5333" s="157" t="n">
        <v>78131.4988</v>
      </c>
      <c r="G5333" s="153" t="n">
        <v>1043790</v>
      </c>
      <c r="H5333" s="157" t="n">
        <v>87952.8615</v>
      </c>
      <c r="I5333" s="161">
        <f>SUM(D5333-F5333)</f>
        <v/>
      </c>
      <c r="J5333" s="161">
        <f>SUM(G5333/G5324*100-100)</f>
        <v/>
      </c>
    </row>
    <row customHeight="1" ht="14.4" r="5334" s="106" spans="1:21">
      <c r="A5334" s="105" t="s">
        <v>1152</v>
      </c>
      <c r="B5334" s="153" t="s">
        <v>542</v>
      </c>
      <c r="C5334" s="153" t="n">
        <v>179138</v>
      </c>
      <c r="D5334" s="157" t="n">
        <v>13742.7463</v>
      </c>
      <c r="E5334" s="153" t="n">
        <v>163245</v>
      </c>
      <c r="F5334" s="157" t="n">
        <v>12432.9097</v>
      </c>
      <c r="G5334" s="153" t="n">
        <v>997482</v>
      </c>
      <c r="H5334" s="157" t="n">
        <v>75141.3982</v>
      </c>
      <c r="I5334" s="161">
        <f>SUM(D5334-F5334)</f>
        <v/>
      </c>
      <c r="J5334" s="161">
        <f>SUM(G5334/G5325*100-100)</f>
        <v/>
      </c>
    </row>
    <row customHeight="1" ht="14.4" r="5335" s="106" spans="1:21">
      <c r="A5335" s="105" t="s">
        <v>1152</v>
      </c>
      <c r="B5335" s="153" t="s">
        <v>543</v>
      </c>
      <c r="C5335" s="153" t="n">
        <v>154519</v>
      </c>
      <c r="D5335" s="157" t="n">
        <v>12174.3098</v>
      </c>
      <c r="E5335" s="153" t="n">
        <v>155916</v>
      </c>
      <c r="F5335" s="157" t="n">
        <v>12269.444</v>
      </c>
      <c r="G5335" s="153" t="n">
        <v>122931</v>
      </c>
      <c r="H5335" s="157" t="n">
        <v>9654.2981</v>
      </c>
      <c r="I5335" s="161">
        <f>SUM(D5335-F5335)</f>
        <v/>
      </c>
      <c r="J5335" s="161">
        <f>SUM(G5335/G5326*100-100)</f>
        <v/>
      </c>
    </row>
    <row customHeight="1" ht="14.4" r="5336" s="106" spans="1:21">
      <c r="A5336" s="105" t="s">
        <v>1152</v>
      </c>
      <c r="I5336" s="161">
        <f>SUM(D5336-F5336)</f>
        <v/>
      </c>
      <c r="J5336" s="161">
        <f>SUM(G5336/G5327*100-100)</f>
        <v/>
      </c>
    </row>
    <row customHeight="1" ht="14.4" r="5337" s="106" spans="1:21">
      <c r="A5337" s="105" t="s">
        <v>1152</v>
      </c>
    </row>
    <row customHeight="1" ht="14.4" r="5338" s="106" spans="1:21">
      <c r="A5338" s="105" t="s">
        <v>1152</v>
      </c>
    </row>
    <row customHeight="1" ht="28.8" r="5339" s="106" spans="1:21">
      <c r="A5339" s="105" t="s">
        <v>1153</v>
      </c>
      <c r="B5339" s="153" t="n"/>
      <c r="C5339" s="155" t="s">
        <v>533</v>
      </c>
      <c r="D5339" s="155" t="s">
        <v>534</v>
      </c>
      <c r="E5339" s="155" t="s">
        <v>533</v>
      </c>
      <c r="F5339" s="155" t="s">
        <v>534</v>
      </c>
      <c r="G5339" s="155" t="s">
        <v>533</v>
      </c>
      <c r="H5339" s="155" t="s">
        <v>534</v>
      </c>
      <c r="I5339" s="163" t="s">
        <v>535</v>
      </c>
      <c r="J5339" s="163" t="s">
        <v>536</v>
      </c>
    </row>
    <row customHeight="1" ht="14.4" r="5340" s="106" spans="1:21">
      <c r="A5340" s="105" t="s">
        <v>1153</v>
      </c>
      <c r="B5340" s="153" t="s">
        <v>540</v>
      </c>
      <c r="C5340" s="153" t="n">
        <v>54505</v>
      </c>
      <c r="D5340" s="157" t="n">
        <v>4603.9393</v>
      </c>
      <c r="E5340" s="153" t="n">
        <v>75972</v>
      </c>
      <c r="F5340" s="157" t="n">
        <v>6408.3115</v>
      </c>
      <c r="G5340" s="153" t="n">
        <v>303767</v>
      </c>
      <c r="H5340" s="157" t="n">
        <v>25913.4892</v>
      </c>
      <c r="I5340" s="161">
        <f>SUM(D5340-F5340)</f>
        <v/>
      </c>
      <c r="J5340" s="161">
        <f>SUM(G5340/G5332*100-100)</f>
        <v/>
      </c>
    </row>
    <row customHeight="1" ht="14.4" r="5341" s="106" spans="1:21">
      <c r="A5341" s="105" t="s">
        <v>1153</v>
      </c>
      <c r="B5341" s="153" t="s">
        <v>541</v>
      </c>
      <c r="C5341" s="153" t="n">
        <v>675277</v>
      </c>
      <c r="D5341" s="157" t="n">
        <v>61227.9823</v>
      </c>
      <c r="E5341" s="153" t="n">
        <v>716007</v>
      </c>
      <c r="F5341" s="157" t="n">
        <v>64739.0277</v>
      </c>
      <c r="G5341" s="153" t="n">
        <v>1059046</v>
      </c>
      <c r="H5341" s="157" t="n">
        <v>90028.8504</v>
      </c>
      <c r="I5341" s="161">
        <f>SUM(D5341-F5341)</f>
        <v/>
      </c>
      <c r="J5341" s="161">
        <f>SUM(G5341/G5332*100-100)</f>
        <v/>
      </c>
    </row>
    <row customHeight="1" ht="14.4" r="5342" s="106" spans="1:21">
      <c r="A5342" s="105" t="s">
        <v>1153</v>
      </c>
      <c r="B5342" s="153" t="s">
        <v>542</v>
      </c>
      <c r="C5342" s="153" t="n">
        <v>282841</v>
      </c>
      <c r="D5342" s="157" t="n">
        <v>21715.0802</v>
      </c>
      <c r="E5342" s="153" t="n">
        <v>270306</v>
      </c>
      <c r="F5342" s="157" t="n">
        <v>20638.0651</v>
      </c>
      <c r="G5342" s="153" t="n">
        <v>996103</v>
      </c>
      <c r="H5342" s="157" t="n">
        <v>75716.352</v>
      </c>
      <c r="I5342" s="161">
        <f>SUM(D5342-F5342)</f>
        <v/>
      </c>
      <c r="J5342" s="161">
        <f>SUM(G5342/G5333*100-100)</f>
        <v/>
      </c>
    </row>
    <row customHeight="1" ht="14.4" r="5343" s="106" spans="1:21">
      <c r="A5343" s="105" t="s">
        <v>1153</v>
      </c>
      <c r="B5343" s="153" t="s">
        <v>543</v>
      </c>
      <c r="C5343" s="153" t="n">
        <v>166695</v>
      </c>
      <c r="D5343" s="157" t="n">
        <v>13600.1387</v>
      </c>
      <c r="E5343" s="153" t="n">
        <v>164145</v>
      </c>
      <c r="F5343" s="157" t="n">
        <v>13370.4171</v>
      </c>
      <c r="G5343" s="153" t="n">
        <v>124905</v>
      </c>
      <c r="H5343" s="157" t="n">
        <v>9872.5962</v>
      </c>
      <c r="I5343" s="161">
        <f>SUM(D5343-F5343)</f>
        <v/>
      </c>
      <c r="J5343" s="161">
        <f>SUM(G5343/G5334*100-100)</f>
        <v/>
      </c>
    </row>
    <row customHeight="1" ht="14.4" r="5344" s="106" spans="1:21">
      <c r="A5344" s="105" t="s">
        <v>1153</v>
      </c>
      <c r="I5344" s="161">
        <f>SUM(D5344-F5344)</f>
        <v/>
      </c>
      <c r="J5344" s="161">
        <f>SUM(G5344/G5335*100-100)</f>
        <v/>
      </c>
    </row>
    <row customHeight="1" ht="14.4" r="5345" s="106" spans="1:21">
      <c r="A5345" s="105" t="s">
        <v>1153</v>
      </c>
    </row>
    <row customHeight="1" ht="14.4" r="5346" s="106" spans="1:21">
      <c r="A5346" s="105" t="s">
        <v>1153</v>
      </c>
    </row>
    <row customHeight="1" ht="28.8" r="5347" s="106" spans="1:21">
      <c r="A5347" s="105" t="s">
        <v>1154</v>
      </c>
      <c r="B5347" s="153" t="n"/>
      <c r="C5347" s="155" t="s">
        <v>533</v>
      </c>
      <c r="D5347" s="155" t="s">
        <v>534</v>
      </c>
      <c r="E5347" s="155" t="s">
        <v>533</v>
      </c>
      <c r="F5347" s="155" t="s">
        <v>534</v>
      </c>
      <c r="G5347" s="155" t="s">
        <v>533</v>
      </c>
      <c r="H5347" s="155" t="s">
        <v>534</v>
      </c>
      <c r="I5347" s="163" t="s">
        <v>535</v>
      </c>
      <c r="J5347" s="163" t="s">
        <v>536</v>
      </c>
    </row>
    <row customHeight="1" ht="14.4" r="5348" s="106" spans="1:21">
      <c r="A5348" s="105" t="s">
        <v>1154</v>
      </c>
      <c r="B5348" s="153" t="s">
        <v>540</v>
      </c>
      <c r="C5348" s="153" t="n">
        <v>68194</v>
      </c>
      <c r="D5348" s="157" t="n">
        <v>5986.9467</v>
      </c>
      <c r="E5348" s="153" t="n">
        <v>61343</v>
      </c>
      <c r="F5348" s="157" t="n">
        <v>5412.8014</v>
      </c>
      <c r="G5348" s="153" t="n">
        <v>331592</v>
      </c>
      <c r="H5348" s="157" t="n">
        <v>28528.3197</v>
      </c>
      <c r="I5348" s="161">
        <f>SUM(D5348-F5348)</f>
        <v/>
      </c>
      <c r="J5348" s="161">
        <f>SUM(G5348/G5340*100-100)</f>
        <v/>
      </c>
    </row>
    <row customHeight="1" ht="14.4" r="5349" s="106" spans="1:21">
      <c r="A5349" s="105" t="s">
        <v>1154</v>
      </c>
      <c r="B5349" s="153" t="s">
        <v>541</v>
      </c>
      <c r="C5349" s="153" t="n">
        <v>1033378</v>
      </c>
      <c r="D5349" s="157" t="n">
        <v>92529.82670000001</v>
      </c>
      <c r="E5349" s="153" t="n">
        <v>1048988</v>
      </c>
      <c r="F5349" s="157" t="n">
        <v>93545.75689999999</v>
      </c>
      <c r="G5349" s="153" t="n">
        <v>1056526</v>
      </c>
      <c r="H5349" s="157" t="n">
        <v>90866.45789999999</v>
      </c>
      <c r="I5349" s="161">
        <f>SUM(D5349-F5349)</f>
        <v/>
      </c>
      <c r="J5349" s="161">
        <f>SUM(G5349/G5340*100-100)</f>
        <v/>
      </c>
    </row>
    <row customHeight="1" ht="14.4" r="5350" s="106" spans="1:21">
      <c r="A5350" s="105" t="s">
        <v>1154</v>
      </c>
      <c r="B5350" s="153" t="s">
        <v>542</v>
      </c>
      <c r="C5350" s="153" t="n">
        <v>380703</v>
      </c>
      <c r="D5350" s="157" t="n">
        <v>29391.417</v>
      </c>
      <c r="E5350" s="153" t="n">
        <v>368760</v>
      </c>
      <c r="F5350" s="157" t="n">
        <v>28418.6505</v>
      </c>
      <c r="G5350" s="153" t="n">
        <v>1019638</v>
      </c>
      <c r="H5350" s="157" t="n">
        <v>78429.4461</v>
      </c>
      <c r="I5350" s="161">
        <f>SUM(D5350-F5350)</f>
        <v/>
      </c>
      <c r="J5350" s="161">
        <f>SUM(G5350/G5341*100-100)</f>
        <v/>
      </c>
    </row>
    <row customHeight="1" ht="14.4" r="5351" s="106" spans="1:21">
      <c r="A5351" s="105" t="s">
        <v>1154</v>
      </c>
      <c r="B5351" s="153" t="s">
        <v>543</v>
      </c>
      <c r="C5351" s="153" t="n">
        <v>153833</v>
      </c>
      <c r="D5351" s="157" t="n">
        <v>12329.7109</v>
      </c>
      <c r="E5351" s="153" t="n">
        <v>153477</v>
      </c>
      <c r="F5351" s="157" t="n">
        <v>12320.0128</v>
      </c>
      <c r="G5351" s="153" t="n">
        <v>126799</v>
      </c>
      <c r="H5351" s="157" t="n">
        <v>10229.0333</v>
      </c>
      <c r="I5351" s="161">
        <f>SUM(D5351-F5351)</f>
        <v/>
      </c>
      <c r="J5351" s="161">
        <f>SUM(G5351/G5342*100-100)</f>
        <v/>
      </c>
    </row>
    <row customHeight="1" ht="14.4" r="5352" s="106" spans="1:21">
      <c r="A5352" s="105" t="s">
        <v>1154</v>
      </c>
      <c r="I5352" s="161">
        <f>SUM(D5352-F5352)</f>
        <v/>
      </c>
      <c r="J5352" s="161">
        <f>SUM(G5352/G5343*100-100)</f>
        <v/>
      </c>
    </row>
    <row customHeight="1" ht="14.4" r="5353" s="106" spans="1:21">
      <c r="A5353" s="105" t="s">
        <v>1154</v>
      </c>
    </row>
    <row customHeight="1" ht="14.4" r="5354" s="106" spans="1:21">
      <c r="A5354" s="105" t="s">
        <v>1154</v>
      </c>
    </row>
    <row customHeight="1" ht="28.8" r="5355" s="106" spans="1:21">
      <c r="A5355" s="105" t="s">
        <v>1155</v>
      </c>
      <c r="B5355" s="153" t="n"/>
      <c r="C5355" s="155" t="s">
        <v>533</v>
      </c>
      <c r="D5355" s="155" t="s">
        <v>534</v>
      </c>
      <c r="E5355" s="155" t="s">
        <v>533</v>
      </c>
      <c r="F5355" s="155" t="s">
        <v>534</v>
      </c>
      <c r="G5355" s="155" t="s">
        <v>533</v>
      </c>
      <c r="H5355" s="155" t="s">
        <v>534</v>
      </c>
      <c r="I5355" s="163" t="s">
        <v>535</v>
      </c>
      <c r="J5355" s="163" t="s">
        <v>536</v>
      </c>
    </row>
    <row customHeight="1" ht="14.4" r="5356" s="106" spans="1:21">
      <c r="A5356" s="105" t="s">
        <v>1155</v>
      </c>
      <c r="B5356" s="153" t="s">
        <v>540</v>
      </c>
      <c r="C5356" s="153" t="n">
        <v>70969</v>
      </c>
      <c r="D5356" s="157" t="n">
        <v>6470.4342</v>
      </c>
      <c r="E5356" s="153" t="n">
        <v>57748</v>
      </c>
      <c r="F5356" s="157" t="n">
        <v>5212.5455</v>
      </c>
      <c r="G5356" s="153" t="n">
        <v>356941</v>
      </c>
      <c r="H5356" s="157" t="n">
        <v>30687.7463</v>
      </c>
      <c r="I5356" s="161">
        <f>SUM(D5356-F5356)</f>
        <v/>
      </c>
      <c r="J5356" s="161">
        <f>SUM(G5356/G5348*100-100)</f>
        <v/>
      </c>
    </row>
    <row customHeight="1" ht="14.4" r="5357" s="106" spans="1:21">
      <c r="A5357" s="105" t="s">
        <v>1155</v>
      </c>
      <c r="B5357" s="153" t="s">
        <v>541</v>
      </c>
      <c r="C5357" s="153" t="n">
        <v>1157909</v>
      </c>
      <c r="D5357" s="157" t="n">
        <v>106027.0858</v>
      </c>
      <c r="E5357" s="153" t="n">
        <v>1166444</v>
      </c>
      <c r="F5357" s="157" t="n">
        <v>107140.2857</v>
      </c>
      <c r="G5357" s="153" t="n">
        <v>1049165</v>
      </c>
      <c r="H5357" s="157" t="n">
        <v>90437.4644</v>
      </c>
      <c r="I5357" s="161">
        <f>SUM(D5357-F5357)</f>
        <v/>
      </c>
      <c r="J5357" s="161">
        <f>SUM(G5357/G5348*100-100)</f>
        <v/>
      </c>
    </row>
    <row customHeight="1" ht="14.4" r="5358" s="106" spans="1:21">
      <c r="A5358" s="105" t="s">
        <v>1155</v>
      </c>
      <c r="B5358" s="153" t="s">
        <v>542</v>
      </c>
      <c r="C5358" s="153" t="n">
        <v>495315</v>
      </c>
      <c r="D5358" s="157" t="n">
        <v>38641.0998</v>
      </c>
      <c r="E5358" s="153" t="n">
        <v>502771</v>
      </c>
      <c r="F5358" s="157" t="n">
        <v>39288.4904</v>
      </c>
      <c r="G5358" s="153" t="n">
        <v>1047528</v>
      </c>
      <c r="H5358" s="157" t="n">
        <v>80474.3257</v>
      </c>
      <c r="I5358" s="161">
        <f>SUM(D5358-F5358)</f>
        <v/>
      </c>
      <c r="J5358" s="161">
        <f>SUM(G5358/G5349*100-100)</f>
        <v/>
      </c>
    </row>
    <row customHeight="1" ht="14.4" r="5359" s="106" spans="1:21">
      <c r="A5359" s="105" t="s">
        <v>1155</v>
      </c>
      <c r="B5359" s="153" t="s">
        <v>543</v>
      </c>
      <c r="C5359" s="153" t="n">
        <v>120349</v>
      </c>
      <c r="D5359" s="157" t="n">
        <v>9716.4143</v>
      </c>
      <c r="E5359" s="153" t="n">
        <v>119375</v>
      </c>
      <c r="F5359" s="157" t="n">
        <v>9645.5574</v>
      </c>
      <c r="G5359" s="153" t="n">
        <v>130723</v>
      </c>
      <c r="H5359" s="157" t="n">
        <v>10519.6716</v>
      </c>
      <c r="I5359" s="161">
        <f>SUM(D5359-F5359)</f>
        <v/>
      </c>
      <c r="J5359" s="161">
        <f>SUM(G5359/G5350*100-100)</f>
        <v/>
      </c>
    </row>
    <row customHeight="1" ht="14.4" r="5360" s="106" spans="1:21">
      <c r="A5360" s="105" t="s">
        <v>1155</v>
      </c>
      <c r="I5360" s="161">
        <f>SUM(D5360-F5360)</f>
        <v/>
      </c>
      <c r="J5360" s="161">
        <f>SUM(G5360/G5351*100-100)</f>
        <v/>
      </c>
    </row>
    <row customHeight="1" ht="14.4" r="5361" s="106" spans="1:21">
      <c r="A5361" s="105" t="s">
        <v>1155</v>
      </c>
    </row>
    <row customHeight="1" ht="14.4" r="5362" s="106" spans="1:21">
      <c r="A5362" s="105" t="s">
        <v>1155</v>
      </c>
    </row>
    <row customHeight="1" ht="28.8" r="5363" s="106" spans="1:21">
      <c r="A5363" s="105" t="s">
        <v>1156</v>
      </c>
      <c r="B5363" s="153" t="n"/>
      <c r="C5363" s="155" t="s">
        <v>533</v>
      </c>
      <c r="D5363" s="155" t="s">
        <v>534</v>
      </c>
      <c r="E5363" s="155" t="s">
        <v>533</v>
      </c>
      <c r="F5363" s="155" t="s">
        <v>534</v>
      </c>
      <c r="G5363" s="155" t="s">
        <v>533</v>
      </c>
      <c r="H5363" s="155" t="s">
        <v>534</v>
      </c>
      <c r="I5363" s="163" t="s">
        <v>535</v>
      </c>
      <c r="J5363" s="163" t="s">
        <v>536</v>
      </c>
    </row>
    <row customHeight="1" ht="14.4" r="5364" s="106" spans="1:21">
      <c r="A5364" s="105" t="s">
        <v>1156</v>
      </c>
      <c r="B5364" s="153" t="s">
        <v>540</v>
      </c>
      <c r="C5364" s="153" t="n">
        <v>122936</v>
      </c>
      <c r="D5364" s="157" t="n">
        <v>11019.4759</v>
      </c>
      <c r="E5364" s="153" t="n">
        <v>82873</v>
      </c>
      <c r="F5364" s="157" t="n">
        <v>7074.5179</v>
      </c>
      <c r="G5364" s="153" t="n">
        <v>180775</v>
      </c>
      <c r="H5364" s="157" t="n">
        <v>15343.738</v>
      </c>
      <c r="I5364" s="161">
        <f>SUM(D5364-F5364)</f>
        <v/>
      </c>
      <c r="J5364" s="161">
        <f>SUM(G5364/G5356*100-100)</f>
        <v/>
      </c>
    </row>
    <row customHeight="1" ht="14.4" r="5365" s="106" spans="1:21">
      <c r="A5365" s="105" t="s">
        <v>1156</v>
      </c>
      <c r="B5365" s="153" t="s">
        <v>541</v>
      </c>
      <c r="C5365" s="153" t="n">
        <v>1414783</v>
      </c>
      <c r="D5365" s="157" t="n">
        <v>132147.2623</v>
      </c>
      <c r="E5365" s="153" t="n">
        <v>1393825</v>
      </c>
      <c r="F5365" s="157" t="n">
        <v>130114.43</v>
      </c>
      <c r="G5365" s="153" t="n">
        <v>633231</v>
      </c>
      <c r="H5365" s="157" t="n">
        <v>53605.5289</v>
      </c>
      <c r="I5365" s="161">
        <f>SUM(D5365-F5365)</f>
        <v/>
      </c>
      <c r="J5365" s="161">
        <f>SUM(G5365/G5356*100-100)</f>
        <v/>
      </c>
    </row>
    <row customHeight="1" ht="14.4" r="5366" s="106" spans="1:21">
      <c r="A5366" s="105" t="s">
        <v>1156</v>
      </c>
      <c r="B5366" s="153" t="s">
        <v>542</v>
      </c>
      <c r="C5366" s="153" t="n">
        <v>515458</v>
      </c>
      <c r="D5366" s="157" t="n">
        <v>39244.6436</v>
      </c>
      <c r="E5366" s="153" t="n">
        <v>502225</v>
      </c>
      <c r="F5366" s="157" t="n">
        <v>38128.2131</v>
      </c>
      <c r="G5366" s="153" t="n">
        <v>982044</v>
      </c>
      <c r="H5366" s="157" t="n">
        <v>74987.99589999999</v>
      </c>
      <c r="I5366" s="161">
        <f>SUM(D5366-F5366)</f>
        <v/>
      </c>
      <c r="J5366" s="161">
        <f>SUM(G5366/G5357*100-100)</f>
        <v/>
      </c>
    </row>
    <row customHeight="1" ht="14.4" r="5367" s="106" spans="1:21">
      <c r="A5367" s="105" t="s">
        <v>1156</v>
      </c>
      <c r="B5367" s="153" t="s">
        <v>543</v>
      </c>
      <c r="C5367" s="153" t="n">
        <v>59043</v>
      </c>
      <c r="D5367" s="157" t="n">
        <v>4760.8526</v>
      </c>
      <c r="E5367" s="153" t="n">
        <v>54664</v>
      </c>
      <c r="F5367" s="157" t="n">
        <v>4394.3877</v>
      </c>
      <c r="G5367" s="153" t="n">
        <v>1302</v>
      </c>
      <c r="H5367" s="157" t="n">
        <v>108.5723</v>
      </c>
      <c r="I5367" s="161">
        <f>SUM(D5367-F5367)</f>
        <v/>
      </c>
      <c r="J5367" s="161">
        <f>SUM(G5367/G5358*100-100)</f>
        <v/>
      </c>
    </row>
    <row customHeight="1" ht="14.4" r="5368" s="106" spans="1:21">
      <c r="A5368" s="105" t="s">
        <v>1156</v>
      </c>
      <c r="I5368" s="161">
        <f>SUM(D5368-F5368)</f>
        <v/>
      </c>
      <c r="J5368" s="161">
        <f>SUM(G5368/G5359*100-100)</f>
        <v/>
      </c>
    </row>
    <row customHeight="1" ht="14.4" r="5369" s="106" spans="1:21">
      <c r="A5369" s="105" t="s">
        <v>1156</v>
      </c>
    </row>
    <row customHeight="1" ht="14.4" r="5370" s="106" spans="1:21">
      <c r="A5370" s="105" t="s">
        <v>1156</v>
      </c>
    </row>
    <row customHeight="1" ht="28.8" r="5371" s="106" spans="1:21">
      <c r="A5371" s="105" t="s">
        <v>1157</v>
      </c>
      <c r="B5371" s="153" t="n"/>
      <c r="C5371" s="155" t="s">
        <v>533</v>
      </c>
      <c r="D5371" s="155" t="s">
        <v>534</v>
      </c>
      <c r="E5371" s="155" t="s">
        <v>533</v>
      </c>
      <c r="F5371" s="155" t="s">
        <v>534</v>
      </c>
      <c r="G5371" s="155" t="s">
        <v>533</v>
      </c>
      <c r="H5371" s="155" t="s">
        <v>534</v>
      </c>
      <c r="I5371" s="163" t="s">
        <v>535</v>
      </c>
      <c r="J5371" s="163" t="s">
        <v>536</v>
      </c>
    </row>
    <row customHeight="1" ht="14.4" r="5372" s="106" spans="1:21">
      <c r="A5372" s="105" t="s">
        <v>1157</v>
      </c>
      <c r="B5372" s="153" t="s">
        <v>540</v>
      </c>
      <c r="C5372" s="153" t="n">
        <v>22794</v>
      </c>
      <c r="D5372" s="157" t="n">
        <v>2033.1356</v>
      </c>
      <c r="E5372" s="153" t="n">
        <v>25243</v>
      </c>
      <c r="F5372" s="157" t="n">
        <v>2250.5172</v>
      </c>
      <c r="G5372" s="153" t="n">
        <v>200206</v>
      </c>
      <c r="H5372" s="157" t="n">
        <v>17083.224</v>
      </c>
      <c r="I5372" s="161">
        <f>SUM(D5372-F5372)</f>
        <v/>
      </c>
      <c r="J5372" s="161">
        <f>SUM(G5372/G5364*100-100)</f>
        <v/>
      </c>
    </row>
    <row customHeight="1" ht="14.4" r="5373" s="106" spans="1:21">
      <c r="A5373" s="105" t="s">
        <v>1157</v>
      </c>
      <c r="B5373" s="153" t="s">
        <v>541</v>
      </c>
      <c r="C5373" s="153" t="n">
        <v>373164</v>
      </c>
      <c r="D5373" s="157" t="n">
        <v>33480.8891</v>
      </c>
      <c r="E5373" s="153" t="n">
        <v>360931</v>
      </c>
      <c r="F5373" s="157" t="n">
        <v>32424.0768</v>
      </c>
      <c r="G5373" s="153" t="n">
        <v>695470</v>
      </c>
      <c r="H5373" s="157" t="n">
        <v>59535.7903</v>
      </c>
      <c r="I5373" s="161">
        <f>SUM(D5373-F5373)</f>
        <v/>
      </c>
      <c r="J5373" s="161">
        <f>SUM(G5373/G5364*100-100)</f>
        <v/>
      </c>
    </row>
    <row customHeight="1" ht="14.4" r="5374" s="106" spans="1:21">
      <c r="A5374" s="105" t="s">
        <v>1157</v>
      </c>
      <c r="B5374" s="153" t="s">
        <v>542</v>
      </c>
      <c r="C5374" s="153" t="n">
        <v>129123</v>
      </c>
      <c r="D5374" s="157" t="n">
        <v>9975.868700000001</v>
      </c>
      <c r="E5374" s="153" t="n">
        <v>116862</v>
      </c>
      <c r="F5374" s="157" t="n">
        <v>8966.723599999999</v>
      </c>
      <c r="G5374" s="153" t="n">
        <v>1013939</v>
      </c>
      <c r="H5374" s="157" t="n">
        <v>77386.443</v>
      </c>
      <c r="I5374" s="161">
        <f>SUM(D5374-F5374)</f>
        <v/>
      </c>
      <c r="J5374" s="161">
        <f>SUM(G5374/G5365*100-100)</f>
        <v/>
      </c>
    </row>
    <row customHeight="1" ht="14.4" r="5375" s="106" spans="1:21">
      <c r="A5375" s="105" t="s">
        <v>1157</v>
      </c>
      <c r="B5375" s="153" t="s">
        <v>543</v>
      </c>
      <c r="C5375" s="153" t="n">
        <v>82043</v>
      </c>
      <c r="D5375" s="157" t="n">
        <v>6521.2306</v>
      </c>
      <c r="E5375" s="153" t="n">
        <v>81928</v>
      </c>
      <c r="F5375" s="157" t="n">
        <v>6525.0284</v>
      </c>
      <c r="G5375" s="153" t="n">
        <v>31339</v>
      </c>
      <c r="H5375" s="157" t="n">
        <v>2468.6328</v>
      </c>
      <c r="I5375" s="161">
        <f>SUM(D5375-F5375)</f>
        <v/>
      </c>
      <c r="J5375" s="161">
        <f>SUM(G5375/G5366*100-100)</f>
        <v/>
      </c>
    </row>
    <row customHeight="1" ht="14.4" r="5376" s="106" spans="1:21">
      <c r="A5376" s="105" t="s">
        <v>1157</v>
      </c>
      <c r="I5376" s="161">
        <f>SUM(D5376-F5376)</f>
        <v/>
      </c>
      <c r="J5376" s="161">
        <f>SUM(G5376/G5367*100-100)</f>
        <v/>
      </c>
    </row>
    <row customHeight="1" ht="14.4" r="5377" s="106" spans="1:21">
      <c r="A5377" s="105" t="s">
        <v>1157</v>
      </c>
    </row>
    <row customHeight="1" ht="14.4" r="5378" s="106" spans="1:21">
      <c r="A5378" s="105" t="s">
        <v>1157</v>
      </c>
    </row>
    <row customHeight="1" ht="28.8" r="5379" s="106" spans="1:21">
      <c r="A5379" s="105" t="s">
        <v>1158</v>
      </c>
      <c r="B5379" s="153" t="n"/>
      <c r="C5379" s="155" t="s">
        <v>533</v>
      </c>
      <c r="D5379" s="155" t="s">
        <v>534</v>
      </c>
      <c r="E5379" s="155" t="s">
        <v>533</v>
      </c>
      <c r="F5379" s="155" t="s">
        <v>534</v>
      </c>
      <c r="G5379" s="155" t="s">
        <v>533</v>
      </c>
      <c r="H5379" s="155" t="s">
        <v>534</v>
      </c>
      <c r="I5379" s="163" t="s">
        <v>535</v>
      </c>
      <c r="J5379" s="163" t="s">
        <v>536</v>
      </c>
    </row>
    <row customHeight="1" ht="14.4" r="5380" s="106" spans="1:21">
      <c r="A5380" s="105" t="s">
        <v>1158</v>
      </c>
      <c r="B5380" s="153" t="s">
        <v>540</v>
      </c>
      <c r="C5380" s="153" t="n">
        <v>17197</v>
      </c>
      <c r="D5380" s="157" t="n">
        <v>1513.5626</v>
      </c>
      <c r="E5380" s="153" t="n">
        <v>33848</v>
      </c>
      <c r="F5380" s="157" t="n">
        <v>2954.0815</v>
      </c>
      <c r="G5380" s="153" t="n">
        <v>218543</v>
      </c>
      <c r="H5380" s="157" t="n">
        <v>18547.5564</v>
      </c>
      <c r="I5380" s="161">
        <f>SUM(D5380-F5380)</f>
        <v/>
      </c>
      <c r="J5380" s="161">
        <f>SUM(G5380/G5372*100-100)</f>
        <v/>
      </c>
    </row>
    <row customHeight="1" ht="14.4" r="5381" s="106" spans="1:21">
      <c r="A5381" s="105" t="s">
        <v>1158</v>
      </c>
      <c r="B5381" s="153" t="s">
        <v>541</v>
      </c>
      <c r="C5381" s="153" t="n">
        <v>464267</v>
      </c>
      <c r="D5381" s="157" t="n">
        <v>41753.5959</v>
      </c>
      <c r="E5381" s="153" t="n">
        <v>449319</v>
      </c>
      <c r="F5381" s="157" t="n">
        <v>40531.8611</v>
      </c>
      <c r="G5381" s="153" t="n">
        <v>714712</v>
      </c>
      <c r="H5381" s="157" t="n">
        <v>60701.3333</v>
      </c>
      <c r="I5381" s="161">
        <f>SUM(D5381-F5381)</f>
        <v/>
      </c>
      <c r="J5381" s="161">
        <f>SUM(G5381/G5372*100-100)</f>
        <v/>
      </c>
    </row>
    <row customHeight="1" ht="14.4" r="5382" s="106" spans="1:21">
      <c r="A5382" s="105" t="s">
        <v>1158</v>
      </c>
      <c r="B5382" s="153" t="s">
        <v>542</v>
      </c>
      <c r="C5382" s="153" t="n">
        <v>133201</v>
      </c>
      <c r="D5382" s="157" t="n">
        <v>10268.8216</v>
      </c>
      <c r="E5382" s="153" t="n">
        <v>124574</v>
      </c>
      <c r="F5382" s="157" t="n">
        <v>9582.3009</v>
      </c>
      <c r="G5382" s="153" t="n">
        <v>1032502</v>
      </c>
      <c r="H5382" s="157" t="n">
        <v>78314.3149</v>
      </c>
      <c r="I5382" s="161">
        <f>SUM(D5382-F5382)</f>
        <v/>
      </c>
      <c r="J5382" s="161">
        <f>SUM(G5382/G5373*100-100)</f>
        <v/>
      </c>
    </row>
    <row customHeight="1" ht="14.4" r="5383" s="106" spans="1:21">
      <c r="A5383" s="105" t="s">
        <v>1158</v>
      </c>
      <c r="B5383" s="153" t="s">
        <v>543</v>
      </c>
      <c r="C5383" s="153" t="n">
        <v>77946</v>
      </c>
      <c r="D5383" s="157" t="n">
        <v>6199.2426</v>
      </c>
      <c r="E5383" s="153" t="n">
        <v>77528</v>
      </c>
      <c r="F5383" s="157" t="n">
        <v>6175.6771</v>
      </c>
      <c r="G5383" s="153" t="n">
        <v>43241</v>
      </c>
      <c r="H5383" s="157" t="n">
        <v>3376.9091</v>
      </c>
      <c r="I5383" s="161">
        <f>SUM(D5383-F5383)</f>
        <v/>
      </c>
      <c r="J5383" s="161">
        <f>SUM(G5383/G5374*100-100)</f>
        <v/>
      </c>
    </row>
    <row customHeight="1" ht="14.4" r="5384" s="106" spans="1:21">
      <c r="A5384" s="105" t="s">
        <v>1158</v>
      </c>
      <c r="I5384" s="161">
        <f>SUM(D5384-F5384)</f>
        <v/>
      </c>
      <c r="J5384" s="161">
        <f>SUM(G5384/G5375*100-100)</f>
        <v/>
      </c>
    </row>
    <row customHeight="1" ht="14.4" r="5385" s="106" spans="1:21">
      <c r="A5385" s="105" t="s">
        <v>1158</v>
      </c>
    </row>
    <row customHeight="1" ht="14.4" r="5386" s="106" spans="1:21">
      <c r="A5386" s="105" t="s">
        <v>1158</v>
      </c>
    </row>
    <row customHeight="1" ht="28.8" r="5387" s="106" spans="1:21">
      <c r="A5387" s="105" t="s">
        <v>1159</v>
      </c>
      <c r="B5387" s="153" t="n"/>
      <c r="C5387" s="155" t="s">
        <v>533</v>
      </c>
      <c r="D5387" s="155" t="s">
        <v>534</v>
      </c>
      <c r="E5387" s="155" t="s">
        <v>533</v>
      </c>
      <c r="F5387" s="155" t="s">
        <v>534</v>
      </c>
      <c r="G5387" s="155" t="s">
        <v>533</v>
      </c>
      <c r="H5387" s="155" t="s">
        <v>534</v>
      </c>
      <c r="I5387" s="163" t="s">
        <v>535</v>
      </c>
      <c r="J5387" s="163" t="s">
        <v>536</v>
      </c>
    </row>
    <row customHeight="1" ht="14.4" r="5388" s="106" spans="1:21">
      <c r="A5388" s="105" t="s">
        <v>1159</v>
      </c>
      <c r="B5388" s="153" t="s">
        <v>540</v>
      </c>
      <c r="C5388" s="153" t="n">
        <v>22949</v>
      </c>
      <c r="D5388" s="157" t="n">
        <v>2056.6164</v>
      </c>
      <c r="E5388" s="153" t="n">
        <v>23557</v>
      </c>
      <c r="F5388" s="157" t="n">
        <v>2140.3292</v>
      </c>
      <c r="G5388" s="153" t="n">
        <v>217825</v>
      </c>
      <c r="H5388" s="157" t="n">
        <v>18486.3779</v>
      </c>
      <c r="I5388" s="161">
        <f>SUM(D5388-F5388)</f>
        <v/>
      </c>
      <c r="J5388" s="161">
        <f>SUM(G5388/G5380*100-100)</f>
        <v/>
      </c>
    </row>
    <row customHeight="1" ht="14.4" r="5389" s="106" spans="1:21">
      <c r="A5389" s="105" t="s">
        <v>1159</v>
      </c>
      <c r="B5389" s="153" t="s">
        <v>541</v>
      </c>
      <c r="C5389" s="153" t="n">
        <v>581880</v>
      </c>
      <c r="D5389" s="157" t="n">
        <v>53705.0057</v>
      </c>
      <c r="E5389" s="153" t="n">
        <v>587156</v>
      </c>
      <c r="F5389" s="157" t="n">
        <v>54052.6783</v>
      </c>
      <c r="G5389" s="153" t="n">
        <v>743406</v>
      </c>
      <c r="H5389" s="157" t="n">
        <v>63266.4039</v>
      </c>
      <c r="I5389" s="161">
        <f>SUM(D5389-F5389)</f>
        <v/>
      </c>
      <c r="J5389" s="161">
        <f>SUM(G5389/G5380*100-100)</f>
        <v/>
      </c>
    </row>
    <row customHeight="1" ht="14.4" r="5390" s="106" spans="1:21">
      <c r="A5390" s="105" t="s">
        <v>1159</v>
      </c>
      <c r="B5390" s="153" t="s">
        <v>542</v>
      </c>
      <c r="C5390" s="153" t="n">
        <v>134470</v>
      </c>
      <c r="D5390" s="157" t="n">
        <v>10263.9999</v>
      </c>
      <c r="E5390" s="153" t="n">
        <v>144912</v>
      </c>
      <c r="F5390" s="157" t="n">
        <v>11016.4599</v>
      </c>
      <c r="G5390" s="153" t="n">
        <v>1044054</v>
      </c>
      <c r="H5390" s="157" t="n">
        <v>78570.04670000001</v>
      </c>
      <c r="I5390" s="161">
        <f>SUM(D5390-F5390)</f>
        <v/>
      </c>
      <c r="J5390" s="161">
        <f>SUM(G5390/G5381*100-100)</f>
        <v/>
      </c>
    </row>
    <row customHeight="1" ht="14.4" r="5391" s="106" spans="1:21">
      <c r="A5391" s="105" t="s">
        <v>1159</v>
      </c>
      <c r="B5391" s="153" t="s">
        <v>543</v>
      </c>
      <c r="C5391" s="153" t="n">
        <v>83032</v>
      </c>
      <c r="D5391" s="157" t="n">
        <v>6631.5236</v>
      </c>
      <c r="E5391" s="153" t="n">
        <v>82489</v>
      </c>
      <c r="F5391" s="157" t="n">
        <v>6600.248</v>
      </c>
      <c r="G5391" s="153" t="n">
        <v>52010</v>
      </c>
      <c r="H5391" s="157" t="n">
        <v>4005.32</v>
      </c>
      <c r="I5391" s="161">
        <f>SUM(D5391-F5391)</f>
        <v/>
      </c>
      <c r="J5391" s="161">
        <f>SUM(G5391/G5382*100-100)</f>
        <v/>
      </c>
    </row>
    <row customHeight="1" ht="14.4" r="5392" s="106" spans="1:21">
      <c r="A5392" s="105" t="s">
        <v>1159</v>
      </c>
      <c r="I5392" s="161">
        <f>SUM(D5392-F5392)</f>
        <v/>
      </c>
      <c r="J5392" s="161">
        <f>SUM(G5392/G5383*100-100)</f>
        <v/>
      </c>
    </row>
    <row customHeight="1" ht="14.4" r="5393" s="106" spans="1:21">
      <c r="A5393" s="105" t="s">
        <v>1159</v>
      </c>
    </row>
    <row customHeight="1" ht="14.4" r="5394" s="106" spans="1:21">
      <c r="A5394" s="105" t="s">
        <v>1159</v>
      </c>
    </row>
    <row customHeight="1" ht="28.8" r="5395" s="106" spans="1:21">
      <c r="A5395" s="105" t="s">
        <v>1160</v>
      </c>
      <c r="B5395" s="153" t="n"/>
      <c r="C5395" s="155" t="s">
        <v>533</v>
      </c>
      <c r="D5395" s="155" t="s">
        <v>534</v>
      </c>
      <c r="E5395" s="155" t="s">
        <v>533</v>
      </c>
      <c r="F5395" s="155" t="s">
        <v>534</v>
      </c>
      <c r="G5395" s="155" t="s">
        <v>533</v>
      </c>
      <c r="H5395" s="155" t="s">
        <v>534</v>
      </c>
      <c r="I5395" s="163" t="s">
        <v>535</v>
      </c>
      <c r="J5395" s="163" t="s">
        <v>536</v>
      </c>
    </row>
    <row customHeight="1" ht="14.4" r="5396" s="106" spans="1:21">
      <c r="A5396" s="105" t="s">
        <v>1160</v>
      </c>
      <c r="B5396" s="153" t="s">
        <v>540</v>
      </c>
      <c r="C5396" s="153" t="n">
        <v>53515</v>
      </c>
      <c r="D5396" s="157" t="n">
        <v>4789.1235</v>
      </c>
      <c r="E5396" s="153" t="n">
        <v>54612</v>
      </c>
      <c r="F5396" s="157" t="n">
        <v>4957.6712</v>
      </c>
      <c r="G5396" s="153" t="n">
        <v>208608</v>
      </c>
      <c r="H5396" s="157" t="n">
        <v>17628.8046</v>
      </c>
      <c r="I5396" s="161">
        <f>SUM(D5396-F5396)</f>
        <v/>
      </c>
      <c r="J5396" s="161">
        <f>SUM(G5396/G5388*100-100)</f>
        <v/>
      </c>
    </row>
    <row customHeight="1" ht="14.4" r="5397" s="106" spans="1:21">
      <c r="A5397" s="105" t="s">
        <v>1160</v>
      </c>
      <c r="B5397" s="153" t="s">
        <v>541</v>
      </c>
      <c r="C5397" s="153" t="n">
        <v>2036325</v>
      </c>
      <c r="D5397" s="157" t="n">
        <v>192960.5135</v>
      </c>
      <c r="E5397" s="153" t="n">
        <v>2048577</v>
      </c>
      <c r="F5397" s="157" t="n">
        <v>193674.63</v>
      </c>
      <c r="G5397" s="153" t="n">
        <v>757337</v>
      </c>
      <c r="H5397" s="157" t="n">
        <v>63942.7937</v>
      </c>
      <c r="I5397" s="161">
        <f>SUM(D5397-F5397)</f>
        <v/>
      </c>
      <c r="J5397" s="161">
        <f>SUM(G5397/G5388*100-100)</f>
        <v/>
      </c>
    </row>
    <row customHeight="1" ht="14.4" r="5398" s="106" spans="1:21">
      <c r="A5398" s="105" t="s">
        <v>1160</v>
      </c>
      <c r="B5398" s="153" t="s">
        <v>542</v>
      </c>
      <c r="C5398" s="153" t="n">
        <v>198975</v>
      </c>
      <c r="D5398" s="157" t="n">
        <v>14985.9652</v>
      </c>
      <c r="E5398" s="153" t="n">
        <v>190139</v>
      </c>
      <c r="F5398" s="157" t="n">
        <v>14233.1313</v>
      </c>
      <c r="G5398" s="153" t="n">
        <v>1054028</v>
      </c>
      <c r="H5398" s="157" t="n">
        <v>78870.85619999999</v>
      </c>
      <c r="I5398" s="161">
        <f>SUM(D5398-F5398)</f>
        <v/>
      </c>
      <c r="J5398" s="161">
        <f>SUM(G5398/G5389*100-100)</f>
        <v/>
      </c>
    </row>
    <row customHeight="1" ht="14.4" r="5399" s="106" spans="1:21">
      <c r="A5399" s="105" t="s">
        <v>1160</v>
      </c>
      <c r="B5399" s="153" t="s">
        <v>543</v>
      </c>
      <c r="C5399" s="153" t="n">
        <v>147206</v>
      </c>
      <c r="D5399" s="157" t="n">
        <v>11781.429</v>
      </c>
      <c r="E5399" s="153" t="n">
        <v>147702</v>
      </c>
      <c r="F5399" s="157" t="n">
        <v>11826.8622</v>
      </c>
      <c r="G5399" s="153" t="n">
        <v>61434</v>
      </c>
      <c r="H5399" s="157" t="n">
        <v>4728.2797</v>
      </c>
      <c r="I5399" s="161">
        <f>SUM(D5399-F5399)</f>
        <v/>
      </c>
      <c r="J5399" s="161">
        <f>SUM(G5399/G5390*100-100)</f>
        <v/>
      </c>
    </row>
    <row customHeight="1" ht="14.4" r="5400" s="106" spans="1:21">
      <c r="A5400" s="105" t="s">
        <v>1160</v>
      </c>
      <c r="I5400" s="161">
        <f>SUM(D5400-F5400)</f>
        <v/>
      </c>
      <c r="J5400" s="161">
        <f>SUM(G5400/G5391*100-100)</f>
        <v/>
      </c>
    </row>
    <row customHeight="1" ht="14.4" r="5401" s="106" spans="1:21">
      <c r="A5401" s="105" t="s">
        <v>1160</v>
      </c>
    </row>
    <row customHeight="1" ht="14.4" r="5402" s="106" spans="1:21">
      <c r="A5402" s="105" t="s">
        <v>1160</v>
      </c>
    </row>
    <row customHeight="1" ht="28.8" r="5403" s="106" spans="1:21">
      <c r="A5403" s="105" t="s">
        <v>1161</v>
      </c>
      <c r="B5403" s="153" t="n"/>
      <c r="C5403" s="155" t="s">
        <v>533</v>
      </c>
      <c r="D5403" s="155" t="s">
        <v>534</v>
      </c>
      <c r="E5403" s="155" t="s">
        <v>533</v>
      </c>
      <c r="F5403" s="155" t="s">
        <v>534</v>
      </c>
      <c r="G5403" s="155" t="s">
        <v>533</v>
      </c>
      <c r="H5403" s="155" t="s">
        <v>534</v>
      </c>
      <c r="I5403" s="163" t="s">
        <v>535</v>
      </c>
      <c r="J5403" s="163" t="s">
        <v>536</v>
      </c>
    </row>
    <row customHeight="1" ht="14.4" r="5404" s="106" spans="1:21">
      <c r="A5404" s="105" t="s">
        <v>1161</v>
      </c>
      <c r="B5404" s="153" t="s">
        <v>540</v>
      </c>
      <c r="C5404" s="153" t="n">
        <v>39279</v>
      </c>
      <c r="D5404" s="157" t="n">
        <v>3458.1099</v>
      </c>
      <c r="E5404" s="153" t="n">
        <v>62831</v>
      </c>
      <c r="F5404" s="157" t="n">
        <v>5446.4115</v>
      </c>
      <c r="G5404" s="153" t="n">
        <v>203836</v>
      </c>
      <c r="H5404" s="157" t="n">
        <v>16800.4534</v>
      </c>
      <c r="I5404" s="161">
        <f>SUM(D5404-F5404)</f>
        <v/>
      </c>
      <c r="J5404" s="161">
        <f>SUM(G5404/G5396*100-100)</f>
        <v/>
      </c>
    </row>
    <row customHeight="1" ht="14.4" r="5405" s="106" spans="1:21">
      <c r="A5405" s="105" t="s">
        <v>1161</v>
      </c>
      <c r="B5405" s="153" t="s">
        <v>541</v>
      </c>
      <c r="C5405" s="153" t="n">
        <v>960694</v>
      </c>
      <c r="D5405" s="157" t="n">
        <v>84910.3814</v>
      </c>
      <c r="E5405" s="153" t="n">
        <v>941080</v>
      </c>
      <c r="F5405" s="157" t="n">
        <v>83385.00840000001</v>
      </c>
      <c r="G5405" s="153" t="n">
        <v>864051</v>
      </c>
      <c r="H5405" s="157" t="n">
        <v>71868.97659999999</v>
      </c>
      <c r="I5405" s="161">
        <f>SUM(D5405-F5405)</f>
        <v/>
      </c>
      <c r="J5405" s="161">
        <f>SUM(G5405/G5396*100-100)</f>
        <v/>
      </c>
    </row>
    <row customHeight="1" ht="14.4" r="5406" s="106" spans="1:21">
      <c r="A5406" s="105" t="s">
        <v>1161</v>
      </c>
      <c r="B5406" s="153" t="s">
        <v>542</v>
      </c>
      <c r="C5406" s="153" t="n">
        <v>214899</v>
      </c>
      <c r="D5406" s="157" t="n">
        <v>15471.5081</v>
      </c>
      <c r="E5406" s="153" t="n">
        <v>204189</v>
      </c>
      <c r="F5406" s="157" t="n">
        <v>14770.7939</v>
      </c>
      <c r="G5406" s="153" t="n">
        <v>1062334</v>
      </c>
      <c r="H5406" s="157" t="n">
        <v>76906.6869</v>
      </c>
      <c r="I5406" s="161">
        <f>SUM(D5406-F5406)</f>
        <v/>
      </c>
      <c r="J5406" s="161">
        <f>SUM(G5406/G5397*100-100)</f>
        <v/>
      </c>
    </row>
    <row customHeight="1" ht="14.4" r="5407" s="106" spans="1:21">
      <c r="A5407" s="105" t="s">
        <v>1161</v>
      </c>
      <c r="B5407" s="153" t="s">
        <v>543</v>
      </c>
      <c r="C5407" s="153" t="n">
        <v>143222</v>
      </c>
      <c r="D5407" s="157" t="n">
        <v>11209.5617</v>
      </c>
      <c r="E5407" s="153" t="n">
        <v>146746</v>
      </c>
      <c r="F5407" s="157" t="n">
        <v>11486.0293</v>
      </c>
      <c r="G5407" s="153" t="n">
        <v>73884</v>
      </c>
      <c r="H5407" s="157" t="n">
        <v>5462.2342</v>
      </c>
      <c r="I5407" s="161">
        <f>SUM(D5407-F5407)</f>
        <v/>
      </c>
      <c r="J5407" s="161">
        <f>SUM(G5407/G5398*100-100)</f>
        <v/>
      </c>
    </row>
    <row customHeight="1" ht="14.4" r="5408" s="106" spans="1:21">
      <c r="A5408" s="105" t="s">
        <v>1161</v>
      </c>
      <c r="I5408" s="161">
        <f>SUM(D5408-F5408)</f>
        <v/>
      </c>
      <c r="J5408" s="161">
        <f>SUM(G5408/G5399*100-100)</f>
        <v/>
      </c>
    </row>
    <row customHeight="1" ht="14.4" r="5409" s="106" spans="1:21">
      <c r="A5409" s="105" t="s">
        <v>1161</v>
      </c>
    </row>
    <row customHeight="1" ht="14.4" r="5410" s="106" spans="1:21">
      <c r="A5410" s="105" t="s">
        <v>1161</v>
      </c>
    </row>
    <row customHeight="1" ht="28.8" r="5411" s="106" spans="1:21">
      <c r="A5411" s="105" t="s">
        <v>1162</v>
      </c>
      <c r="B5411" s="153" t="n"/>
      <c r="C5411" s="155" t="s">
        <v>533</v>
      </c>
      <c r="D5411" s="155" t="s">
        <v>534</v>
      </c>
      <c r="E5411" s="155" t="s">
        <v>533</v>
      </c>
      <c r="F5411" s="155" t="s">
        <v>534</v>
      </c>
      <c r="G5411" s="155" t="s">
        <v>533</v>
      </c>
      <c r="H5411" s="155" t="s">
        <v>534</v>
      </c>
      <c r="I5411" s="163" t="s">
        <v>535</v>
      </c>
      <c r="J5411" s="163" t="s">
        <v>536</v>
      </c>
    </row>
    <row customHeight="1" ht="14.4" r="5412" s="106" spans="1:21">
      <c r="A5412" s="105" t="s">
        <v>1162</v>
      </c>
      <c r="B5412" s="153" t="s">
        <v>540</v>
      </c>
      <c r="C5412" s="153" t="n">
        <v>29274</v>
      </c>
      <c r="D5412" s="157" t="n">
        <v>2555.4584</v>
      </c>
      <c r="E5412" s="153" t="n">
        <v>36465</v>
      </c>
      <c r="F5412" s="157" t="n">
        <v>3110.213</v>
      </c>
      <c r="G5412" s="153" t="n">
        <v>210731</v>
      </c>
      <c r="H5412" s="157" t="n">
        <v>17370.9392</v>
      </c>
      <c r="I5412" s="161">
        <f>SUM(D5412-F5412)</f>
        <v/>
      </c>
      <c r="J5412" s="161">
        <f>SUM(G5412/G5404*100-100)</f>
        <v/>
      </c>
    </row>
    <row customHeight="1" ht="14.4" r="5413" s="106" spans="1:21">
      <c r="A5413" s="105" t="s">
        <v>1162</v>
      </c>
      <c r="B5413" s="153" t="s">
        <v>541</v>
      </c>
      <c r="C5413" s="153" t="n">
        <v>924279</v>
      </c>
      <c r="D5413" s="157" t="n">
        <v>81053.4145</v>
      </c>
      <c r="E5413" s="153" t="n">
        <v>922756</v>
      </c>
      <c r="F5413" s="157" t="n">
        <v>80878.1427</v>
      </c>
      <c r="G5413" s="153" t="n">
        <v>890136</v>
      </c>
      <c r="H5413" s="157" t="n">
        <v>73582.0434</v>
      </c>
      <c r="I5413" s="161">
        <f>SUM(D5413-F5413)</f>
        <v/>
      </c>
      <c r="J5413" s="161">
        <f>SUM(G5413/G5404*100-100)</f>
        <v/>
      </c>
    </row>
    <row customHeight="1" ht="14.4" r="5414" s="106" spans="1:21">
      <c r="A5414" s="105" t="s">
        <v>1162</v>
      </c>
      <c r="B5414" s="153" t="s">
        <v>542</v>
      </c>
      <c r="C5414" s="153" t="n">
        <v>170090</v>
      </c>
      <c r="D5414" s="157" t="n">
        <v>12004.9407</v>
      </c>
      <c r="E5414" s="153" t="n">
        <v>160524</v>
      </c>
      <c r="F5414" s="157" t="n">
        <v>11408.3974</v>
      </c>
      <c r="G5414" s="153" t="n">
        <v>1065640</v>
      </c>
      <c r="H5414" s="157" t="n">
        <v>76947.5104</v>
      </c>
      <c r="I5414" s="161">
        <f>SUM(D5414-F5414)</f>
        <v/>
      </c>
      <c r="J5414" s="161">
        <f>SUM(G5414/G5405*100-100)</f>
        <v/>
      </c>
    </row>
    <row customHeight="1" ht="14.4" r="5415" s="106" spans="1:21">
      <c r="A5415" s="105" t="s">
        <v>1162</v>
      </c>
      <c r="B5415" s="153" t="s">
        <v>543</v>
      </c>
      <c r="C5415" s="153" t="n">
        <v>132007</v>
      </c>
      <c r="D5415" s="157" t="n">
        <v>10097.3388</v>
      </c>
      <c r="E5415" s="153" t="n">
        <v>131634</v>
      </c>
      <c r="F5415" s="157" t="n">
        <v>10124.9521</v>
      </c>
      <c r="G5415" s="153" t="n">
        <v>88995</v>
      </c>
      <c r="H5415" s="157" t="n">
        <v>6564.2488</v>
      </c>
      <c r="I5415" s="161">
        <f>SUM(D5415-F5415)</f>
        <v/>
      </c>
      <c r="J5415" s="161">
        <f>SUM(G5415/G5406*100-100)</f>
        <v/>
      </c>
    </row>
    <row customHeight="1" ht="14.4" r="5416" s="106" spans="1:21">
      <c r="A5416" s="105" t="s">
        <v>1162</v>
      </c>
      <c r="I5416" s="161">
        <f>SUM(D5416-F5416)</f>
        <v/>
      </c>
      <c r="J5416" s="161">
        <f>SUM(G5416/G5407*100-100)</f>
        <v/>
      </c>
    </row>
    <row customHeight="1" ht="14.4" r="5417" s="106" spans="1:21">
      <c r="A5417" s="105" t="s">
        <v>1162</v>
      </c>
    </row>
    <row customHeight="1" ht="14.4" r="5418" s="106" spans="1:21">
      <c r="A5418" s="105" t="s">
        <v>1162</v>
      </c>
    </row>
    <row customHeight="1" ht="28.8" r="5419" s="106" spans="1:21">
      <c r="A5419" s="105" t="s">
        <v>1163</v>
      </c>
      <c r="B5419" s="153" t="n"/>
      <c r="C5419" s="155" t="s">
        <v>533</v>
      </c>
      <c r="D5419" s="155" t="s">
        <v>534</v>
      </c>
      <c r="E5419" s="155" t="s">
        <v>533</v>
      </c>
      <c r="F5419" s="155" t="s">
        <v>534</v>
      </c>
      <c r="G5419" s="155" t="s">
        <v>533</v>
      </c>
      <c r="H5419" s="155" t="s">
        <v>534</v>
      </c>
      <c r="I5419" s="163" t="s">
        <v>535</v>
      </c>
      <c r="J5419" s="163" t="s">
        <v>536</v>
      </c>
    </row>
    <row customHeight="1" ht="14.4" r="5420" s="106" spans="1:21">
      <c r="A5420" s="105" t="s">
        <v>1163</v>
      </c>
      <c r="B5420" s="153" t="s">
        <v>540</v>
      </c>
      <c r="C5420" s="153" t="n">
        <v>68006</v>
      </c>
      <c r="D5420" s="157" t="n">
        <v>5707.4536</v>
      </c>
      <c r="E5420" s="153" t="n">
        <v>88548</v>
      </c>
      <c r="F5420" s="157" t="n">
        <v>7345.6875</v>
      </c>
      <c r="G5420" s="153" t="n">
        <v>225465</v>
      </c>
      <c r="H5420" s="157" t="n">
        <v>18270.3294</v>
      </c>
      <c r="I5420" s="161">
        <f>SUM(D5420-F5420)</f>
        <v/>
      </c>
      <c r="J5420" s="161">
        <f>SUM(G5420/G5412*100-100)</f>
        <v/>
      </c>
    </row>
    <row customHeight="1" ht="14.4" r="5421" s="106" spans="1:21">
      <c r="A5421" s="105" t="s">
        <v>1163</v>
      </c>
      <c r="B5421" s="153" t="s">
        <v>541</v>
      </c>
      <c r="C5421" s="153" t="n">
        <v>1504977</v>
      </c>
      <c r="D5421" s="157" t="n">
        <v>129441.3427</v>
      </c>
      <c r="E5421" s="153" t="n">
        <v>1463959</v>
      </c>
      <c r="F5421" s="157" t="n">
        <v>126605.1368</v>
      </c>
      <c r="G5421" s="153" t="n">
        <v>963238</v>
      </c>
      <c r="H5421" s="157" t="n">
        <v>78384.504</v>
      </c>
      <c r="I5421" s="161">
        <f>SUM(D5421-F5421)</f>
        <v/>
      </c>
      <c r="J5421" s="161">
        <f>SUM(G5421/G5412*100-100)</f>
        <v/>
      </c>
    </row>
    <row customHeight="1" ht="14.4" r="5422" s="106" spans="1:21">
      <c r="A5422" s="105" t="s">
        <v>1163</v>
      </c>
      <c r="B5422" s="153" t="s">
        <v>542</v>
      </c>
      <c r="C5422" s="153" t="n">
        <v>232087</v>
      </c>
      <c r="D5422" s="157" t="n">
        <v>16169.7906</v>
      </c>
      <c r="E5422" s="153" t="n">
        <v>210710</v>
      </c>
      <c r="F5422" s="157" t="n">
        <v>14733.1629</v>
      </c>
      <c r="G5422" s="153" t="n">
        <v>1063515</v>
      </c>
      <c r="H5422" s="157" t="n">
        <v>75111.8293</v>
      </c>
      <c r="I5422" s="161">
        <f>SUM(D5422-F5422)</f>
        <v/>
      </c>
      <c r="J5422" s="161">
        <f>SUM(G5422/G5413*100-100)</f>
        <v/>
      </c>
    </row>
    <row customHeight="1" ht="14.4" r="5423" s="106" spans="1:21">
      <c r="A5423" s="105" t="s">
        <v>1163</v>
      </c>
      <c r="B5423" s="153" t="s">
        <v>543</v>
      </c>
      <c r="C5423" s="153" t="n">
        <v>131912</v>
      </c>
      <c r="D5423" s="157" t="n">
        <v>9939.1453</v>
      </c>
      <c r="E5423" s="153" t="n">
        <v>132672</v>
      </c>
      <c r="F5423" s="157" t="n">
        <v>9980.214400000001</v>
      </c>
      <c r="G5423" s="153" t="n">
        <v>92795</v>
      </c>
      <c r="H5423" s="157" t="n">
        <v>6738.2155</v>
      </c>
      <c r="I5423" s="161">
        <f>SUM(D5423-F5423)</f>
        <v/>
      </c>
      <c r="J5423" s="161">
        <f>SUM(G5423/G5414*100-100)</f>
        <v/>
      </c>
    </row>
    <row customHeight="1" ht="14.4" r="5424" s="106" spans="1:21">
      <c r="A5424" s="105" t="s">
        <v>1163</v>
      </c>
      <c r="I5424" s="161">
        <f>SUM(D5424-F5424)</f>
        <v/>
      </c>
      <c r="J5424" s="161">
        <f>SUM(G5424/G5415*100-100)</f>
        <v/>
      </c>
    </row>
    <row customHeight="1" ht="14.4" r="5425" s="106" spans="1:21">
      <c r="A5425" s="105" t="s">
        <v>1163</v>
      </c>
    </row>
    <row customHeight="1" ht="14.4" r="5426" s="106" spans="1:21">
      <c r="A5426" s="105" t="s">
        <v>1163</v>
      </c>
    </row>
    <row customHeight="1" ht="28.8" r="5427" s="106" spans="1:21">
      <c r="A5427" s="105" t="s">
        <v>1164</v>
      </c>
      <c r="B5427" s="153" t="n"/>
      <c r="C5427" s="155" t="s">
        <v>533</v>
      </c>
      <c r="D5427" s="155" t="s">
        <v>534</v>
      </c>
      <c r="E5427" s="155" t="s">
        <v>533</v>
      </c>
      <c r="F5427" s="155" t="s">
        <v>534</v>
      </c>
      <c r="G5427" s="155" t="s">
        <v>533</v>
      </c>
      <c r="H5427" s="155" t="s">
        <v>534</v>
      </c>
      <c r="I5427" s="163" t="s">
        <v>535</v>
      </c>
      <c r="J5427" s="163" t="s">
        <v>536</v>
      </c>
    </row>
    <row customHeight="1" ht="14.4" r="5428" s="106" spans="1:21">
      <c r="A5428" s="105" t="s">
        <v>1164</v>
      </c>
      <c r="B5428" s="153" t="s">
        <v>540</v>
      </c>
      <c r="C5428" s="153" t="n">
        <v>36287</v>
      </c>
      <c r="D5428" s="157" t="n">
        <v>3161.8511</v>
      </c>
      <c r="E5428" s="153" t="n">
        <v>59105</v>
      </c>
      <c r="F5428" s="157" t="n">
        <v>4912.9277</v>
      </c>
      <c r="G5428" s="153" t="n">
        <v>219729</v>
      </c>
      <c r="H5428" s="157" t="n">
        <v>17777.5489</v>
      </c>
      <c r="I5428" s="161">
        <f>SUM(D5428-F5428)</f>
        <v/>
      </c>
      <c r="J5428" s="161">
        <f>SUM(G5428/G5420*100-100)</f>
        <v/>
      </c>
    </row>
    <row customHeight="1" ht="14.4" r="5429" s="106" spans="1:21">
      <c r="A5429" s="105" t="s">
        <v>1164</v>
      </c>
      <c r="B5429" s="153" t="s">
        <v>541</v>
      </c>
      <c r="C5429" s="153" t="n">
        <v>1138695</v>
      </c>
      <c r="D5429" s="157" t="n">
        <v>103224.1961</v>
      </c>
      <c r="E5429" s="153" t="n">
        <v>1132836</v>
      </c>
      <c r="F5429" s="157" t="n">
        <v>102637.8639</v>
      </c>
      <c r="G5429" s="153" t="n">
        <v>1021883</v>
      </c>
      <c r="H5429" s="157" t="n">
        <v>83211.6563</v>
      </c>
      <c r="I5429" s="161">
        <f>SUM(D5429-F5429)</f>
        <v/>
      </c>
      <c r="J5429" s="161">
        <f>SUM(G5429/G5420*100-100)</f>
        <v/>
      </c>
    </row>
    <row customHeight="1" ht="14.4" r="5430" s="106" spans="1:21">
      <c r="A5430" s="105" t="s">
        <v>1164</v>
      </c>
      <c r="B5430" s="153" t="s">
        <v>542</v>
      </c>
      <c r="C5430" s="153" t="n">
        <v>168661</v>
      </c>
      <c r="D5430" s="157" t="n">
        <v>12052.7721</v>
      </c>
      <c r="E5430" s="153" t="n">
        <v>150579</v>
      </c>
      <c r="F5430" s="157" t="n">
        <v>10810.5287</v>
      </c>
      <c r="G5430" s="153" t="n">
        <v>1081757</v>
      </c>
      <c r="H5430" s="157" t="n">
        <v>76265.9893</v>
      </c>
      <c r="I5430" s="161">
        <f>SUM(D5430-F5430)</f>
        <v/>
      </c>
      <c r="J5430" s="161">
        <f>SUM(G5430/G5421*100-100)</f>
        <v/>
      </c>
    </row>
    <row customHeight="1" ht="14.4" r="5431" s="106" spans="1:21">
      <c r="A5431" s="105" t="s">
        <v>1164</v>
      </c>
      <c r="B5431" s="153" t="s">
        <v>543</v>
      </c>
      <c r="C5431" s="153" t="n">
        <v>90638</v>
      </c>
      <c r="D5431" s="157" t="n">
        <v>6797.2905</v>
      </c>
      <c r="E5431" s="153" t="n">
        <v>92422</v>
      </c>
      <c r="F5431" s="157" t="n">
        <v>6914.1857</v>
      </c>
      <c r="G5431" s="153" t="n">
        <v>98643</v>
      </c>
      <c r="H5431" s="157" t="n">
        <v>7153.014</v>
      </c>
      <c r="I5431" s="161">
        <f>SUM(D5431-F5431)</f>
        <v/>
      </c>
      <c r="J5431" s="161">
        <f>SUM(G5431/G5422*100-100)</f>
        <v/>
      </c>
    </row>
    <row customHeight="1" ht="14.4" r="5432" s="106" spans="1:21">
      <c r="A5432" s="105" t="s">
        <v>1164</v>
      </c>
      <c r="I5432" s="161">
        <f>SUM(D5432-F5432)</f>
        <v/>
      </c>
      <c r="J5432" s="161">
        <f>SUM(G5432/G5423*100-100)</f>
        <v/>
      </c>
    </row>
    <row customHeight="1" ht="14.4" r="5433" s="106" spans="1:21">
      <c r="A5433" s="105" t="s">
        <v>1164</v>
      </c>
    </row>
    <row customHeight="1" ht="14.4" r="5434" s="106" spans="1:21">
      <c r="A5434" s="105" t="s">
        <v>1164</v>
      </c>
    </row>
    <row customHeight="1" ht="28.8" r="5435" s="106" spans="1:21">
      <c r="A5435" s="105" t="s">
        <v>1165</v>
      </c>
      <c r="B5435" s="153" t="n"/>
      <c r="C5435" s="155" t="s">
        <v>533</v>
      </c>
      <c r="D5435" s="155" t="s">
        <v>534</v>
      </c>
      <c r="E5435" s="155" t="s">
        <v>533</v>
      </c>
      <c r="F5435" s="155" t="s">
        <v>534</v>
      </c>
      <c r="G5435" s="155" t="s">
        <v>533</v>
      </c>
      <c r="H5435" s="155" t="s">
        <v>534</v>
      </c>
      <c r="I5435" s="163" t="s">
        <v>535</v>
      </c>
      <c r="J5435" s="163" t="s">
        <v>536</v>
      </c>
    </row>
    <row customHeight="1" ht="14.4" r="5436" s="106" spans="1:21">
      <c r="A5436" s="105" t="s">
        <v>1165</v>
      </c>
      <c r="B5436" s="153" t="s">
        <v>540</v>
      </c>
      <c r="C5436" s="153" t="n">
        <v>44653</v>
      </c>
      <c r="D5436" s="157" t="n">
        <v>3743.7523</v>
      </c>
      <c r="E5436" s="153" t="n">
        <v>40972</v>
      </c>
      <c r="F5436" s="157" t="n">
        <v>3499.3999</v>
      </c>
      <c r="G5436" s="153" t="n">
        <v>229468</v>
      </c>
      <c r="H5436" s="157" t="n">
        <v>18764.4843</v>
      </c>
      <c r="I5436" s="161">
        <f>SUM(D5436-F5436)</f>
        <v/>
      </c>
      <c r="J5436" s="161">
        <f>SUM(G5436/G5428*100-100)</f>
        <v/>
      </c>
    </row>
    <row customHeight="1" ht="14.4" r="5437" s="106" spans="1:21">
      <c r="A5437" s="105" t="s">
        <v>1165</v>
      </c>
      <c r="B5437" s="153" t="s">
        <v>541</v>
      </c>
      <c r="C5437" s="153" t="n">
        <v>1357538</v>
      </c>
      <c r="D5437" s="157" t="n">
        <v>125660.7682</v>
      </c>
      <c r="E5437" s="153" t="n">
        <v>1333441</v>
      </c>
      <c r="F5437" s="157" t="n">
        <v>123639.0938</v>
      </c>
      <c r="G5437" s="153" t="n">
        <v>1001414</v>
      </c>
      <c r="H5437" s="157" t="n">
        <v>81683.9227</v>
      </c>
      <c r="I5437" s="161">
        <f>SUM(D5437-F5437)</f>
        <v/>
      </c>
      <c r="J5437" s="161">
        <f>SUM(G5437/G5428*100-100)</f>
        <v/>
      </c>
    </row>
    <row customHeight="1" ht="14.4" r="5438" s="106" spans="1:21">
      <c r="A5438" s="105" t="s">
        <v>1165</v>
      </c>
      <c r="B5438" s="153" t="s">
        <v>542</v>
      </c>
      <c r="C5438" s="153" t="n">
        <v>161877</v>
      </c>
      <c r="D5438" s="157" t="n">
        <v>11636.1138</v>
      </c>
      <c r="E5438" s="153" t="n">
        <v>144264</v>
      </c>
      <c r="F5438" s="157" t="n">
        <v>10333.7001</v>
      </c>
      <c r="G5438" s="153" t="n">
        <v>1087506</v>
      </c>
      <c r="H5438" s="157" t="n">
        <v>77853.9232</v>
      </c>
      <c r="I5438" s="161">
        <f>SUM(D5438-F5438)</f>
        <v/>
      </c>
      <c r="J5438" s="161">
        <f>SUM(G5438/G5429*100-100)</f>
        <v/>
      </c>
    </row>
    <row customHeight="1" ht="14.4" r="5439" s="106" spans="1:21">
      <c r="A5439" s="105" t="s">
        <v>1165</v>
      </c>
      <c r="B5439" s="153" t="s">
        <v>543</v>
      </c>
      <c r="C5439" s="153" t="n">
        <v>97186</v>
      </c>
      <c r="D5439" s="157" t="n">
        <v>7346.0526</v>
      </c>
      <c r="E5439" s="153" t="n">
        <v>95662</v>
      </c>
      <c r="F5439" s="157" t="n">
        <v>7240.9086</v>
      </c>
      <c r="G5439" s="153" t="n">
        <v>104195</v>
      </c>
      <c r="H5439" s="157" t="n">
        <v>7688.9974</v>
      </c>
      <c r="I5439" s="161">
        <f>SUM(D5439-F5439)</f>
        <v/>
      </c>
      <c r="J5439" s="161">
        <f>SUM(G5439/G5430*100-100)</f>
        <v/>
      </c>
    </row>
    <row customHeight="1" ht="14.4" r="5440" s="106" spans="1:21">
      <c r="A5440" s="105" t="s">
        <v>1165</v>
      </c>
      <c r="I5440" s="161">
        <f>SUM(D5440-F5440)</f>
        <v/>
      </c>
      <c r="J5440" s="161">
        <f>SUM(G5440/G5431*100-100)</f>
        <v/>
      </c>
    </row>
    <row customHeight="1" ht="14.4" r="5441" s="106" spans="1:21">
      <c r="A5441" s="105" t="s">
        <v>1165</v>
      </c>
    </row>
    <row customHeight="1" ht="14.4" r="5442" s="106" spans="1:21">
      <c r="A5442" s="105" t="s">
        <v>1165</v>
      </c>
    </row>
    <row customHeight="1" ht="28.8" r="5443" s="106" spans="1:21">
      <c r="A5443" s="105" t="s">
        <v>1166</v>
      </c>
      <c r="B5443" s="153" t="n"/>
      <c r="C5443" s="155" t="s">
        <v>533</v>
      </c>
      <c r="D5443" s="155" t="s">
        <v>534</v>
      </c>
      <c r="E5443" s="155" t="s">
        <v>533</v>
      </c>
      <c r="F5443" s="155" t="s">
        <v>534</v>
      </c>
      <c r="G5443" s="155" t="s">
        <v>533</v>
      </c>
      <c r="H5443" s="155" t="s">
        <v>534</v>
      </c>
      <c r="I5443" s="163" t="s">
        <v>535</v>
      </c>
      <c r="J5443" s="163" t="s">
        <v>536</v>
      </c>
    </row>
    <row customHeight="1" ht="14.4" r="5444" s="106" spans="1:21">
      <c r="A5444" s="105" t="s">
        <v>1166</v>
      </c>
      <c r="B5444" s="153" t="s">
        <v>540</v>
      </c>
      <c r="C5444" s="153" t="n">
        <v>31577</v>
      </c>
      <c r="D5444" s="157" t="n">
        <v>2681.2822</v>
      </c>
      <c r="E5444" s="153" t="n">
        <v>64946</v>
      </c>
      <c r="F5444" s="157" t="n">
        <v>5238.8555</v>
      </c>
      <c r="G5444" s="153" t="n">
        <v>249201</v>
      </c>
      <c r="H5444" s="157" t="n">
        <v>20169.2165</v>
      </c>
      <c r="I5444" s="161">
        <f>SUM(D5444-F5444)</f>
        <v/>
      </c>
      <c r="J5444" s="161">
        <f>SUM(G5444/G5436*100-100)</f>
        <v/>
      </c>
    </row>
    <row customHeight="1" ht="14.4" r="5445" s="106" spans="1:21">
      <c r="A5445" s="105" t="s">
        <v>1166</v>
      </c>
      <c r="B5445" s="153" t="s">
        <v>541</v>
      </c>
      <c r="C5445" s="153" t="n">
        <v>795777</v>
      </c>
      <c r="D5445" s="157" t="n">
        <v>68066.1718</v>
      </c>
      <c r="E5445" s="153" t="n">
        <v>766753</v>
      </c>
      <c r="F5445" s="157" t="n">
        <v>65855.6459</v>
      </c>
      <c r="G5445" s="153" t="n">
        <v>1038358</v>
      </c>
      <c r="H5445" s="157" t="n">
        <v>83704.30839999999</v>
      </c>
      <c r="I5445" s="161">
        <f>SUM(D5445-F5445)</f>
        <v/>
      </c>
      <c r="J5445" s="161">
        <f>SUM(G5445/G5436*100-100)</f>
        <v/>
      </c>
    </row>
    <row customHeight="1" ht="14.4" r="5446" s="106" spans="1:21">
      <c r="A5446" s="105" t="s">
        <v>1166</v>
      </c>
      <c r="B5446" s="153" t="s">
        <v>542</v>
      </c>
      <c r="C5446" s="153" t="n">
        <v>132128</v>
      </c>
      <c r="D5446" s="157" t="n">
        <v>9325.266799999999</v>
      </c>
      <c r="E5446" s="153" t="n">
        <v>140628</v>
      </c>
      <c r="F5446" s="157" t="n">
        <v>9972.9038</v>
      </c>
      <c r="G5446" s="153" t="n">
        <v>1094098</v>
      </c>
      <c r="H5446" s="157" t="n">
        <v>77773.8075</v>
      </c>
      <c r="I5446" s="161">
        <f>SUM(D5446-F5446)</f>
        <v/>
      </c>
      <c r="J5446" s="161">
        <f>SUM(G5446/G5437*100-100)</f>
        <v/>
      </c>
    </row>
    <row customHeight="1" ht="14.4" r="5447" s="106" spans="1:21">
      <c r="A5447" s="105" t="s">
        <v>1166</v>
      </c>
      <c r="B5447" s="153" t="s">
        <v>543</v>
      </c>
      <c r="C5447" s="153" t="n">
        <v>94716</v>
      </c>
      <c r="D5447" s="157" t="n">
        <v>7122.6608</v>
      </c>
      <c r="E5447" s="153" t="n">
        <v>92551</v>
      </c>
      <c r="F5447" s="157" t="n">
        <v>6930.6367</v>
      </c>
      <c r="G5447" s="153" t="n">
        <v>108684</v>
      </c>
      <c r="H5447" s="157" t="n">
        <v>7970.1832</v>
      </c>
      <c r="I5447" s="161">
        <f>SUM(D5447-F5447)</f>
        <v/>
      </c>
      <c r="J5447" s="161">
        <f>SUM(G5447/G5438*100-100)</f>
        <v/>
      </c>
    </row>
    <row customHeight="1" ht="14.4" r="5448" s="106" spans="1:21">
      <c r="A5448" s="105" t="s">
        <v>1166</v>
      </c>
      <c r="I5448" s="161">
        <f>SUM(D5448-F5448)</f>
        <v/>
      </c>
      <c r="J5448" s="161">
        <f>SUM(G5448/G5439*100-100)</f>
        <v/>
      </c>
    </row>
    <row customHeight="1" ht="14.4" r="5449" s="106" spans="1:21">
      <c r="A5449" s="105" t="s">
        <v>1166</v>
      </c>
    </row>
    <row customHeight="1" ht="14.4" r="5450" s="106" spans="1:21">
      <c r="A5450" s="105" t="s">
        <v>1166</v>
      </c>
    </row>
    <row customHeight="1" ht="28.8" r="5451" s="106" spans="1:21">
      <c r="A5451" s="105" t="s">
        <v>1167</v>
      </c>
      <c r="B5451" s="153" t="n"/>
      <c r="C5451" s="155" t="s">
        <v>533</v>
      </c>
      <c r="D5451" s="155" t="s">
        <v>534</v>
      </c>
      <c r="E5451" s="155" t="s">
        <v>533</v>
      </c>
      <c r="F5451" s="155" t="s">
        <v>534</v>
      </c>
      <c r="G5451" s="155" t="s">
        <v>533</v>
      </c>
      <c r="H5451" s="155" t="s">
        <v>534</v>
      </c>
      <c r="I5451" s="163" t="s">
        <v>535</v>
      </c>
      <c r="J5451" s="163" t="s">
        <v>536</v>
      </c>
    </row>
    <row customHeight="1" ht="14.4" r="5452" s="106" spans="1:21">
      <c r="A5452" s="105" t="s">
        <v>1167</v>
      </c>
      <c r="B5452" s="153" t="s">
        <v>540</v>
      </c>
      <c r="C5452" s="153" t="n">
        <v>15443</v>
      </c>
      <c r="D5452" s="157" t="n">
        <v>1338.2743</v>
      </c>
      <c r="E5452" s="153" t="n">
        <v>34605</v>
      </c>
      <c r="F5452" s="157" t="n">
        <v>2819.3928</v>
      </c>
      <c r="G5452" s="153" t="n">
        <v>265887</v>
      </c>
      <c r="H5452" s="157" t="n">
        <v>21674.6031</v>
      </c>
      <c r="I5452" s="161">
        <f>SUM(D5452-F5452)</f>
        <v/>
      </c>
      <c r="J5452" s="161">
        <f>SUM(G5452/G5444*100-100)</f>
        <v/>
      </c>
    </row>
    <row customHeight="1" ht="14.4" r="5453" s="106" spans="1:21">
      <c r="A5453" s="105" t="s">
        <v>1167</v>
      </c>
      <c r="B5453" s="153" t="s">
        <v>541</v>
      </c>
      <c r="C5453" s="153" t="n">
        <v>561473</v>
      </c>
      <c r="D5453" s="157" t="n">
        <v>47883.0869</v>
      </c>
      <c r="E5453" s="153" t="n">
        <v>571534</v>
      </c>
      <c r="F5453" s="157" t="n">
        <v>48642.5991</v>
      </c>
      <c r="G5453" s="153" t="n">
        <v>1031875</v>
      </c>
      <c r="H5453" s="157" t="n">
        <v>83876.5946</v>
      </c>
      <c r="I5453" s="161">
        <f>SUM(D5453-F5453)</f>
        <v/>
      </c>
      <c r="J5453" s="161">
        <f>SUM(G5453/G5444*100-100)</f>
        <v/>
      </c>
    </row>
    <row customHeight="1" ht="14.4" r="5454" s="106" spans="1:21">
      <c r="A5454" s="105" t="s">
        <v>1167</v>
      </c>
      <c r="B5454" s="153" t="s">
        <v>542</v>
      </c>
      <c r="C5454" s="153" t="n">
        <v>129255</v>
      </c>
      <c r="D5454" s="157" t="n">
        <v>9271.5625</v>
      </c>
      <c r="E5454" s="153" t="n">
        <v>127521</v>
      </c>
      <c r="F5454" s="157" t="n">
        <v>9233.936</v>
      </c>
      <c r="G5454" s="153" t="n">
        <v>1100942</v>
      </c>
      <c r="H5454" s="157" t="n">
        <v>79056.10950000001</v>
      </c>
      <c r="I5454" s="161">
        <f>SUM(D5454-F5454)</f>
        <v/>
      </c>
      <c r="J5454" s="161">
        <f>SUM(G5454/G5445*100-100)</f>
        <v/>
      </c>
    </row>
    <row customHeight="1" ht="14.4" r="5455" s="106" spans="1:21">
      <c r="A5455" s="105" t="s">
        <v>1167</v>
      </c>
      <c r="B5455" s="153" t="s">
        <v>543</v>
      </c>
      <c r="C5455" s="153" t="n">
        <v>111530</v>
      </c>
      <c r="D5455" s="157" t="n">
        <v>8346.4177</v>
      </c>
      <c r="E5455" s="153" t="n">
        <v>111134</v>
      </c>
      <c r="F5455" s="157" t="n">
        <v>8342.920899999999</v>
      </c>
      <c r="G5455" s="153" t="n">
        <v>113214</v>
      </c>
      <c r="H5455" s="157" t="n">
        <v>8435.340200000001</v>
      </c>
      <c r="I5455" s="161">
        <f>SUM(D5455-F5455)</f>
        <v/>
      </c>
      <c r="J5455" s="161">
        <f>SUM(G5455/G5446*100-100)</f>
        <v/>
      </c>
    </row>
    <row customHeight="1" ht="14.4" r="5456" s="106" spans="1:21">
      <c r="A5456" s="105" t="s">
        <v>1167</v>
      </c>
      <c r="I5456" s="161">
        <f>SUM(D5456-F5456)</f>
        <v/>
      </c>
      <c r="J5456" s="161">
        <f>SUM(G5456/G5447*100-100)</f>
        <v/>
      </c>
    </row>
    <row customHeight="1" ht="14.4" r="5457" s="106" spans="1:21">
      <c r="A5457" s="105" t="s">
        <v>1167</v>
      </c>
    </row>
    <row customHeight="1" ht="14.4" r="5458" s="106" spans="1:21">
      <c r="A5458" s="105" t="s">
        <v>1167</v>
      </c>
    </row>
    <row customHeight="1" ht="28.8" r="5459" s="106" spans="1:21">
      <c r="A5459" s="105" t="s">
        <v>1168</v>
      </c>
      <c r="B5459" s="153" t="n"/>
      <c r="C5459" s="155" t="s">
        <v>533</v>
      </c>
      <c r="D5459" s="155" t="s">
        <v>534</v>
      </c>
      <c r="E5459" s="155" t="s">
        <v>533</v>
      </c>
      <c r="F5459" s="155" t="s">
        <v>534</v>
      </c>
      <c r="G5459" s="155" t="s">
        <v>533</v>
      </c>
      <c r="H5459" s="155" t="s">
        <v>534</v>
      </c>
      <c r="I5459" s="163" t="s">
        <v>535</v>
      </c>
      <c r="J5459" s="163" t="s">
        <v>536</v>
      </c>
    </row>
    <row customHeight="1" ht="14.4" r="5460" s="106" spans="1:21">
      <c r="A5460" s="105" t="s">
        <v>1168</v>
      </c>
      <c r="B5460" s="153" t="s">
        <v>540</v>
      </c>
      <c r="C5460" s="153" t="n">
        <v>32278</v>
      </c>
      <c r="D5460" s="157" t="n">
        <v>2810.0887</v>
      </c>
      <c r="E5460" s="153" t="n">
        <v>20573</v>
      </c>
      <c r="F5460" s="157" t="n">
        <v>1770.679</v>
      </c>
      <c r="G5460" s="153" t="n">
        <v>265544</v>
      </c>
      <c r="H5460" s="157" t="n">
        <v>21641.9742</v>
      </c>
      <c r="I5460" s="161">
        <f>SUM(D5460-F5460)</f>
        <v/>
      </c>
      <c r="J5460" s="161">
        <f>SUM(G5460/G5452*100-100)</f>
        <v/>
      </c>
    </row>
    <row customHeight="1" ht="14.4" r="5461" s="106" spans="1:21">
      <c r="A5461" s="105" t="s">
        <v>1168</v>
      </c>
      <c r="B5461" s="153" t="s">
        <v>541</v>
      </c>
      <c r="C5461" s="153" t="n">
        <v>830283</v>
      </c>
      <c r="D5461" s="157" t="n">
        <v>74563.81020000001</v>
      </c>
      <c r="E5461" s="153" t="n">
        <v>809982</v>
      </c>
      <c r="F5461" s="157" t="n">
        <v>72830.6923</v>
      </c>
      <c r="G5461" s="153" t="n">
        <v>1063988</v>
      </c>
      <c r="H5461" s="157" t="n">
        <v>86198.89079999999</v>
      </c>
      <c r="I5461" s="161">
        <f>SUM(D5461-F5461)</f>
        <v/>
      </c>
      <c r="J5461" s="161">
        <f>SUM(G5461/G5452*100-100)</f>
        <v/>
      </c>
    </row>
    <row customHeight="1" ht="14.4" r="5462" s="106" spans="1:21">
      <c r="A5462" s="105" t="s">
        <v>1168</v>
      </c>
      <c r="B5462" s="153" t="s">
        <v>542</v>
      </c>
      <c r="C5462" s="153" t="n">
        <v>126236</v>
      </c>
      <c r="D5462" s="157" t="n">
        <v>9258.018</v>
      </c>
      <c r="E5462" s="153" t="n">
        <v>125523</v>
      </c>
      <c r="F5462" s="157" t="n">
        <v>9159.9537</v>
      </c>
      <c r="G5462" s="153" t="n">
        <v>1112525</v>
      </c>
      <c r="H5462" s="157" t="n">
        <v>79525.97560000001</v>
      </c>
      <c r="I5462" s="161">
        <f>SUM(D5462-F5462)</f>
        <v/>
      </c>
      <c r="J5462" s="161">
        <f>SUM(G5462/G5453*100-100)</f>
        <v/>
      </c>
    </row>
    <row customHeight="1" ht="14.4" r="5463" s="106" spans="1:21">
      <c r="A5463" s="105" t="s">
        <v>1168</v>
      </c>
      <c r="B5463" s="153" t="s">
        <v>543</v>
      </c>
      <c r="C5463" s="153" t="n">
        <v>118009</v>
      </c>
      <c r="D5463" s="157" t="n">
        <v>8978.3292</v>
      </c>
      <c r="E5463" s="153" t="n">
        <v>117814</v>
      </c>
      <c r="F5463" s="157" t="n">
        <v>8920.747600000001</v>
      </c>
      <c r="G5463" s="153" t="n">
        <v>116263</v>
      </c>
      <c r="H5463" s="157" t="n">
        <v>8603.4619</v>
      </c>
      <c r="I5463" s="161">
        <f>SUM(D5463-F5463)</f>
        <v/>
      </c>
      <c r="J5463" s="161">
        <f>SUM(G5463/G5454*100-100)</f>
        <v/>
      </c>
    </row>
    <row customHeight="1" ht="14.4" r="5464" s="106" spans="1:21">
      <c r="A5464" s="105" t="s">
        <v>1168</v>
      </c>
      <c r="I5464" s="161">
        <f>SUM(D5464-F5464)</f>
        <v/>
      </c>
      <c r="J5464" s="161">
        <f>SUM(G5464/G5455*100-100)</f>
        <v/>
      </c>
    </row>
    <row customHeight="1" ht="14.4" r="5465" s="106" spans="1:21">
      <c r="A5465" s="105" t="s">
        <v>1168</v>
      </c>
    </row>
    <row customHeight="1" ht="14.4" r="5466" s="106" spans="1:21">
      <c r="A5466" s="105" t="s">
        <v>1168</v>
      </c>
    </row>
    <row customHeight="1" ht="28.8" r="5467" s="106" spans="1:21">
      <c r="A5467" s="105" t="s">
        <v>1169</v>
      </c>
      <c r="B5467" s="153" t="n"/>
      <c r="C5467" s="155" t="s">
        <v>533</v>
      </c>
      <c r="D5467" s="155" t="s">
        <v>534</v>
      </c>
      <c r="E5467" s="155" t="s">
        <v>533</v>
      </c>
      <c r="F5467" s="155" t="s">
        <v>534</v>
      </c>
      <c r="G5467" s="155" t="s">
        <v>533</v>
      </c>
      <c r="H5467" s="155" t="s">
        <v>534</v>
      </c>
      <c r="I5467" s="163" t="s">
        <v>535</v>
      </c>
      <c r="J5467" s="163" t="s">
        <v>536</v>
      </c>
    </row>
    <row customHeight="1" ht="14.4" r="5468" s="106" spans="1:21">
      <c r="A5468" s="105" t="s">
        <v>1169</v>
      </c>
      <c r="B5468" s="153" t="s">
        <v>540</v>
      </c>
      <c r="C5468" s="153" t="n">
        <v>31015</v>
      </c>
      <c r="D5468" s="157" t="n">
        <v>2627.4037</v>
      </c>
      <c r="E5468" s="153" t="n">
        <v>24277</v>
      </c>
      <c r="F5468" s="157" t="n">
        <v>2090.5387</v>
      </c>
      <c r="G5468" s="153" t="n">
        <v>263974</v>
      </c>
      <c r="H5468" s="157" t="n">
        <v>21618.5003</v>
      </c>
      <c r="I5468" s="161">
        <f>SUM(D5468-F5468)</f>
        <v/>
      </c>
      <c r="J5468" s="161">
        <f>SUM(G5468/G5460*100-100)</f>
        <v/>
      </c>
    </row>
    <row customHeight="1" ht="14.4" r="5469" s="106" spans="1:21">
      <c r="A5469" s="105" t="s">
        <v>1169</v>
      </c>
      <c r="B5469" s="153" t="s">
        <v>541</v>
      </c>
      <c r="C5469" s="153" t="n">
        <v>1436231</v>
      </c>
      <c r="D5469" s="157" t="n">
        <v>132260.0115</v>
      </c>
      <c r="E5469" s="153" t="n">
        <v>1399713</v>
      </c>
      <c r="F5469" s="157" t="n">
        <v>129005.0016</v>
      </c>
      <c r="G5469" s="153" t="n">
        <v>1049211</v>
      </c>
      <c r="H5469" s="157" t="n">
        <v>85161.0448</v>
      </c>
      <c r="I5469" s="161">
        <f>SUM(D5469-F5469)</f>
        <v/>
      </c>
      <c r="J5469" s="161">
        <f>SUM(G5469/G5460*100-100)</f>
        <v/>
      </c>
    </row>
    <row customHeight="1" ht="14.4" r="5470" s="106" spans="1:21">
      <c r="A5470" s="105" t="s">
        <v>1169</v>
      </c>
      <c r="B5470" s="153" t="s">
        <v>542</v>
      </c>
      <c r="C5470" s="153" t="n">
        <v>167520</v>
      </c>
      <c r="D5470" s="157" t="n">
        <v>11905.3107</v>
      </c>
      <c r="E5470" s="153" t="n">
        <v>158109</v>
      </c>
      <c r="F5470" s="157" t="n">
        <v>11357.4438</v>
      </c>
      <c r="G5470" s="153" t="n">
        <v>1105152</v>
      </c>
      <c r="H5470" s="157" t="n">
        <v>78892.98910000001</v>
      </c>
      <c r="I5470" s="161">
        <f>SUM(D5470-F5470)</f>
        <v/>
      </c>
      <c r="J5470" s="161">
        <f>SUM(G5470/G5461*100-100)</f>
        <v/>
      </c>
    </row>
    <row customHeight="1" ht="14.4" r="5471" s="106" spans="1:21">
      <c r="A5471" s="105" t="s">
        <v>1169</v>
      </c>
      <c r="B5471" s="153" t="s">
        <v>543</v>
      </c>
      <c r="C5471" s="153" t="n">
        <v>129618</v>
      </c>
      <c r="D5471" s="157" t="n">
        <v>9551.1324</v>
      </c>
      <c r="E5471" s="153" t="n">
        <v>127963</v>
      </c>
      <c r="F5471" s="157" t="n">
        <v>9417.986999999999</v>
      </c>
      <c r="G5471" s="153" t="n">
        <v>118284</v>
      </c>
      <c r="H5471" s="157" t="n">
        <v>8729.699500000001</v>
      </c>
      <c r="I5471" s="161">
        <f>SUM(D5471-F5471)</f>
        <v/>
      </c>
      <c r="J5471" s="161">
        <f>SUM(G5471/G5462*100-100)</f>
        <v/>
      </c>
    </row>
    <row customHeight="1" ht="14.4" r="5472" s="106" spans="1:21">
      <c r="A5472" s="105" t="s">
        <v>1169</v>
      </c>
      <c r="I5472" s="161">
        <f>SUM(D5472-F5472)</f>
        <v/>
      </c>
      <c r="J5472" s="161">
        <f>SUM(G5472/G5463*100-100)</f>
        <v/>
      </c>
    </row>
    <row customHeight="1" ht="14.4" r="5473" s="106" spans="1:21">
      <c r="A5473" s="105" t="s">
        <v>1169</v>
      </c>
    </row>
    <row customHeight="1" ht="14.4" r="5474" s="106" spans="1:21">
      <c r="A5474" s="105" t="s">
        <v>1169</v>
      </c>
    </row>
    <row customHeight="1" ht="28.8" r="5475" s="106" spans="1:21">
      <c r="A5475" s="105" t="s">
        <v>1170</v>
      </c>
      <c r="B5475" s="153" t="n"/>
      <c r="C5475" s="155" t="s">
        <v>533</v>
      </c>
      <c r="D5475" s="155" t="s">
        <v>534</v>
      </c>
      <c r="E5475" s="155" t="s">
        <v>533</v>
      </c>
      <c r="F5475" s="155" t="s">
        <v>534</v>
      </c>
      <c r="G5475" s="155" t="s">
        <v>533</v>
      </c>
      <c r="H5475" s="155" t="s">
        <v>534</v>
      </c>
      <c r="I5475" s="163" t="s">
        <v>535</v>
      </c>
      <c r="J5475" s="163" t="s">
        <v>536</v>
      </c>
    </row>
    <row customHeight="1" ht="14.4" r="5476" s="106" spans="1:21">
      <c r="A5476" s="105" t="s">
        <v>1170</v>
      </c>
      <c r="B5476" s="153" t="s">
        <v>540</v>
      </c>
      <c r="C5476" s="153" t="n">
        <v>23651</v>
      </c>
      <c r="D5476" s="157" t="n">
        <v>2007.8293</v>
      </c>
      <c r="E5476" s="153" t="n">
        <v>24754</v>
      </c>
      <c r="F5476" s="157" t="n">
        <v>2073.9804</v>
      </c>
      <c r="G5476" s="153" t="n">
        <v>267761</v>
      </c>
      <c r="H5476" s="157" t="n">
        <v>21755.2773</v>
      </c>
      <c r="I5476" s="161">
        <f>SUM(D5476-F5476)</f>
        <v/>
      </c>
      <c r="J5476" s="161">
        <f>SUM(G5476/G5468*100-100)</f>
        <v/>
      </c>
    </row>
    <row customHeight="1" ht="14.4" r="5477" s="106" spans="1:21">
      <c r="A5477" s="105" t="s">
        <v>1170</v>
      </c>
      <c r="B5477" s="153" t="s">
        <v>541</v>
      </c>
      <c r="C5477" s="153" t="n">
        <v>988642</v>
      </c>
      <c r="D5477" s="157" t="n">
        <v>83116.6462</v>
      </c>
      <c r="E5477" s="153" t="n">
        <v>976995</v>
      </c>
      <c r="F5477" s="157" t="n">
        <v>82147.7154</v>
      </c>
      <c r="G5477" s="153" t="n">
        <v>1070600</v>
      </c>
      <c r="H5477" s="157" t="n">
        <v>86196.1874</v>
      </c>
      <c r="I5477" s="161">
        <f>SUM(D5477-F5477)</f>
        <v/>
      </c>
      <c r="J5477" s="161">
        <f>SUM(G5477/G5468*100-100)</f>
        <v/>
      </c>
    </row>
    <row customHeight="1" ht="14.4" r="5478" s="106" spans="1:21">
      <c r="A5478" s="105" t="s">
        <v>1170</v>
      </c>
      <c r="B5478" s="153" t="s">
        <v>542</v>
      </c>
      <c r="C5478" s="153" t="n">
        <v>188766</v>
      </c>
      <c r="D5478" s="157" t="n">
        <v>13238.4249</v>
      </c>
      <c r="E5478" s="153" t="n">
        <v>189620</v>
      </c>
      <c r="F5478" s="157" t="n">
        <v>13413.1497</v>
      </c>
      <c r="G5478" s="153" t="n">
        <v>1094930</v>
      </c>
      <c r="H5478" s="157" t="n">
        <v>77440.58100000001</v>
      </c>
      <c r="I5478" s="161">
        <f>SUM(D5478-F5478)</f>
        <v/>
      </c>
      <c r="J5478" s="161">
        <f>SUM(G5478/G5469*100-100)</f>
        <v/>
      </c>
    </row>
    <row customHeight="1" ht="14.4" r="5479" s="106" spans="1:21">
      <c r="A5479" s="105" t="s">
        <v>1170</v>
      </c>
      <c r="B5479" s="153" t="s">
        <v>543</v>
      </c>
      <c r="C5479" s="153" t="n">
        <v>123713</v>
      </c>
      <c r="D5479" s="157" t="n">
        <v>9183.8794</v>
      </c>
      <c r="E5479" s="153" t="n">
        <v>125374</v>
      </c>
      <c r="F5479" s="157" t="n">
        <v>9305.472100000001</v>
      </c>
      <c r="G5479" s="153" t="n">
        <v>116329</v>
      </c>
      <c r="H5479" s="157" t="n">
        <v>8451.8812</v>
      </c>
      <c r="I5479" s="161">
        <f>SUM(D5479-F5479)</f>
        <v/>
      </c>
      <c r="J5479" s="161">
        <f>SUM(G5479/G5470*100-100)</f>
        <v/>
      </c>
    </row>
    <row customHeight="1" ht="14.4" r="5480" s="106" spans="1:21">
      <c r="A5480" s="105" t="s">
        <v>1170</v>
      </c>
      <c r="I5480" s="161">
        <f>SUM(D5480-F5480)</f>
        <v/>
      </c>
      <c r="J5480" s="161">
        <f>SUM(G5480/G5471*100-100)</f>
        <v/>
      </c>
    </row>
    <row customHeight="1" ht="14.4" r="5481" s="106" spans="1:21">
      <c r="A5481" s="105" t="s">
        <v>1170</v>
      </c>
    </row>
    <row customHeight="1" ht="14.4" r="5482" s="106" spans="1:21">
      <c r="A5482" s="105" t="s">
        <v>1170</v>
      </c>
    </row>
    <row customHeight="1" ht="28.8" r="5483" s="106" spans="1:21">
      <c r="A5483" s="105" t="s">
        <v>1171</v>
      </c>
      <c r="B5483" s="153" t="n"/>
      <c r="C5483" s="155" t="s">
        <v>533</v>
      </c>
      <c r="D5483" s="155" t="s">
        <v>534</v>
      </c>
      <c r="E5483" s="155" t="s">
        <v>533</v>
      </c>
      <c r="F5483" s="155" t="s">
        <v>534</v>
      </c>
      <c r="G5483" s="155" t="s">
        <v>533</v>
      </c>
      <c r="H5483" s="155" t="s">
        <v>534</v>
      </c>
      <c r="I5483" s="163" t="s">
        <v>535</v>
      </c>
      <c r="J5483" s="163" t="s">
        <v>536</v>
      </c>
    </row>
    <row customHeight="1" ht="14.4" r="5484" s="106" spans="1:21">
      <c r="A5484" s="105" t="s">
        <v>1171</v>
      </c>
      <c r="B5484" s="153" t="s">
        <v>540</v>
      </c>
      <c r="C5484" s="153" t="n">
        <v>45480</v>
      </c>
      <c r="D5484" s="157" t="n">
        <v>3742.1627</v>
      </c>
      <c r="E5484" s="153" t="n">
        <v>59089</v>
      </c>
      <c r="F5484" s="157" t="n">
        <v>4895.1659</v>
      </c>
      <c r="G5484" s="153" t="n">
        <v>271360</v>
      </c>
      <c r="H5484" s="157" t="n">
        <v>21841.6169</v>
      </c>
      <c r="I5484" s="161">
        <f>SUM(D5484-F5484)</f>
        <v/>
      </c>
      <c r="J5484" s="161">
        <f>SUM(G5484/G5476*100-100)</f>
        <v/>
      </c>
    </row>
    <row customHeight="1" ht="14.4" r="5485" s="106" spans="1:21">
      <c r="A5485" s="105" t="s">
        <v>1171</v>
      </c>
      <c r="B5485" s="153" t="s">
        <v>541</v>
      </c>
      <c r="C5485" s="153" t="n">
        <v>1249341</v>
      </c>
      <c r="D5485" s="157" t="n">
        <v>104603.8592</v>
      </c>
      <c r="E5485" s="153" t="n">
        <v>1274948</v>
      </c>
      <c r="F5485" s="157" t="n">
        <v>106764.2326</v>
      </c>
      <c r="G5485" s="153" t="n">
        <v>1064731</v>
      </c>
      <c r="H5485" s="157" t="n">
        <v>85333.37940000001</v>
      </c>
      <c r="I5485" s="161">
        <f>SUM(D5485-F5485)</f>
        <v/>
      </c>
      <c r="J5485" s="161">
        <f>SUM(G5485/G5476*100-100)</f>
        <v/>
      </c>
    </row>
    <row customHeight="1" ht="14.4" r="5486" s="106" spans="1:21">
      <c r="A5486" s="105" t="s">
        <v>1171</v>
      </c>
      <c r="B5486" s="153" t="s">
        <v>542</v>
      </c>
      <c r="C5486" s="153" t="n">
        <v>290850</v>
      </c>
      <c r="D5486" s="157" t="n">
        <v>20424.2242</v>
      </c>
      <c r="E5486" s="153" t="n">
        <v>285129</v>
      </c>
      <c r="F5486" s="157" t="n">
        <v>20015.988</v>
      </c>
      <c r="G5486" s="153" t="n">
        <v>1093487</v>
      </c>
      <c r="H5486" s="157" t="n">
        <v>76764.75049999999</v>
      </c>
      <c r="I5486" s="161">
        <f>SUM(D5486-F5486)</f>
        <v/>
      </c>
      <c r="J5486" s="161">
        <f>SUM(G5486/G5477*100-100)</f>
        <v/>
      </c>
    </row>
    <row customHeight="1" ht="14.4" r="5487" s="106" spans="1:21">
      <c r="A5487" s="105" t="s">
        <v>1171</v>
      </c>
      <c r="B5487" s="153" t="s">
        <v>543</v>
      </c>
      <c r="C5487" s="153" t="n">
        <v>136850</v>
      </c>
      <c r="D5487" s="157" t="n">
        <v>10088.9001</v>
      </c>
      <c r="E5487" s="153" t="n">
        <v>136699</v>
      </c>
      <c r="F5487" s="157" t="n">
        <v>10081.3843</v>
      </c>
      <c r="G5487" s="153" t="n">
        <v>115280</v>
      </c>
      <c r="H5487" s="157" t="n">
        <v>8297.9617</v>
      </c>
      <c r="I5487" s="161">
        <f>SUM(D5487-F5487)</f>
        <v/>
      </c>
      <c r="J5487" s="161">
        <f>SUM(G5487/G5478*100-100)</f>
        <v/>
      </c>
    </row>
    <row customHeight="1" ht="14.4" r="5488" s="106" spans="1:21">
      <c r="A5488" s="105" t="s">
        <v>1171</v>
      </c>
      <c r="I5488" s="161">
        <f>SUM(D5488-F5488)</f>
        <v/>
      </c>
      <c r="J5488" s="161">
        <f>SUM(G5488/G5479*100-100)</f>
        <v/>
      </c>
    </row>
    <row customHeight="1" ht="14.4" r="5489" s="106" spans="1:21">
      <c r="A5489" s="105" t="s">
        <v>1171</v>
      </c>
    </row>
    <row customHeight="1" ht="14.4" r="5490" s="106" spans="1:21">
      <c r="A5490" s="105" t="s">
        <v>1171</v>
      </c>
    </row>
    <row customHeight="1" ht="28.8" r="5491" s="106" spans="1:21">
      <c r="A5491" s="105" t="s">
        <v>1172</v>
      </c>
      <c r="B5491" s="153" t="n"/>
      <c r="C5491" s="155" t="s">
        <v>533</v>
      </c>
      <c r="D5491" s="155" t="s">
        <v>534</v>
      </c>
      <c r="E5491" s="155" t="s">
        <v>533</v>
      </c>
      <c r="F5491" s="155" t="s">
        <v>534</v>
      </c>
      <c r="G5491" s="155" t="s">
        <v>533</v>
      </c>
      <c r="H5491" s="155" t="s">
        <v>534</v>
      </c>
      <c r="I5491" s="163" t="s">
        <v>535</v>
      </c>
      <c r="J5491" s="163" t="s">
        <v>536</v>
      </c>
    </row>
    <row customHeight="1" ht="14.4" r="5492" s="106" spans="1:21">
      <c r="A5492" s="105" t="s">
        <v>1172</v>
      </c>
      <c r="B5492" s="153" t="s">
        <v>540</v>
      </c>
      <c r="C5492" s="153" t="n">
        <v>56376</v>
      </c>
      <c r="D5492" s="157" t="n">
        <v>4690.0801</v>
      </c>
      <c r="E5492" s="153" t="n">
        <v>77505</v>
      </c>
      <c r="F5492" s="157" t="n">
        <v>6522.3474</v>
      </c>
      <c r="G5492" s="153" t="n">
        <v>298939</v>
      </c>
      <c r="H5492" s="157" t="n">
        <v>24102.1833</v>
      </c>
      <c r="I5492" s="161">
        <f>SUM(D5492-F5492)</f>
        <v/>
      </c>
      <c r="J5492" s="161">
        <f>SUM(G5492/G5484*100-100)</f>
        <v/>
      </c>
    </row>
    <row customHeight="1" ht="14.4" r="5493" s="106" spans="1:21">
      <c r="A5493" s="105" t="s">
        <v>1172</v>
      </c>
      <c r="B5493" s="153" t="s">
        <v>541</v>
      </c>
      <c r="C5493" s="153" t="n">
        <v>1404968</v>
      </c>
      <c r="D5493" s="157" t="n">
        <v>118412.9496</v>
      </c>
      <c r="E5493" s="153" t="n">
        <v>1421721</v>
      </c>
      <c r="F5493" s="157" t="n">
        <v>119952.9261</v>
      </c>
      <c r="G5493" s="153" t="n">
        <v>1084152</v>
      </c>
      <c r="H5493" s="157" t="n">
        <v>86635.8989</v>
      </c>
      <c r="I5493" s="161">
        <f>SUM(D5493-F5493)</f>
        <v/>
      </c>
      <c r="J5493" s="161">
        <f>SUM(G5493/G5484*100-100)</f>
        <v/>
      </c>
    </row>
    <row customHeight="1" ht="14.4" r="5494" s="106" spans="1:21">
      <c r="A5494" s="105" t="s">
        <v>1172</v>
      </c>
      <c r="B5494" s="153" t="s">
        <v>542</v>
      </c>
      <c r="C5494" s="153" t="n">
        <v>348812</v>
      </c>
      <c r="D5494" s="157" t="n">
        <v>24570.7296</v>
      </c>
      <c r="E5494" s="153" t="n">
        <v>335102</v>
      </c>
      <c r="F5494" s="157" t="n">
        <v>23558.7905</v>
      </c>
      <c r="G5494" s="153" t="n">
        <v>1106395</v>
      </c>
      <c r="H5494" s="157" t="n">
        <v>77718.01579999999</v>
      </c>
      <c r="I5494" s="161">
        <f>SUM(D5494-F5494)</f>
        <v/>
      </c>
      <c r="J5494" s="161">
        <f>SUM(G5494/G5485*100-100)</f>
        <v/>
      </c>
    </row>
    <row customHeight="1" ht="14.4" r="5495" s="106" spans="1:21">
      <c r="A5495" s="105" t="s">
        <v>1172</v>
      </c>
      <c r="B5495" s="153" t="s">
        <v>543</v>
      </c>
      <c r="C5495" s="153" t="n">
        <v>75374</v>
      </c>
      <c r="D5495" s="157" t="n">
        <v>5432.0432</v>
      </c>
      <c r="E5495" s="153" t="n">
        <v>72358</v>
      </c>
      <c r="F5495" s="157" t="n">
        <v>5199.8843</v>
      </c>
      <c r="G5495" s="153" t="n">
        <v>111240</v>
      </c>
      <c r="H5495" s="157" t="n">
        <v>8004.7783</v>
      </c>
      <c r="I5495" s="161">
        <f>SUM(D5495-F5495)</f>
        <v/>
      </c>
      <c r="J5495" s="161">
        <f>SUM(G5495/G5486*100-100)</f>
        <v/>
      </c>
    </row>
    <row customHeight="1" ht="14.4" r="5496" s="106" spans="1:21">
      <c r="A5496" s="105" t="s">
        <v>1172</v>
      </c>
      <c r="I5496" s="161">
        <f>SUM(D5496-F5496)</f>
        <v/>
      </c>
      <c r="J5496" s="161">
        <f>SUM(G5496/G5487*100-100)</f>
        <v/>
      </c>
    </row>
    <row customHeight="1" ht="14.4" r="5497" s="106" spans="1:21">
      <c r="A5497" s="105" t="s">
        <v>1172</v>
      </c>
    </row>
    <row customHeight="1" ht="14.4" r="5498" s="106" spans="1:21">
      <c r="A5498" s="105" t="s">
        <v>1172</v>
      </c>
    </row>
    <row customHeight="1" ht="28.8" r="5499" s="106" spans="1:21">
      <c r="A5499" s="105" t="s">
        <v>1173</v>
      </c>
      <c r="B5499" s="153" t="n"/>
      <c r="C5499" s="155" t="s">
        <v>533</v>
      </c>
      <c r="D5499" s="155" t="s">
        <v>534</v>
      </c>
      <c r="E5499" s="155" t="s">
        <v>533</v>
      </c>
      <c r="F5499" s="155" t="s">
        <v>534</v>
      </c>
      <c r="G5499" s="155" t="s">
        <v>533</v>
      </c>
      <c r="H5499" s="155" t="s">
        <v>534</v>
      </c>
      <c r="I5499" s="163" t="s">
        <v>535</v>
      </c>
      <c r="J5499" s="163" t="s">
        <v>536</v>
      </c>
    </row>
    <row customHeight="1" ht="14.4" r="5500" s="106" spans="1:21">
      <c r="A5500" s="105" t="s">
        <v>1173</v>
      </c>
      <c r="B5500" s="153" t="s">
        <v>540</v>
      </c>
      <c r="C5500" s="153" t="n">
        <v>62880</v>
      </c>
      <c r="D5500" s="157" t="n">
        <v>5230.9838</v>
      </c>
      <c r="E5500" s="153" t="n">
        <v>54210</v>
      </c>
      <c r="F5500" s="157" t="n">
        <v>4604.1314</v>
      </c>
      <c r="G5500" s="153" t="n">
        <v>292169</v>
      </c>
      <c r="H5500" s="157" t="n">
        <v>23701.9088</v>
      </c>
      <c r="I5500" s="161">
        <f>SUM(D5500-F5500)</f>
        <v/>
      </c>
      <c r="J5500" s="161">
        <f>SUM(G5500/G5492*100-100)</f>
        <v/>
      </c>
    </row>
    <row customHeight="1" ht="14.4" r="5501" s="106" spans="1:21">
      <c r="A5501" s="105" t="s">
        <v>1173</v>
      </c>
      <c r="B5501" s="153" t="s">
        <v>541</v>
      </c>
      <c r="C5501" s="153" t="n">
        <v>1228989</v>
      </c>
      <c r="D5501" s="157" t="n">
        <v>104029.87</v>
      </c>
      <c r="E5501" s="153" t="n">
        <v>1245823</v>
      </c>
      <c r="F5501" s="157" t="n">
        <v>105443.778</v>
      </c>
      <c r="G5501" s="153" t="n">
        <v>1083534</v>
      </c>
      <c r="H5501" s="157" t="n">
        <v>86975.57859999999</v>
      </c>
      <c r="I5501" s="161">
        <f>SUM(D5501-F5501)</f>
        <v/>
      </c>
      <c r="J5501" s="161">
        <f>SUM(G5501/G5492*100-100)</f>
        <v/>
      </c>
    </row>
    <row customHeight="1" ht="14.4" r="5502" s="106" spans="1:21">
      <c r="A5502" s="105" t="s">
        <v>1173</v>
      </c>
      <c r="B5502" s="153" t="s">
        <v>542</v>
      </c>
      <c r="C5502" s="153" t="n">
        <v>435733</v>
      </c>
      <c r="D5502" s="157" t="n">
        <v>30900.1341</v>
      </c>
      <c r="E5502" s="153" t="n">
        <v>418197</v>
      </c>
      <c r="F5502" s="157" t="n">
        <v>29660.7847</v>
      </c>
      <c r="G5502" s="153" t="n">
        <v>1127553</v>
      </c>
      <c r="H5502" s="157" t="n">
        <v>79471.37609999999</v>
      </c>
      <c r="I5502" s="161">
        <f>SUM(D5502-F5502)</f>
        <v/>
      </c>
      <c r="J5502" s="161">
        <f>SUM(G5502/G5493*100-100)</f>
        <v/>
      </c>
    </row>
    <row customHeight="1" ht="14.4" r="5503" s="106" spans="1:21">
      <c r="A5503" s="105" t="s">
        <v>1173</v>
      </c>
      <c r="B5503" s="153" t="s">
        <v>543</v>
      </c>
      <c r="C5503" s="153" t="n">
        <v>85846</v>
      </c>
      <c r="D5503" s="157" t="n">
        <v>6105.9942</v>
      </c>
      <c r="E5503" s="153" t="n">
        <v>85063</v>
      </c>
      <c r="F5503" s="157" t="n">
        <v>6055.2614</v>
      </c>
      <c r="G5503" s="153" t="n">
        <v>108975</v>
      </c>
      <c r="H5503" s="157" t="n">
        <v>7814.5264</v>
      </c>
      <c r="I5503" s="161">
        <f>SUM(D5503-F5503)</f>
        <v/>
      </c>
      <c r="J5503" s="161">
        <f>SUM(G5503/G5494*100-100)</f>
        <v/>
      </c>
    </row>
    <row customHeight="1" ht="14.4" r="5504" s="106" spans="1:21">
      <c r="A5504" s="105" t="s">
        <v>1173</v>
      </c>
      <c r="I5504" s="161">
        <f>SUM(D5504-F5504)</f>
        <v/>
      </c>
      <c r="J5504" s="161">
        <f>SUM(G5504/G5495*100-100)</f>
        <v/>
      </c>
    </row>
    <row customHeight="1" ht="14.4" r="5505" s="106" spans="1:21">
      <c r="A5505" s="105" t="s">
        <v>1173</v>
      </c>
    </row>
    <row customHeight="1" ht="14.4" r="5506" s="106" spans="1:21">
      <c r="A5506" s="105" t="s">
        <v>1173</v>
      </c>
    </row>
    <row customHeight="1" ht="28.8" r="5507" s="106" spans="1:21">
      <c r="A5507" s="105" t="s">
        <v>1174</v>
      </c>
      <c r="B5507" s="153" t="n"/>
      <c r="C5507" s="155" t="s">
        <v>533</v>
      </c>
      <c r="D5507" s="155" t="s">
        <v>534</v>
      </c>
      <c r="E5507" s="155" t="s">
        <v>533</v>
      </c>
      <c r="F5507" s="155" t="s">
        <v>534</v>
      </c>
      <c r="G5507" s="155" t="s">
        <v>533</v>
      </c>
      <c r="H5507" s="155" t="s">
        <v>534</v>
      </c>
      <c r="I5507" s="163" t="s">
        <v>535</v>
      </c>
      <c r="J5507" s="163" t="s">
        <v>536</v>
      </c>
    </row>
    <row customHeight="1" ht="14.4" r="5508" s="106" spans="1:21">
      <c r="A5508" s="105" t="s">
        <v>1174</v>
      </c>
      <c r="B5508" s="153" t="s">
        <v>540</v>
      </c>
      <c r="C5508" s="153" t="n">
        <v>66157</v>
      </c>
      <c r="D5508" s="157" t="n">
        <v>5586.9735</v>
      </c>
      <c r="E5508" s="153" t="n">
        <v>86390</v>
      </c>
      <c r="F5508" s="157" t="n">
        <v>7333.0835</v>
      </c>
      <c r="G5508" s="153" t="n">
        <v>139838</v>
      </c>
      <c r="H5508" s="157" t="n">
        <v>11480.3568</v>
      </c>
      <c r="I5508" s="161">
        <f>SUM(D5508-F5508)</f>
        <v/>
      </c>
      <c r="J5508" s="161">
        <f>SUM(G5508/G5500*100-100)</f>
        <v/>
      </c>
    </row>
    <row customHeight="1" ht="14.4" r="5509" s="106" spans="1:21">
      <c r="A5509" s="105" t="s">
        <v>1174</v>
      </c>
      <c r="B5509" s="153" t="s">
        <v>541</v>
      </c>
      <c r="C5509" s="153" t="n">
        <v>1212867</v>
      </c>
      <c r="D5509" s="157" t="n">
        <v>103367.472</v>
      </c>
      <c r="E5509" s="153" t="n">
        <v>1187956</v>
      </c>
      <c r="F5509" s="157" t="n">
        <v>101282.7658</v>
      </c>
      <c r="G5509" s="153" t="n">
        <v>576151</v>
      </c>
      <c r="H5509" s="157" t="n">
        <v>45999.3031</v>
      </c>
      <c r="I5509" s="161">
        <f>SUM(D5509-F5509)</f>
        <v/>
      </c>
      <c r="J5509" s="161">
        <f>SUM(G5509/G5500*100-100)</f>
        <v/>
      </c>
    </row>
    <row customHeight="1" ht="14.4" r="5510" s="106" spans="1:21">
      <c r="A5510" s="105" t="s">
        <v>1174</v>
      </c>
      <c r="B5510" s="153" t="s">
        <v>542</v>
      </c>
      <c r="C5510" s="153" t="n">
        <v>431787</v>
      </c>
      <c r="D5510" s="157" t="n">
        <v>30190.7392</v>
      </c>
      <c r="E5510" s="153" t="n">
        <v>408855</v>
      </c>
      <c r="F5510" s="157" t="n">
        <v>28503.5949</v>
      </c>
      <c r="G5510" s="153" t="n">
        <v>983539</v>
      </c>
      <c r="H5510" s="157" t="n">
        <v>69090.80319999999</v>
      </c>
      <c r="I5510" s="161">
        <f>SUM(D5510-F5510)</f>
        <v/>
      </c>
      <c r="J5510" s="161">
        <f>SUM(G5510/G5501*100-100)</f>
        <v/>
      </c>
    </row>
    <row customHeight="1" ht="14.4" r="5511" s="106" spans="1:21">
      <c r="A5511" s="105" t="s">
        <v>1174</v>
      </c>
      <c r="B5511" s="153" t="s">
        <v>543</v>
      </c>
      <c r="C5511" s="153" t="n">
        <v>46019</v>
      </c>
      <c r="D5511" s="157" t="n">
        <v>3310.9672</v>
      </c>
      <c r="E5511" s="153" t="n">
        <v>41957</v>
      </c>
      <c r="F5511" s="157" t="n">
        <v>3030.8564</v>
      </c>
      <c r="G5511" s="153" t="n">
        <v>1878</v>
      </c>
      <c r="H5511" s="157" t="n">
        <v>127.1277</v>
      </c>
      <c r="I5511" s="161">
        <f>SUM(D5511-F5511)</f>
        <v/>
      </c>
      <c r="J5511" s="161">
        <f>SUM(G5511/G5502*100-100)</f>
        <v/>
      </c>
    </row>
    <row customHeight="1" ht="14.4" r="5512" s="106" spans="1:21">
      <c r="A5512" s="105" t="s">
        <v>1174</v>
      </c>
      <c r="I5512" s="161">
        <f>SUM(D5512-F5512)</f>
        <v/>
      </c>
      <c r="J5512" s="161">
        <f>SUM(G5512/G5503*100-100)</f>
        <v/>
      </c>
    </row>
    <row customHeight="1" ht="14.4" r="5513" s="106" spans="1:21">
      <c r="A5513" s="105" t="s">
        <v>1174</v>
      </c>
    </row>
    <row customHeight="1" ht="14.4" r="5514" s="106" spans="1:21">
      <c r="A5514" s="105" t="s">
        <v>1174</v>
      </c>
    </row>
    <row customHeight="1" ht="28.8" r="5515" s="106" spans="1:21">
      <c r="A5515" s="105" t="s">
        <v>1175</v>
      </c>
      <c r="B5515" s="153" t="n"/>
      <c r="C5515" s="155" t="s">
        <v>533</v>
      </c>
      <c r="D5515" s="155" t="s">
        <v>534</v>
      </c>
      <c r="E5515" s="155" t="s">
        <v>533</v>
      </c>
      <c r="F5515" s="155" t="s">
        <v>534</v>
      </c>
      <c r="G5515" s="155" t="s">
        <v>533</v>
      </c>
      <c r="H5515" s="155" t="s">
        <v>534</v>
      </c>
      <c r="I5515" s="163" t="s">
        <v>535</v>
      </c>
      <c r="J5515" s="163" t="s">
        <v>536</v>
      </c>
    </row>
    <row customHeight="1" ht="14.4" r="5516" s="106" spans="1:21">
      <c r="A5516" s="105" t="s">
        <v>1175</v>
      </c>
      <c r="B5516" s="153" t="s">
        <v>540</v>
      </c>
      <c r="C5516" s="153" t="n">
        <v>20400</v>
      </c>
      <c r="D5516" s="157" t="n">
        <v>1730.6939</v>
      </c>
      <c r="E5516" s="153" t="n">
        <v>28392</v>
      </c>
      <c r="F5516" s="157" t="n">
        <v>2425.1322</v>
      </c>
      <c r="G5516" s="153" t="n">
        <v>148462</v>
      </c>
      <c r="H5516" s="157" t="n">
        <v>12394.3762</v>
      </c>
      <c r="I5516" s="161">
        <f>SUM(D5516-F5516)</f>
        <v/>
      </c>
      <c r="J5516" s="161">
        <f>SUM(G5516/G5508*100-100)</f>
        <v/>
      </c>
    </row>
    <row customHeight="1" ht="14.4" r="5517" s="106" spans="1:21">
      <c r="A5517" s="105" t="s">
        <v>1175</v>
      </c>
      <c r="B5517" s="153" t="s">
        <v>541</v>
      </c>
      <c r="C5517" s="153" t="n">
        <v>592419</v>
      </c>
      <c r="D5517" s="157" t="n">
        <v>51021.6428</v>
      </c>
      <c r="E5517" s="153" t="n">
        <v>537907</v>
      </c>
      <c r="F5517" s="157" t="n">
        <v>46370.8037</v>
      </c>
      <c r="G5517" s="153" t="n">
        <v>646627</v>
      </c>
      <c r="H5517" s="157" t="n">
        <v>52492.9979</v>
      </c>
      <c r="I5517" s="161">
        <f>SUM(D5517-F5517)</f>
        <v/>
      </c>
      <c r="J5517" s="161">
        <f>SUM(G5517/G5508*100-100)</f>
        <v/>
      </c>
    </row>
    <row customHeight="1" ht="14.4" r="5518" s="106" spans="1:21">
      <c r="A5518" s="105" t="s">
        <v>1175</v>
      </c>
      <c r="B5518" s="153" t="s">
        <v>542</v>
      </c>
      <c r="C5518" s="153" t="n">
        <v>131571</v>
      </c>
      <c r="D5518" s="157" t="n">
        <v>9292.520200000001</v>
      </c>
      <c r="E5518" s="153" t="n">
        <v>113341</v>
      </c>
      <c r="F5518" s="157" t="n">
        <v>8000.1706</v>
      </c>
      <c r="G5518" s="153" t="n">
        <v>996889</v>
      </c>
      <c r="H5518" s="157" t="n">
        <v>70936.64019999999</v>
      </c>
      <c r="I5518" s="161">
        <f>SUM(D5518-F5518)</f>
        <v/>
      </c>
      <c r="J5518" s="161">
        <f>SUM(G5518/G5509*100-100)</f>
        <v/>
      </c>
    </row>
    <row customHeight="1" ht="14.4" r="5519" s="106" spans="1:21">
      <c r="A5519" s="105" t="s">
        <v>1175</v>
      </c>
      <c r="B5519" s="153" t="s">
        <v>543</v>
      </c>
      <c r="C5519" s="153" t="n">
        <v>68016</v>
      </c>
      <c r="D5519" s="157" t="n">
        <v>4751.7502</v>
      </c>
      <c r="E5519" s="153" t="n">
        <v>67174</v>
      </c>
      <c r="F5519" s="157" t="n">
        <v>4684.4498</v>
      </c>
      <c r="G5519" s="153" t="n">
        <v>27814</v>
      </c>
      <c r="H5519" s="157" t="n">
        <v>1951.6782</v>
      </c>
      <c r="I5519" s="161">
        <f>SUM(D5519-F5519)</f>
        <v/>
      </c>
      <c r="J5519" s="161">
        <f>SUM(G5519/G5510*100-100)</f>
        <v/>
      </c>
    </row>
    <row customHeight="1" ht="14.4" r="5520" s="106" spans="1:21">
      <c r="A5520" s="105" t="s">
        <v>1175</v>
      </c>
      <c r="I5520" s="161">
        <f>SUM(D5520-F5520)</f>
        <v/>
      </c>
      <c r="J5520" s="161">
        <f>SUM(G5520/G5511*100-100)</f>
        <v/>
      </c>
    </row>
    <row customHeight="1" ht="14.4" r="5521" s="106" spans="1:21">
      <c r="A5521" s="105" t="s">
        <v>1175</v>
      </c>
    </row>
    <row customHeight="1" ht="14.4" r="5522" s="106" spans="1:21">
      <c r="A5522" s="105" t="s">
        <v>1175</v>
      </c>
    </row>
    <row customHeight="1" ht="28.8" r="5523" s="106" spans="1:21">
      <c r="A5523" s="105" t="s">
        <v>1176</v>
      </c>
      <c r="B5523" s="153" t="n"/>
      <c r="C5523" s="155" t="s">
        <v>533</v>
      </c>
      <c r="D5523" s="155" t="s">
        <v>534</v>
      </c>
      <c r="E5523" s="155" t="s">
        <v>533</v>
      </c>
      <c r="F5523" s="155" t="s">
        <v>534</v>
      </c>
      <c r="G5523" s="155" t="s">
        <v>533</v>
      </c>
      <c r="H5523" s="155" t="s">
        <v>534</v>
      </c>
      <c r="I5523" s="163" t="s">
        <v>535</v>
      </c>
      <c r="J5523" s="163" t="s">
        <v>536</v>
      </c>
    </row>
    <row customHeight="1" ht="14.4" r="5524" s="106" spans="1:21">
      <c r="A5524" s="105" t="s">
        <v>1176</v>
      </c>
      <c r="B5524" s="153" t="s">
        <v>540</v>
      </c>
      <c r="C5524" s="153" t="n">
        <v>26279</v>
      </c>
      <c r="D5524" s="157" t="n">
        <v>2233.3656</v>
      </c>
      <c r="E5524" s="153" t="n">
        <v>13727</v>
      </c>
      <c r="F5524" s="157" t="n">
        <v>1196.9274</v>
      </c>
      <c r="G5524" s="153" t="n">
        <v>161596</v>
      </c>
      <c r="H5524" s="157" t="n">
        <v>13555.4094</v>
      </c>
      <c r="I5524" s="161">
        <f>SUM(D5524-F5524)</f>
        <v/>
      </c>
      <c r="J5524" s="161">
        <f>SUM(G5524/G5516*100-100)</f>
        <v/>
      </c>
    </row>
    <row customHeight="1" ht="14.4" r="5525" s="106" spans="1:21">
      <c r="A5525" s="105" t="s">
        <v>1176</v>
      </c>
      <c r="B5525" s="153" t="s">
        <v>541</v>
      </c>
      <c r="C5525" s="153" t="n">
        <v>507854</v>
      </c>
      <c r="D5525" s="157" t="n">
        <v>45227.817</v>
      </c>
      <c r="E5525" s="153" t="n">
        <v>492684</v>
      </c>
      <c r="F5525" s="157" t="n">
        <v>43810.5607</v>
      </c>
      <c r="G5525" s="153" t="n">
        <v>675929</v>
      </c>
      <c r="H5525" s="157" t="n">
        <v>55526.7176</v>
      </c>
      <c r="I5525" s="161">
        <f>SUM(D5525-F5525)</f>
        <v/>
      </c>
      <c r="J5525" s="161">
        <f>SUM(G5525/G5516*100-100)</f>
        <v/>
      </c>
    </row>
    <row customHeight="1" ht="14.4" r="5526" s="106" spans="1:21">
      <c r="A5526" s="105" t="s">
        <v>1176</v>
      </c>
      <c r="B5526" s="153" t="s">
        <v>542</v>
      </c>
      <c r="C5526" s="153" t="n">
        <v>113901</v>
      </c>
      <c r="D5526" s="157" t="n">
        <v>8149.0249</v>
      </c>
      <c r="E5526" s="153" t="n">
        <v>107884</v>
      </c>
      <c r="F5526" s="157" t="n">
        <v>7804.9268</v>
      </c>
      <c r="G5526" s="153" t="n">
        <v>1000888</v>
      </c>
      <c r="H5526" s="157" t="n">
        <v>71718.0217</v>
      </c>
      <c r="I5526" s="161">
        <f>SUM(D5526-F5526)</f>
        <v/>
      </c>
      <c r="J5526" s="161">
        <f>SUM(G5526/G5517*100-100)</f>
        <v/>
      </c>
    </row>
    <row customHeight="1" ht="14.4" r="5527" s="106" spans="1:21">
      <c r="A5527" s="105" t="s">
        <v>1176</v>
      </c>
      <c r="B5527" s="153" t="s">
        <v>543</v>
      </c>
      <c r="C5527" s="153" t="n">
        <v>67861</v>
      </c>
      <c r="D5527" s="157" t="n">
        <v>4863.8059</v>
      </c>
      <c r="E5527" s="153" t="n">
        <v>67682</v>
      </c>
      <c r="F5527" s="157" t="n">
        <v>4833.8185</v>
      </c>
      <c r="G5527" s="153" t="n">
        <v>38933</v>
      </c>
      <c r="H5527" s="157" t="n">
        <v>2767.8559</v>
      </c>
      <c r="I5527" s="161">
        <f>SUM(D5527-F5527)</f>
        <v/>
      </c>
      <c r="J5527" s="161">
        <f>SUM(G5527/G5518*100-100)</f>
        <v/>
      </c>
    </row>
    <row customHeight="1" ht="14.4" r="5528" s="106" spans="1:21">
      <c r="A5528" s="105" t="s">
        <v>1176</v>
      </c>
      <c r="I5528" s="161">
        <f>SUM(D5528-F5528)</f>
        <v/>
      </c>
      <c r="J5528" s="161">
        <f>SUM(G5528/G5519*100-100)</f>
        <v/>
      </c>
    </row>
    <row customHeight="1" ht="14.4" r="5529" s="106" spans="1:21">
      <c r="A5529" s="105" t="s">
        <v>1176</v>
      </c>
    </row>
    <row customHeight="1" ht="14.4" r="5530" s="106" spans="1:21">
      <c r="A5530" s="105" t="s">
        <v>1176</v>
      </c>
    </row>
    <row customHeight="1" ht="28.8" r="5531" s="106" spans="1:21">
      <c r="A5531" s="105" t="s">
        <v>1177</v>
      </c>
      <c r="B5531" s="153" t="n"/>
      <c r="C5531" s="155" t="s">
        <v>533</v>
      </c>
      <c r="D5531" s="155" t="s">
        <v>534</v>
      </c>
      <c r="E5531" s="155" t="s">
        <v>533</v>
      </c>
      <c r="F5531" s="155" t="s">
        <v>534</v>
      </c>
      <c r="G5531" s="155" t="s">
        <v>533</v>
      </c>
      <c r="H5531" s="155" t="s">
        <v>534</v>
      </c>
      <c r="I5531" s="163" t="s">
        <v>535</v>
      </c>
      <c r="J5531" s="163" t="s">
        <v>536</v>
      </c>
    </row>
    <row customHeight="1" ht="14.4" r="5532" s="106" spans="1:21">
      <c r="A5532" s="105" t="s">
        <v>1177</v>
      </c>
      <c r="B5532" s="153" t="s">
        <v>540</v>
      </c>
      <c r="C5532" s="153" t="n">
        <v>25303</v>
      </c>
      <c r="D5532" s="157" t="n">
        <v>2207.7565</v>
      </c>
      <c r="E5532" s="153" t="n">
        <v>16673</v>
      </c>
      <c r="F5532" s="157" t="n">
        <v>1424.4518</v>
      </c>
      <c r="G5532" s="153" t="n">
        <v>170150</v>
      </c>
      <c r="H5532" s="157" t="n">
        <v>14147.8449</v>
      </c>
      <c r="I5532" s="161">
        <f>SUM(D5532-F5532)</f>
        <v/>
      </c>
      <c r="J5532" s="161">
        <f>SUM(G5532/G5524*100-100)</f>
        <v/>
      </c>
    </row>
    <row customHeight="1" ht="14.4" r="5533" s="106" spans="1:21">
      <c r="A5533" s="105" t="s">
        <v>1177</v>
      </c>
      <c r="B5533" s="153" t="s">
        <v>541</v>
      </c>
      <c r="C5533" s="153" t="n">
        <v>655610</v>
      </c>
      <c r="D5533" s="157" t="n">
        <v>59752.5699</v>
      </c>
      <c r="E5533" s="153" t="n">
        <v>643944</v>
      </c>
      <c r="F5533" s="157" t="n">
        <v>58736.4047</v>
      </c>
      <c r="G5533" s="153" t="n">
        <v>696691</v>
      </c>
      <c r="H5533" s="157" t="n">
        <v>57115.7297</v>
      </c>
      <c r="I5533" s="161">
        <f>SUM(D5533-F5533)</f>
        <v/>
      </c>
      <c r="J5533" s="161">
        <f>SUM(G5533/G5524*100-100)</f>
        <v/>
      </c>
    </row>
    <row customHeight="1" ht="14.4" r="5534" s="106" spans="1:21">
      <c r="A5534" s="105" t="s">
        <v>1177</v>
      </c>
      <c r="B5534" s="153" t="s">
        <v>542</v>
      </c>
      <c r="C5534" s="153" t="n">
        <v>119989</v>
      </c>
      <c r="D5534" s="157" t="n">
        <v>8560.529500000001</v>
      </c>
      <c r="E5534" s="153" t="n">
        <v>114011</v>
      </c>
      <c r="F5534" s="157" t="n">
        <v>8132.4629</v>
      </c>
      <c r="G5534" s="153" t="n">
        <v>1015978</v>
      </c>
      <c r="H5534" s="157" t="n">
        <v>72439.796</v>
      </c>
      <c r="I5534" s="161">
        <f>SUM(D5534-F5534)</f>
        <v/>
      </c>
      <c r="J5534" s="161">
        <f>SUM(G5534/G5525*100-100)</f>
        <v/>
      </c>
    </row>
    <row customHeight="1" ht="14.4" r="5535" s="106" spans="1:21">
      <c r="A5535" s="105" t="s">
        <v>1177</v>
      </c>
      <c r="B5535" s="153" t="s">
        <v>543</v>
      </c>
      <c r="C5535" s="153" t="n">
        <v>71508</v>
      </c>
      <c r="D5535" s="157" t="n">
        <v>5026.121</v>
      </c>
      <c r="E5535" s="153" t="n">
        <v>70171</v>
      </c>
      <c r="F5535" s="157" t="n">
        <v>4896.3571</v>
      </c>
      <c r="G5535" s="153" t="n">
        <v>46622</v>
      </c>
      <c r="H5535" s="157" t="n">
        <v>3281.8862</v>
      </c>
      <c r="I5535" s="161">
        <f>SUM(D5535-F5535)</f>
        <v/>
      </c>
      <c r="J5535" s="161">
        <f>SUM(G5535/G5526*100-100)</f>
        <v/>
      </c>
    </row>
    <row customHeight="1" ht="14.4" r="5536" s="106" spans="1:21">
      <c r="A5536" s="105" t="s">
        <v>1177</v>
      </c>
      <c r="I5536" s="161">
        <f>SUM(D5536-F5536)</f>
        <v/>
      </c>
      <c r="J5536" s="161">
        <f>SUM(G5536/G5527*100-100)</f>
        <v/>
      </c>
    </row>
    <row customHeight="1" ht="14.4" r="5537" s="106" spans="1:21">
      <c r="A5537" s="105" t="s">
        <v>1177</v>
      </c>
    </row>
    <row customHeight="1" ht="14.4" r="5538" s="106" spans="1:21">
      <c r="A5538" s="105" t="s">
        <v>1177</v>
      </c>
    </row>
    <row customHeight="1" ht="28.8" r="5539" s="106" spans="1:21">
      <c r="A5539" s="105" t="s">
        <v>1178</v>
      </c>
      <c r="B5539" s="153" t="n"/>
      <c r="C5539" s="155" t="s">
        <v>533</v>
      </c>
      <c r="D5539" s="155" t="s">
        <v>534</v>
      </c>
      <c r="E5539" s="155" t="s">
        <v>533</v>
      </c>
      <c r="F5539" s="155" t="s">
        <v>534</v>
      </c>
      <c r="G5539" s="155" t="s">
        <v>533</v>
      </c>
      <c r="H5539" s="155" t="s">
        <v>534</v>
      </c>
      <c r="I5539" s="163" t="s">
        <v>535</v>
      </c>
      <c r="J5539" s="163" t="s">
        <v>536</v>
      </c>
    </row>
    <row customHeight="1" ht="14.4" r="5540" s="106" spans="1:21">
      <c r="A5540" s="105" t="s">
        <v>1178</v>
      </c>
      <c r="B5540" s="153" t="s">
        <v>540</v>
      </c>
      <c r="C5540" s="153" t="n">
        <v>24392</v>
      </c>
      <c r="D5540" s="157" t="n">
        <v>2062.6193</v>
      </c>
      <c r="E5540" s="153" t="n">
        <v>29057</v>
      </c>
      <c r="F5540" s="157" t="n">
        <v>2415.9091</v>
      </c>
      <c r="G5540" s="153" t="n">
        <v>168821</v>
      </c>
      <c r="H5540" s="157" t="n">
        <v>13952.1034</v>
      </c>
      <c r="I5540" s="161">
        <f>SUM(D5540-F5540)</f>
        <v/>
      </c>
      <c r="J5540" s="161">
        <f>SUM(G5540/G5532*100-100)</f>
        <v/>
      </c>
    </row>
    <row customHeight="1" ht="14.4" r="5541" s="106" spans="1:21">
      <c r="A5541" s="105" t="s">
        <v>1178</v>
      </c>
      <c r="B5541" s="153" t="s">
        <v>541</v>
      </c>
      <c r="C5541" s="153" t="n">
        <v>872937</v>
      </c>
      <c r="D5541" s="157" t="n">
        <v>80279.13009999999</v>
      </c>
      <c r="E5541" s="153" t="n">
        <v>858257</v>
      </c>
      <c r="F5541" s="157" t="n">
        <v>79088.8358</v>
      </c>
      <c r="G5541" s="153" t="n">
        <v>721747</v>
      </c>
      <c r="H5541" s="157" t="n">
        <v>58994.3068</v>
      </c>
      <c r="I5541" s="161">
        <f>SUM(D5541-F5541)</f>
        <v/>
      </c>
      <c r="J5541" s="161">
        <f>SUM(G5541/G5532*100-100)</f>
        <v/>
      </c>
    </row>
    <row customHeight="1" ht="14.4" r="5542" s="106" spans="1:21">
      <c r="A5542" s="105" t="s">
        <v>1178</v>
      </c>
      <c r="B5542" s="153" t="s">
        <v>542</v>
      </c>
      <c r="C5542" s="153" t="n">
        <v>138176</v>
      </c>
      <c r="D5542" s="157" t="n">
        <v>9951.9804</v>
      </c>
      <c r="E5542" s="153" t="n">
        <v>133305</v>
      </c>
      <c r="F5542" s="157" t="n">
        <v>9588.759400000001</v>
      </c>
      <c r="G5542" s="153" t="n">
        <v>1040907</v>
      </c>
      <c r="H5542" s="157" t="n">
        <v>74343.52529999999</v>
      </c>
      <c r="I5542" s="161">
        <f>SUM(D5542-F5542)</f>
        <v/>
      </c>
      <c r="J5542" s="161">
        <f>SUM(G5542/G5533*100-100)</f>
        <v/>
      </c>
    </row>
    <row customHeight="1" ht="14.4" r="5543" s="106" spans="1:21">
      <c r="A5543" s="105" t="s">
        <v>1178</v>
      </c>
      <c r="B5543" s="153" t="s">
        <v>543</v>
      </c>
      <c r="C5543" s="153" t="n">
        <v>73379</v>
      </c>
      <c r="D5543" s="157" t="n">
        <v>5126.1975</v>
      </c>
      <c r="E5543" s="153" t="n">
        <v>72717</v>
      </c>
      <c r="F5543" s="157" t="n">
        <v>5062.7153</v>
      </c>
      <c r="G5543" s="153" t="n">
        <v>55738</v>
      </c>
      <c r="H5543" s="157" t="n">
        <v>3914.5283</v>
      </c>
      <c r="I5543" s="161">
        <f>SUM(D5543-F5543)</f>
        <v/>
      </c>
      <c r="J5543" s="161">
        <f>SUM(G5543/G5534*100-100)</f>
        <v/>
      </c>
    </row>
    <row customHeight="1" ht="14.4" r="5544" s="106" spans="1:21">
      <c r="A5544" s="105" t="s">
        <v>1178</v>
      </c>
      <c r="I5544" s="161">
        <f>SUM(D5544-F5544)</f>
        <v/>
      </c>
      <c r="J5544" s="161">
        <f>SUM(G5544/G5535*100-100)</f>
        <v/>
      </c>
    </row>
    <row customHeight="1" ht="14.4" r="5545" s="106" spans="1:21">
      <c r="A5545" s="105" t="s">
        <v>1178</v>
      </c>
    </row>
    <row customHeight="1" ht="14.4" r="5546" s="106" spans="1:21">
      <c r="A5546" s="105" t="s">
        <v>1178</v>
      </c>
    </row>
    <row customHeight="1" ht="28.8" r="5547" s="106" spans="1:21">
      <c r="A5547" s="105" t="s">
        <v>1179</v>
      </c>
      <c r="B5547" s="153" t="n"/>
      <c r="C5547" s="155" t="s">
        <v>533</v>
      </c>
      <c r="D5547" s="155" t="s">
        <v>534</v>
      </c>
      <c r="E5547" s="155" t="s">
        <v>533</v>
      </c>
      <c r="F5547" s="155" t="s">
        <v>534</v>
      </c>
      <c r="G5547" s="155" t="s">
        <v>533</v>
      </c>
      <c r="H5547" s="155" t="s">
        <v>534</v>
      </c>
      <c r="I5547" s="163" t="s">
        <v>535</v>
      </c>
      <c r="J5547" s="163" t="s">
        <v>536</v>
      </c>
    </row>
    <row customHeight="1" ht="14.4" r="5548" s="106" spans="1:21">
      <c r="A5548" s="105" t="s">
        <v>1179</v>
      </c>
      <c r="B5548" s="153" t="s">
        <v>540</v>
      </c>
      <c r="C5548" s="153" t="n">
        <v>17810</v>
      </c>
      <c r="D5548" s="157" t="n">
        <v>1540.6552</v>
      </c>
      <c r="E5548" s="153" t="n">
        <v>26487</v>
      </c>
      <c r="F5548" s="157" t="n">
        <v>2208.3605</v>
      </c>
      <c r="G5548" s="153" t="n">
        <v>167468</v>
      </c>
      <c r="H5548" s="157" t="n">
        <v>13686.2516</v>
      </c>
      <c r="I5548" s="161">
        <f>SUM(D5548-F5548)</f>
        <v/>
      </c>
      <c r="J5548" s="161">
        <f>SUM(G5548/G5540*100-100)</f>
        <v/>
      </c>
    </row>
    <row customHeight="1" ht="14.4" r="5549" s="106" spans="1:21">
      <c r="A5549" s="105" t="s">
        <v>1179</v>
      </c>
      <c r="B5549" s="153" t="s">
        <v>541</v>
      </c>
      <c r="C5549" s="153" t="n">
        <v>1074977</v>
      </c>
      <c r="D5549" s="157" t="n">
        <v>101093.9206</v>
      </c>
      <c r="E5549" s="153" t="n">
        <v>1062678</v>
      </c>
      <c r="F5549" s="157" t="n">
        <v>100142.7183</v>
      </c>
      <c r="G5549" s="153" t="n">
        <v>728866</v>
      </c>
      <c r="H5549" s="157" t="n">
        <v>58923.4901</v>
      </c>
      <c r="I5549" s="161">
        <f>SUM(D5549-F5549)</f>
        <v/>
      </c>
      <c r="J5549" s="161">
        <f>SUM(G5549/G5540*100-100)</f>
        <v/>
      </c>
    </row>
    <row customHeight="1" ht="14.4" r="5550" s="106" spans="1:21">
      <c r="A5550" s="105" t="s">
        <v>1179</v>
      </c>
      <c r="B5550" s="153" t="s">
        <v>542</v>
      </c>
      <c r="C5550" s="153" t="n">
        <v>111408</v>
      </c>
      <c r="D5550" s="157" t="n">
        <v>7941.6407</v>
      </c>
      <c r="E5550" s="153" t="n">
        <v>115699</v>
      </c>
      <c r="F5550" s="157" t="n">
        <v>8210.070400000001</v>
      </c>
      <c r="G5550" s="153" t="n">
        <v>1047836</v>
      </c>
      <c r="H5550" s="157" t="n">
        <v>74200.4264</v>
      </c>
      <c r="I5550" s="161">
        <f>SUM(D5550-F5550)</f>
        <v/>
      </c>
      <c r="J5550" s="161">
        <f>SUM(G5550/G5541*100-100)</f>
        <v/>
      </c>
    </row>
    <row customHeight="1" ht="14.4" r="5551" s="106" spans="1:21">
      <c r="A5551" s="105" t="s">
        <v>1179</v>
      </c>
      <c r="B5551" s="153" t="s">
        <v>543</v>
      </c>
      <c r="C5551" s="153" t="n">
        <v>68520</v>
      </c>
      <c r="D5551" s="157" t="n">
        <v>4835.3826</v>
      </c>
      <c r="E5551" s="153" t="n">
        <v>68597</v>
      </c>
      <c r="F5551" s="157" t="n">
        <v>4829.031</v>
      </c>
      <c r="G5551" s="153" t="n">
        <v>62313</v>
      </c>
      <c r="H5551" s="157" t="n">
        <v>4367.6088</v>
      </c>
      <c r="I5551" s="161">
        <f>SUM(D5551-F5551)</f>
        <v/>
      </c>
      <c r="J5551" s="161">
        <f>SUM(G5551/G5542*100-100)</f>
        <v/>
      </c>
    </row>
    <row customHeight="1" ht="14.4" r="5552" s="106" spans="1:21">
      <c r="A5552" s="105" t="s">
        <v>1179</v>
      </c>
      <c r="I5552" s="161">
        <f>SUM(D5552-F5552)</f>
        <v/>
      </c>
      <c r="J5552" s="161">
        <f>SUM(G5552/G5543*100-100)</f>
        <v/>
      </c>
    </row>
    <row customHeight="1" ht="14.4" r="5553" s="106" spans="1:21">
      <c r="A5553" s="105" t="s">
        <v>1179</v>
      </c>
    </row>
    <row customHeight="1" ht="14.4" r="5554" s="106" spans="1:21">
      <c r="A5554" s="105" t="s">
        <v>1179</v>
      </c>
    </row>
    <row customHeight="1" ht="28.8" r="5555" s="106" spans="1:21">
      <c r="A5555" s="105" t="s">
        <v>1180</v>
      </c>
      <c r="B5555" s="153" t="n"/>
      <c r="C5555" s="155" t="s">
        <v>533</v>
      </c>
      <c r="D5555" s="155" t="s">
        <v>534</v>
      </c>
      <c r="E5555" s="155" t="s">
        <v>533</v>
      </c>
      <c r="F5555" s="155" t="s">
        <v>534</v>
      </c>
      <c r="G5555" s="155" t="s">
        <v>533</v>
      </c>
      <c r="H5555" s="155" t="s">
        <v>534</v>
      </c>
      <c r="I5555" s="163" t="s">
        <v>535</v>
      </c>
      <c r="J5555" s="163" t="s">
        <v>536</v>
      </c>
    </row>
    <row customHeight="1" ht="14.4" r="5556" s="106" spans="1:21">
      <c r="A5556" s="105" t="s">
        <v>1180</v>
      </c>
      <c r="B5556" s="153" t="s">
        <v>540</v>
      </c>
      <c r="C5556" s="153" t="n">
        <v>28041</v>
      </c>
      <c r="D5556" s="157" t="n">
        <v>2364.1688</v>
      </c>
      <c r="E5556" s="153" t="n">
        <v>46712</v>
      </c>
      <c r="F5556" s="157" t="n">
        <v>3852.0248</v>
      </c>
      <c r="G5556" s="153" t="n">
        <v>175163</v>
      </c>
      <c r="H5556" s="157" t="n">
        <v>14182.2638</v>
      </c>
      <c r="I5556" s="161">
        <f>SUM(D5556-F5556)</f>
        <v/>
      </c>
      <c r="J5556" s="161">
        <f>SUM(G5556/G5548*100-100)</f>
        <v/>
      </c>
    </row>
    <row customHeight="1" ht="14.4" r="5557" s="106" spans="1:21">
      <c r="A5557" s="105" t="s">
        <v>1180</v>
      </c>
      <c r="B5557" s="153" t="s">
        <v>541</v>
      </c>
      <c r="C5557" s="153" t="n">
        <v>689490</v>
      </c>
      <c r="D5557" s="157" t="n">
        <v>59540.1243</v>
      </c>
      <c r="E5557" s="153" t="n">
        <v>671522</v>
      </c>
      <c r="F5557" s="157" t="n">
        <v>58166.3618</v>
      </c>
      <c r="G5557" s="153" t="n">
        <v>763242</v>
      </c>
      <c r="H5557" s="157" t="n">
        <v>61281.925</v>
      </c>
      <c r="I5557" s="161">
        <f>SUM(D5557-F5557)</f>
        <v/>
      </c>
      <c r="J5557" s="161">
        <f>SUM(G5557/G5548*100-100)</f>
        <v/>
      </c>
    </row>
    <row customHeight="1" ht="14.4" r="5558" s="106" spans="1:21">
      <c r="A5558" s="105" t="s">
        <v>1180</v>
      </c>
      <c r="B5558" s="153" t="s">
        <v>542</v>
      </c>
      <c r="C5558" s="153" t="n">
        <v>114131</v>
      </c>
      <c r="D5558" s="157" t="n">
        <v>7937.2526</v>
      </c>
      <c r="E5558" s="153" t="n">
        <v>121676</v>
      </c>
      <c r="F5558" s="157" t="n">
        <v>8409.9722</v>
      </c>
      <c r="G5558" s="153" t="n">
        <v>1063681</v>
      </c>
      <c r="H5558" s="157" t="n">
        <v>74476.5248</v>
      </c>
      <c r="I5558" s="161">
        <f>SUM(D5558-F5558)</f>
        <v/>
      </c>
      <c r="J5558" s="161">
        <f>SUM(G5558/G5549*100-100)</f>
        <v/>
      </c>
    </row>
    <row customHeight="1" ht="14.4" r="5559" s="106" spans="1:21">
      <c r="A5559" s="105" t="s">
        <v>1180</v>
      </c>
      <c r="B5559" s="153" t="s">
        <v>543</v>
      </c>
      <c r="C5559" s="153" t="n">
        <v>79224</v>
      </c>
      <c r="D5559" s="157" t="n">
        <v>5632.5033</v>
      </c>
      <c r="E5559" s="153" t="n">
        <v>78299</v>
      </c>
      <c r="F5559" s="157" t="n">
        <v>5559.6166</v>
      </c>
      <c r="G5559" s="153" t="n">
        <v>65734</v>
      </c>
      <c r="H5559" s="157" t="n">
        <v>4559.5846</v>
      </c>
      <c r="I5559" s="161">
        <f>SUM(D5559-F5559)</f>
        <v/>
      </c>
      <c r="J5559" s="161">
        <f>SUM(G5559/G5550*100-100)</f>
        <v/>
      </c>
    </row>
    <row customHeight="1" ht="14.4" r="5560" s="106" spans="1:21">
      <c r="A5560" s="105" t="s">
        <v>1180</v>
      </c>
      <c r="I5560" s="161">
        <f>SUM(D5560-F5560)</f>
        <v/>
      </c>
      <c r="J5560" s="161">
        <f>SUM(G5560/G5551*100-100)</f>
        <v/>
      </c>
    </row>
    <row customHeight="1" ht="14.4" r="5561" s="106" spans="1:21">
      <c r="A5561" s="105" t="s">
        <v>1180</v>
      </c>
    </row>
    <row customHeight="1" ht="14.4" r="5562" s="106" spans="1:21">
      <c r="A5562" s="105" t="s">
        <v>1180</v>
      </c>
    </row>
    <row customHeight="1" ht="28.8" r="5563" s="106" spans="1:21">
      <c r="A5563" s="105" t="s">
        <v>1181</v>
      </c>
      <c r="B5563" s="153" t="n"/>
      <c r="C5563" s="155" t="s">
        <v>533</v>
      </c>
      <c r="D5563" s="155" t="s">
        <v>534</v>
      </c>
      <c r="E5563" s="155" t="s">
        <v>533</v>
      </c>
      <c r="F5563" s="155" t="s">
        <v>534</v>
      </c>
      <c r="G5563" s="155" t="s">
        <v>533</v>
      </c>
      <c r="H5563" s="155" t="s">
        <v>534</v>
      </c>
      <c r="I5563" s="163" t="s">
        <v>535</v>
      </c>
      <c r="J5563" s="163" t="s">
        <v>536</v>
      </c>
    </row>
    <row customHeight="1" ht="14.4" r="5564" s="106" spans="1:21">
      <c r="A5564" s="105" t="s">
        <v>1181</v>
      </c>
      <c r="B5564" s="153" t="s">
        <v>540</v>
      </c>
      <c r="C5564" s="153" t="n">
        <v>33050</v>
      </c>
      <c r="D5564" s="157" t="n">
        <v>2854.8484</v>
      </c>
      <c r="E5564" s="153" t="n">
        <v>28464</v>
      </c>
      <c r="F5564" s="157" t="n">
        <v>2344.2102</v>
      </c>
      <c r="G5564" s="153" t="n">
        <v>185059</v>
      </c>
      <c r="H5564" s="157" t="n">
        <v>14742.9015</v>
      </c>
      <c r="I5564" s="161">
        <f>SUM(D5564-F5564)</f>
        <v/>
      </c>
      <c r="J5564" s="161">
        <f>SUM(G5564/G5556*100-100)</f>
        <v/>
      </c>
    </row>
    <row customHeight="1" ht="14.4" r="5565" s="106" spans="1:21">
      <c r="A5565" s="105" t="s">
        <v>1181</v>
      </c>
      <c r="B5565" s="153" t="s">
        <v>541</v>
      </c>
      <c r="C5565" s="153" t="n">
        <v>874193</v>
      </c>
      <c r="D5565" s="157" t="n">
        <v>76650.9016</v>
      </c>
      <c r="E5565" s="153" t="n">
        <v>862179</v>
      </c>
      <c r="F5565" s="157" t="n">
        <v>75623.1489</v>
      </c>
      <c r="G5565" s="153" t="n">
        <v>802540</v>
      </c>
      <c r="H5565" s="157" t="n">
        <v>63977.3997</v>
      </c>
      <c r="I5565" s="161">
        <f>SUM(D5565-F5565)</f>
        <v/>
      </c>
      <c r="J5565" s="161">
        <f>SUM(G5565/G5556*100-100)</f>
        <v/>
      </c>
    </row>
    <row customHeight="1" ht="14.4" r="5566" s="106" spans="1:21">
      <c r="A5566" s="105" t="s">
        <v>1181</v>
      </c>
      <c r="B5566" s="153" t="s">
        <v>542</v>
      </c>
      <c r="C5566" s="153" t="n">
        <v>137382</v>
      </c>
      <c r="D5566" s="157" t="n">
        <v>9601.0995</v>
      </c>
      <c r="E5566" s="153" t="n">
        <v>126935</v>
      </c>
      <c r="F5566" s="157" t="n">
        <v>8891.7346</v>
      </c>
      <c r="G5566" s="153" t="n">
        <v>1078546</v>
      </c>
      <c r="H5566" s="157" t="n">
        <v>74573.8924</v>
      </c>
      <c r="I5566" s="161">
        <f>SUM(D5566-F5566)</f>
        <v/>
      </c>
      <c r="J5566" s="161">
        <f>SUM(G5566/G5557*100-100)</f>
        <v/>
      </c>
    </row>
    <row customHeight="1" ht="14.4" r="5567" s="106" spans="1:21">
      <c r="A5567" s="105" t="s">
        <v>1181</v>
      </c>
      <c r="B5567" s="153" t="s">
        <v>543</v>
      </c>
      <c r="C5567" s="153" t="n">
        <v>87609</v>
      </c>
      <c r="D5567" s="157" t="n">
        <v>6266.242</v>
      </c>
      <c r="E5567" s="153" t="n">
        <v>87667</v>
      </c>
      <c r="F5567" s="157" t="n">
        <v>6273.5527</v>
      </c>
      <c r="G5567" s="153" t="n">
        <v>71374</v>
      </c>
      <c r="H5567" s="157" t="n">
        <v>4918.129</v>
      </c>
      <c r="I5567" s="161">
        <f>SUM(D5567-F5567)</f>
        <v/>
      </c>
      <c r="J5567" s="161">
        <f>SUM(G5567/G5558*100-100)</f>
        <v/>
      </c>
    </row>
    <row customHeight="1" ht="14.4" r="5568" s="106" spans="1:21">
      <c r="A5568" s="105" t="s">
        <v>1181</v>
      </c>
      <c r="I5568" s="161">
        <f>SUM(D5568-F5568)</f>
        <v/>
      </c>
      <c r="J5568" s="161">
        <f>SUM(G5568/G5559*100-100)</f>
        <v/>
      </c>
    </row>
    <row customHeight="1" ht="14.4" r="5569" s="106" spans="1:21">
      <c r="A5569" s="105" t="s">
        <v>1181</v>
      </c>
    </row>
    <row customHeight="1" ht="14.4" r="5570" s="106" spans="1:21">
      <c r="A5570" s="105" t="s">
        <v>1181</v>
      </c>
    </row>
    <row customHeight="1" ht="28.8" r="5571" s="106" spans="1:21">
      <c r="A5571" s="105" t="s">
        <v>1182</v>
      </c>
      <c r="B5571" s="153" t="n"/>
      <c r="C5571" s="155" t="s">
        <v>533</v>
      </c>
      <c r="D5571" s="155" t="s">
        <v>534</v>
      </c>
      <c r="E5571" s="155" t="s">
        <v>533</v>
      </c>
      <c r="F5571" s="155" t="s">
        <v>534</v>
      </c>
      <c r="G5571" s="155" t="s">
        <v>533</v>
      </c>
      <c r="H5571" s="155" t="s">
        <v>534</v>
      </c>
      <c r="I5571" s="163" t="s">
        <v>535</v>
      </c>
      <c r="J5571" s="163" t="s">
        <v>536</v>
      </c>
    </row>
    <row customHeight="1" ht="14.4" r="5572" s="106" spans="1:21">
      <c r="A5572" s="105" t="s">
        <v>1182</v>
      </c>
      <c r="B5572" s="153" t="s">
        <v>540</v>
      </c>
      <c r="C5572" s="153" t="n">
        <v>48008</v>
      </c>
      <c r="D5572" s="157" t="n">
        <v>4046.3484</v>
      </c>
      <c r="E5572" s="153" t="n">
        <v>45328</v>
      </c>
      <c r="F5572" s="157" t="n">
        <v>3669.127</v>
      </c>
      <c r="G5572" s="153" t="n">
        <v>209389</v>
      </c>
      <c r="H5572" s="157" t="n">
        <v>16487.2626</v>
      </c>
      <c r="I5572" s="161">
        <f>SUM(D5572-F5572)</f>
        <v/>
      </c>
      <c r="J5572" s="161">
        <f>SUM(G5572/G5564*100-100)</f>
        <v/>
      </c>
    </row>
    <row customHeight="1" ht="14.4" r="5573" s="106" spans="1:21">
      <c r="A5573" s="105" t="s">
        <v>1182</v>
      </c>
      <c r="B5573" s="153" t="s">
        <v>541</v>
      </c>
      <c r="C5573" s="153" t="n">
        <v>1097444</v>
      </c>
      <c r="D5573" s="157" t="n">
        <v>94514.3757</v>
      </c>
      <c r="E5573" s="153" t="n">
        <v>1106266</v>
      </c>
      <c r="F5573" s="157" t="n">
        <v>95454.0974</v>
      </c>
      <c r="G5573" s="153" t="n">
        <v>816173</v>
      </c>
      <c r="H5573" s="157" t="n">
        <v>64360.2773</v>
      </c>
      <c r="I5573" s="161">
        <f>SUM(D5573-F5573)</f>
        <v/>
      </c>
      <c r="J5573" s="161">
        <f>SUM(G5573/G5564*100-100)</f>
        <v/>
      </c>
    </row>
    <row customHeight="1" ht="14.4" r="5574" s="106" spans="1:21">
      <c r="A5574" s="105" t="s">
        <v>1182</v>
      </c>
      <c r="B5574" s="153" t="s">
        <v>542</v>
      </c>
      <c r="C5574" s="153" t="n">
        <v>150113</v>
      </c>
      <c r="D5574" s="157" t="n">
        <v>10094.912</v>
      </c>
      <c r="E5574" s="153" t="n">
        <v>144391</v>
      </c>
      <c r="F5574" s="157" t="n">
        <v>9741.276400000001</v>
      </c>
      <c r="G5574" s="153" t="n">
        <v>1088174</v>
      </c>
      <c r="H5574" s="157" t="n">
        <v>74459.783</v>
      </c>
      <c r="I5574" s="161">
        <f>SUM(D5574-F5574)</f>
        <v/>
      </c>
      <c r="J5574" s="161">
        <f>SUM(G5574/G5565*100-100)</f>
        <v/>
      </c>
    </row>
    <row customHeight="1" ht="14.4" r="5575" s="106" spans="1:21">
      <c r="A5575" s="105" t="s">
        <v>1182</v>
      </c>
      <c r="B5575" s="153" t="s">
        <v>543</v>
      </c>
      <c r="C5575" s="153" t="n">
        <v>101167</v>
      </c>
      <c r="D5575" s="157" t="n">
        <v>7038.7566</v>
      </c>
      <c r="E5575" s="153" t="n">
        <v>101884</v>
      </c>
      <c r="F5575" s="157" t="n">
        <v>7110.3583</v>
      </c>
      <c r="G5575" s="153" t="n">
        <v>80231</v>
      </c>
      <c r="H5575" s="157" t="n">
        <v>5503.5496</v>
      </c>
      <c r="I5575" s="161">
        <f>SUM(D5575-F5575)</f>
        <v/>
      </c>
      <c r="J5575" s="161">
        <f>SUM(G5575/G5566*100-100)</f>
        <v/>
      </c>
    </row>
    <row customHeight="1" ht="14.4" r="5576" s="106" spans="1:21">
      <c r="A5576" s="105" t="s">
        <v>1182</v>
      </c>
      <c r="I5576" s="161">
        <f>SUM(D5576-F5576)</f>
        <v/>
      </c>
      <c r="J5576" s="161">
        <f>SUM(G5576/G5567*100-100)</f>
        <v/>
      </c>
    </row>
    <row customHeight="1" ht="14.4" r="5577" s="106" spans="1:21">
      <c r="A5577" s="105" t="s">
        <v>1182</v>
      </c>
    </row>
    <row customHeight="1" ht="14.4" r="5578" s="106" spans="1:21">
      <c r="A5578" s="105" t="s">
        <v>1182</v>
      </c>
    </row>
    <row customHeight="1" ht="28.8" r="5579" s="106" spans="1:21">
      <c r="A5579" s="105" t="s">
        <v>1183</v>
      </c>
      <c r="B5579" s="153" t="n"/>
      <c r="C5579" s="155" t="s">
        <v>533</v>
      </c>
      <c r="D5579" s="155" t="s">
        <v>534</v>
      </c>
      <c r="E5579" s="155" t="s">
        <v>533</v>
      </c>
      <c r="F5579" s="155" t="s">
        <v>534</v>
      </c>
      <c r="G5579" s="155" t="s">
        <v>533</v>
      </c>
      <c r="H5579" s="155" t="s">
        <v>534</v>
      </c>
      <c r="I5579" s="163" t="s">
        <v>535</v>
      </c>
      <c r="J5579" s="163" t="s">
        <v>536</v>
      </c>
    </row>
    <row customHeight="1" ht="14.4" r="5580" s="106" spans="1:21">
      <c r="A5580" s="105" t="s">
        <v>1183</v>
      </c>
      <c r="B5580" s="153" t="s">
        <v>540</v>
      </c>
      <c r="C5580" s="153" t="n">
        <v>33470</v>
      </c>
      <c r="D5580" s="157" t="n">
        <v>2791.0187</v>
      </c>
      <c r="E5580" s="153" t="n">
        <v>29974</v>
      </c>
      <c r="F5580" s="157" t="n">
        <v>2466.3055</v>
      </c>
      <c r="G5580" s="153" t="n">
        <v>222011</v>
      </c>
      <c r="H5580" s="157" t="n">
        <v>17728.6762</v>
      </c>
      <c r="I5580" s="161">
        <f>SUM(D5580-F5580)</f>
        <v/>
      </c>
      <c r="J5580" s="161">
        <f>SUM(G5580/G5572*100-100)</f>
        <v/>
      </c>
    </row>
    <row customHeight="1" ht="14.4" r="5581" s="106" spans="1:21">
      <c r="A5581" s="105" t="s">
        <v>1183</v>
      </c>
      <c r="B5581" s="153" t="s">
        <v>541</v>
      </c>
      <c r="C5581" s="153" t="n">
        <v>1580611</v>
      </c>
      <c r="D5581" s="157" t="n">
        <v>142446.7055</v>
      </c>
      <c r="E5581" s="153" t="n">
        <v>1572829</v>
      </c>
      <c r="F5581" s="157" t="n">
        <v>141906.5438</v>
      </c>
      <c r="G5581" s="153" t="n">
        <v>802053</v>
      </c>
      <c r="H5581" s="157" t="n">
        <v>63450.2171</v>
      </c>
      <c r="I5581" s="161">
        <f>SUM(D5581-F5581)</f>
        <v/>
      </c>
      <c r="J5581" s="161">
        <f>SUM(G5581/G5572*100-100)</f>
        <v/>
      </c>
    </row>
    <row customHeight="1" ht="14.4" r="5582" s="106" spans="1:21">
      <c r="A5582" s="105" t="s">
        <v>1183</v>
      </c>
      <c r="B5582" s="153" t="s">
        <v>542</v>
      </c>
      <c r="C5582" s="153" t="n">
        <v>141015</v>
      </c>
      <c r="D5582" s="157" t="n">
        <v>9477.7462</v>
      </c>
      <c r="E5582" s="153" t="n">
        <v>135115</v>
      </c>
      <c r="F5582" s="157" t="n">
        <v>9103.971600000001</v>
      </c>
      <c r="G5582" s="153" t="n">
        <v>1093518</v>
      </c>
      <c r="H5582" s="157" t="n">
        <v>75306.1106</v>
      </c>
      <c r="I5582" s="161">
        <f>SUM(D5582-F5582)</f>
        <v/>
      </c>
      <c r="J5582" s="161">
        <f>SUM(G5582/G5573*100-100)</f>
        <v/>
      </c>
    </row>
    <row customHeight="1" ht="14.4" r="5583" s="106" spans="1:21">
      <c r="A5583" s="105" t="s">
        <v>1183</v>
      </c>
      <c r="B5583" s="153" t="s">
        <v>543</v>
      </c>
      <c r="C5583" s="153" t="n">
        <v>94900</v>
      </c>
      <c r="D5583" s="157" t="n">
        <v>6632.712</v>
      </c>
      <c r="E5583" s="153" t="n">
        <v>98315</v>
      </c>
      <c r="F5583" s="157" t="n">
        <v>6920.5346</v>
      </c>
      <c r="G5583" s="153" t="n">
        <v>88322</v>
      </c>
      <c r="H5583" s="157" t="n">
        <v>6130.9765</v>
      </c>
      <c r="I5583" s="161">
        <f>SUM(D5583-F5583)</f>
        <v/>
      </c>
      <c r="J5583" s="161">
        <f>SUM(G5583/G5574*100-100)</f>
        <v/>
      </c>
    </row>
    <row customHeight="1" ht="14.4" r="5584" s="106" spans="1:21">
      <c r="A5584" s="105" t="s">
        <v>1183</v>
      </c>
      <c r="I5584" s="161">
        <f>SUM(D5584-F5584)</f>
        <v/>
      </c>
      <c r="J5584" s="161">
        <f>SUM(G5584/G5575*100-100)</f>
        <v/>
      </c>
    </row>
    <row customHeight="1" ht="14.4" r="5585" s="106" spans="1:21">
      <c r="A5585" s="105" t="s">
        <v>1183</v>
      </c>
    </row>
    <row customHeight="1" ht="14.4" r="5586" s="106" spans="1:21">
      <c r="A5586" s="105" t="s">
        <v>1183</v>
      </c>
    </row>
    <row customHeight="1" ht="28.8" r="5587" s="106" spans="1:21">
      <c r="A5587" s="105" t="s">
        <v>1184</v>
      </c>
      <c r="B5587" s="153" t="n"/>
      <c r="C5587" s="155" t="s">
        <v>533</v>
      </c>
      <c r="D5587" s="155" t="s">
        <v>534</v>
      </c>
      <c r="E5587" s="155" t="s">
        <v>533</v>
      </c>
      <c r="F5587" s="155" t="s">
        <v>534</v>
      </c>
      <c r="G5587" s="155" t="s">
        <v>533</v>
      </c>
      <c r="H5587" s="155" t="s">
        <v>534</v>
      </c>
      <c r="I5587" s="163" t="s">
        <v>535</v>
      </c>
      <c r="J5587" s="163" t="s">
        <v>536</v>
      </c>
    </row>
    <row customHeight="1" ht="14.4" r="5588" s="106" spans="1:21">
      <c r="A5588" s="105" t="s">
        <v>1184</v>
      </c>
      <c r="B5588" s="153" t="s">
        <v>540</v>
      </c>
      <c r="C5588" s="153" t="n">
        <v>25367</v>
      </c>
      <c r="D5588" s="157" t="n">
        <v>2147.5167</v>
      </c>
      <c r="E5588" s="153" t="n">
        <v>22555</v>
      </c>
      <c r="F5588" s="157" t="n">
        <v>1912.4182</v>
      </c>
      <c r="G5588" s="153" t="n">
        <v>220467</v>
      </c>
      <c r="H5588" s="157" t="n">
        <v>17533.3653</v>
      </c>
      <c r="I5588" s="161">
        <f>SUM(D5588-F5588)</f>
        <v/>
      </c>
      <c r="J5588" s="161">
        <f>SUM(G5588/G5580*100-100)</f>
        <v/>
      </c>
    </row>
    <row customHeight="1" ht="14.4" r="5589" s="106" spans="1:21">
      <c r="A5589" s="105" t="s">
        <v>1184</v>
      </c>
      <c r="B5589" s="153" t="s">
        <v>541</v>
      </c>
      <c r="C5589" s="153" t="n">
        <v>815431</v>
      </c>
      <c r="D5589" s="157" t="n">
        <v>68986.8021</v>
      </c>
      <c r="E5589" s="153" t="n">
        <v>815496</v>
      </c>
      <c r="F5589" s="157" t="n">
        <v>69095.6274</v>
      </c>
      <c r="G5589" s="153" t="n">
        <v>837500</v>
      </c>
      <c r="H5589" s="157" t="n">
        <v>66434.5251</v>
      </c>
      <c r="I5589" s="161">
        <f>SUM(D5589-F5589)</f>
        <v/>
      </c>
      <c r="J5589" s="161">
        <f>SUM(G5589/G5580*100-100)</f>
        <v/>
      </c>
    </row>
    <row customHeight="1" ht="14.4" r="5590" s="106" spans="1:21">
      <c r="A5590" s="105" t="s">
        <v>1184</v>
      </c>
      <c r="B5590" s="153" t="s">
        <v>542</v>
      </c>
      <c r="C5590" s="153" t="n">
        <v>119206</v>
      </c>
      <c r="D5590" s="157" t="n">
        <v>8166.3978</v>
      </c>
      <c r="E5590" s="153" t="n">
        <v>118174</v>
      </c>
      <c r="F5590" s="157" t="n">
        <v>8076.6172</v>
      </c>
      <c r="G5590" s="153" t="n">
        <v>1099728</v>
      </c>
      <c r="H5590" s="157" t="n">
        <v>75355.5095</v>
      </c>
      <c r="I5590" s="161">
        <f>SUM(D5590-F5590)</f>
        <v/>
      </c>
      <c r="J5590" s="161">
        <f>SUM(G5590/G5581*100-100)</f>
        <v/>
      </c>
    </row>
    <row customHeight="1" ht="14.4" r="5591" s="106" spans="1:21">
      <c r="A5591" s="105" t="s">
        <v>1184</v>
      </c>
      <c r="B5591" s="153" t="s">
        <v>543</v>
      </c>
      <c r="C5591" s="153" t="n">
        <v>78505</v>
      </c>
      <c r="D5591" s="157" t="n">
        <v>5585.1861</v>
      </c>
      <c r="E5591" s="153" t="n">
        <v>80905</v>
      </c>
      <c r="F5591" s="157" t="n">
        <v>5770.7579</v>
      </c>
      <c r="G5591" s="153" t="n">
        <v>95722</v>
      </c>
      <c r="H5591" s="157" t="n">
        <v>6611.0704</v>
      </c>
      <c r="I5591" s="161">
        <f>SUM(D5591-F5591)</f>
        <v/>
      </c>
      <c r="J5591" s="161">
        <f>SUM(G5591/G5582*100-100)</f>
        <v/>
      </c>
    </row>
    <row customHeight="1" ht="14.4" r="5592" s="106" spans="1:21">
      <c r="A5592" s="105" t="s">
        <v>1184</v>
      </c>
      <c r="I5592" s="161">
        <f>SUM(D5592-F5592)</f>
        <v/>
      </c>
      <c r="J5592" s="161">
        <f>SUM(G5592/G5583*100-100)</f>
        <v/>
      </c>
    </row>
    <row customHeight="1" ht="14.4" r="5593" s="106" spans="1:21">
      <c r="A5593" s="105" t="s">
        <v>1184</v>
      </c>
    </row>
    <row customHeight="1" ht="14.4" r="5594" s="106" spans="1:21">
      <c r="A5594" s="105" t="s">
        <v>1184</v>
      </c>
    </row>
    <row customHeight="1" ht="28.8" r="5595" s="106" spans="1:21">
      <c r="A5595" s="105" t="s">
        <v>1185</v>
      </c>
      <c r="B5595" s="153" t="n"/>
      <c r="C5595" s="155" t="s">
        <v>533</v>
      </c>
      <c r="D5595" s="155" t="s">
        <v>534</v>
      </c>
      <c r="E5595" s="155" t="s">
        <v>533</v>
      </c>
      <c r="F5595" s="155" t="s">
        <v>534</v>
      </c>
      <c r="G5595" s="155" t="s">
        <v>533</v>
      </c>
      <c r="H5595" s="155" t="s">
        <v>534</v>
      </c>
      <c r="I5595" s="163" t="s">
        <v>535</v>
      </c>
      <c r="J5595" s="163" t="s">
        <v>536</v>
      </c>
    </row>
    <row customHeight="1" ht="14.4" r="5596" s="106" spans="1:21">
      <c r="A5596" s="105" t="s">
        <v>1185</v>
      </c>
      <c r="B5596" s="153" t="s">
        <v>540</v>
      </c>
      <c r="C5596" s="153" t="n">
        <v>53823</v>
      </c>
      <c r="D5596" s="157" t="n">
        <v>4355.5397</v>
      </c>
      <c r="E5596" s="153" t="n">
        <v>22859</v>
      </c>
      <c r="F5596" s="157" t="n">
        <v>1957.9173</v>
      </c>
      <c r="G5596" s="153" t="n">
        <v>232329</v>
      </c>
      <c r="H5596" s="157" t="n">
        <v>18870.7597</v>
      </c>
      <c r="I5596" s="161">
        <f>SUM(D5596-F5596)</f>
        <v/>
      </c>
      <c r="J5596" s="161">
        <f>SUM(G5596/G5588*100-100)</f>
        <v/>
      </c>
    </row>
    <row customHeight="1" ht="14.4" r="5597" s="106" spans="1:21">
      <c r="A5597" s="105" t="s">
        <v>1185</v>
      </c>
      <c r="B5597" s="153" t="s">
        <v>541</v>
      </c>
      <c r="C5597" s="153" t="n">
        <v>690970</v>
      </c>
      <c r="D5597" s="157" t="n">
        <v>58274.0057</v>
      </c>
      <c r="E5597" s="153" t="n">
        <v>692328</v>
      </c>
      <c r="F5597" s="157" t="n">
        <v>58314.2105</v>
      </c>
      <c r="G5597" s="153" t="n">
        <v>859137</v>
      </c>
      <c r="H5597" s="157" t="n">
        <v>69602.274</v>
      </c>
      <c r="I5597" s="161">
        <f>SUM(D5597-F5597)</f>
        <v/>
      </c>
      <c r="J5597" s="161">
        <f>SUM(G5597/G5588*100-100)</f>
        <v/>
      </c>
    </row>
    <row customHeight="1" ht="14.4" r="5598" s="106" spans="1:21">
      <c r="A5598" s="105" t="s">
        <v>1185</v>
      </c>
      <c r="B5598" s="153" t="s">
        <v>542</v>
      </c>
      <c r="C5598" s="153" t="n">
        <v>133903</v>
      </c>
      <c r="D5598" s="157" t="n">
        <v>8908.6381</v>
      </c>
      <c r="E5598" s="153" t="n">
        <v>117410</v>
      </c>
      <c r="F5598" s="157" t="n">
        <v>7926.4356</v>
      </c>
      <c r="G5598" s="153" t="n">
        <v>1105541</v>
      </c>
      <c r="H5598" s="157" t="n">
        <v>77229.6434</v>
      </c>
      <c r="I5598" s="161">
        <f>SUM(D5598-F5598)</f>
        <v/>
      </c>
      <c r="J5598" s="161">
        <f>SUM(G5598/G5589*100-100)</f>
        <v/>
      </c>
    </row>
    <row customHeight="1" ht="14.4" r="5599" s="106" spans="1:21">
      <c r="A5599" s="105" t="s">
        <v>1185</v>
      </c>
      <c r="B5599" s="153" t="s">
        <v>543</v>
      </c>
      <c r="C5599" s="153" t="n">
        <v>81732</v>
      </c>
      <c r="D5599" s="157" t="n">
        <v>5635.9572</v>
      </c>
      <c r="E5599" s="153" t="n">
        <v>80865</v>
      </c>
      <c r="F5599" s="157" t="n">
        <v>5580.5529</v>
      </c>
      <c r="G5599" s="153" t="n">
        <v>98161</v>
      </c>
      <c r="H5599" s="157" t="n">
        <v>6870.921</v>
      </c>
      <c r="I5599" s="161">
        <f>SUM(D5599-F5599)</f>
        <v/>
      </c>
      <c r="J5599" s="161">
        <f>SUM(G5599/G5590*100-100)</f>
        <v/>
      </c>
    </row>
    <row customHeight="1" ht="14.4" r="5600" s="106" spans="1:21">
      <c r="A5600" s="105" t="s">
        <v>1185</v>
      </c>
      <c r="I5600" s="161">
        <f>SUM(D5600-F5600)</f>
        <v/>
      </c>
      <c r="J5600" s="161">
        <f>SUM(G5600/G5591*100-100)</f>
        <v/>
      </c>
    </row>
    <row customHeight="1" ht="14.4" r="5601" s="106" spans="1:21">
      <c r="A5601" s="105" t="s">
        <v>1185</v>
      </c>
    </row>
    <row customHeight="1" ht="14.4" r="5602" s="106" spans="1:21">
      <c r="A5602" s="105" t="s">
        <v>1185</v>
      </c>
    </row>
    <row customHeight="1" ht="28.8" r="5603" s="106" spans="1:21">
      <c r="A5603" s="105" t="s">
        <v>1186</v>
      </c>
      <c r="B5603" s="153" t="n"/>
      <c r="C5603" s="155" t="s">
        <v>533</v>
      </c>
      <c r="D5603" s="155" t="s">
        <v>534</v>
      </c>
      <c r="E5603" s="155" t="s">
        <v>533</v>
      </c>
      <c r="F5603" s="155" t="s">
        <v>534</v>
      </c>
      <c r="G5603" s="155" t="s">
        <v>533</v>
      </c>
      <c r="H5603" s="155" t="s">
        <v>534</v>
      </c>
      <c r="I5603" s="163" t="s">
        <v>535</v>
      </c>
      <c r="J5603" s="163" t="s">
        <v>536</v>
      </c>
    </row>
    <row customHeight="1" ht="14.4" r="5604" s="106" spans="1:21">
      <c r="A5604" s="105" t="s">
        <v>1186</v>
      </c>
      <c r="B5604" s="153" t="s">
        <v>540</v>
      </c>
      <c r="C5604" s="153" t="n">
        <v>35188</v>
      </c>
      <c r="D5604" s="157" t="n">
        <v>3000.3062</v>
      </c>
      <c r="E5604" s="153" t="n">
        <v>37567</v>
      </c>
      <c r="F5604" s="157" t="n">
        <v>3242.7368</v>
      </c>
      <c r="G5604" s="153" t="n">
        <v>237590</v>
      </c>
      <c r="H5604" s="157" t="n">
        <v>19283.2476</v>
      </c>
      <c r="I5604" s="161">
        <f>SUM(D5604-F5604)</f>
        <v/>
      </c>
      <c r="J5604" s="161">
        <f>SUM(G5604/G5596*100-100)</f>
        <v/>
      </c>
    </row>
    <row customHeight="1" ht="14.4" r="5605" s="106" spans="1:21">
      <c r="A5605" s="105" t="s">
        <v>1186</v>
      </c>
      <c r="B5605" s="153" t="s">
        <v>541</v>
      </c>
      <c r="C5605" s="153" t="n">
        <v>1349921</v>
      </c>
      <c r="D5605" s="157" t="n">
        <v>117999.2374</v>
      </c>
      <c r="E5605" s="153" t="n">
        <v>1354832</v>
      </c>
      <c r="F5605" s="157" t="n">
        <v>118295.0023</v>
      </c>
      <c r="G5605" s="153" t="n">
        <v>881858</v>
      </c>
      <c r="H5605" s="157" t="n">
        <v>71464.73510000001</v>
      </c>
      <c r="I5605" s="161">
        <f>SUM(D5605-F5605)</f>
        <v/>
      </c>
      <c r="J5605" s="161">
        <f>SUM(G5605/G5596*100-100)</f>
        <v/>
      </c>
    </row>
    <row customHeight="1" ht="14.4" r="5606" s="106" spans="1:21">
      <c r="A5606" s="105" t="s">
        <v>1186</v>
      </c>
      <c r="B5606" s="153" t="s">
        <v>542</v>
      </c>
      <c r="C5606" s="153" t="n">
        <v>152461</v>
      </c>
      <c r="D5606" s="157" t="n">
        <v>10388.6491</v>
      </c>
      <c r="E5606" s="153" t="n">
        <v>148735</v>
      </c>
      <c r="F5606" s="157" t="n">
        <v>10223.4522</v>
      </c>
      <c r="G5606" s="153" t="n">
        <v>1111653</v>
      </c>
      <c r="H5606" s="157" t="n">
        <v>78124.99980000001</v>
      </c>
      <c r="I5606" s="161">
        <f>SUM(D5606-F5606)</f>
        <v/>
      </c>
      <c r="J5606" s="161">
        <f>SUM(G5606/G5597*100-100)</f>
        <v/>
      </c>
    </row>
    <row customHeight="1" ht="14.4" r="5607" s="106" spans="1:21">
      <c r="A5607" s="105" t="s">
        <v>1186</v>
      </c>
      <c r="B5607" s="153" t="s">
        <v>543</v>
      </c>
      <c r="C5607" s="153" t="n">
        <v>112836</v>
      </c>
      <c r="D5607" s="157" t="n">
        <v>7827.2901</v>
      </c>
      <c r="E5607" s="153" t="n">
        <v>114953</v>
      </c>
      <c r="F5607" s="157" t="n">
        <v>7975.7538</v>
      </c>
      <c r="G5607" s="153" t="n">
        <v>104352</v>
      </c>
      <c r="H5607" s="157" t="n">
        <v>7327.7582</v>
      </c>
      <c r="I5607" s="161">
        <f>SUM(D5607-F5607)</f>
        <v/>
      </c>
      <c r="J5607" s="161">
        <f>SUM(G5607/G5598*100-100)</f>
        <v/>
      </c>
    </row>
    <row customHeight="1" ht="14.4" r="5608" s="106" spans="1:21">
      <c r="A5608" s="105" t="s">
        <v>1186</v>
      </c>
      <c r="I5608" s="161">
        <f>SUM(D5608-F5608)</f>
        <v/>
      </c>
      <c r="J5608" s="161">
        <f>SUM(G5608/G5599*100-100)</f>
        <v/>
      </c>
    </row>
    <row customHeight="1" ht="14.4" r="5609" s="106" spans="1:21">
      <c r="A5609" s="105" t="s">
        <v>1186</v>
      </c>
    </row>
    <row customHeight="1" ht="14.4" r="5610" s="106" spans="1:21">
      <c r="A5610" s="105" t="s">
        <v>1186</v>
      </c>
    </row>
    <row customHeight="1" ht="28.8" r="5611" s="106" spans="1:21">
      <c r="A5611" s="105" t="s">
        <v>1187</v>
      </c>
      <c r="B5611" s="153" t="n"/>
      <c r="C5611" s="155" t="s">
        <v>533</v>
      </c>
      <c r="D5611" s="155" t="s">
        <v>534</v>
      </c>
      <c r="E5611" s="155" t="s">
        <v>533</v>
      </c>
      <c r="F5611" s="155" t="s">
        <v>534</v>
      </c>
      <c r="G5611" s="155" t="s">
        <v>533</v>
      </c>
      <c r="H5611" s="155" t="s">
        <v>534</v>
      </c>
      <c r="I5611" s="163" t="s">
        <v>535</v>
      </c>
      <c r="J5611" s="163" t="s">
        <v>536</v>
      </c>
    </row>
    <row customHeight="1" ht="14.4" r="5612" s="106" spans="1:21">
      <c r="A5612" s="105" t="s">
        <v>1187</v>
      </c>
      <c r="B5612" s="153" t="s">
        <v>540</v>
      </c>
      <c r="C5612" s="153" t="n">
        <v>27685</v>
      </c>
      <c r="D5612" s="157" t="n">
        <v>2358.1733</v>
      </c>
      <c r="E5612" s="153" t="n">
        <v>30849</v>
      </c>
      <c r="F5612" s="157" t="n">
        <v>2576.6244</v>
      </c>
      <c r="G5612" s="153" t="n">
        <v>252508</v>
      </c>
      <c r="H5612" s="157" t="n">
        <v>20524.7955</v>
      </c>
      <c r="I5612" s="161">
        <f>SUM(D5612-F5612)</f>
        <v/>
      </c>
      <c r="J5612" s="161">
        <f>SUM(G5612/G5604*100-100)</f>
        <v/>
      </c>
    </row>
    <row customHeight="1" ht="14.4" r="5613" s="106" spans="1:21">
      <c r="A5613" s="105" t="s">
        <v>1187</v>
      </c>
      <c r="B5613" s="153" t="s">
        <v>541</v>
      </c>
      <c r="C5613" s="153" t="n">
        <v>943864</v>
      </c>
      <c r="D5613" s="157" t="n">
        <v>83284.2573</v>
      </c>
      <c r="E5613" s="153" t="n">
        <v>939938</v>
      </c>
      <c r="F5613" s="157" t="n">
        <v>82956.4843</v>
      </c>
      <c r="G5613" s="153" t="n">
        <v>887942</v>
      </c>
      <c r="H5613" s="157" t="n">
        <v>72006.9359</v>
      </c>
      <c r="I5613" s="161">
        <f>SUM(D5613-F5613)</f>
        <v/>
      </c>
      <c r="J5613" s="161">
        <f>SUM(G5613/G5604*100-100)</f>
        <v/>
      </c>
    </row>
    <row customHeight="1" ht="14.4" r="5614" s="106" spans="1:21">
      <c r="A5614" s="105" t="s">
        <v>1187</v>
      </c>
      <c r="B5614" s="153" t="s">
        <v>542</v>
      </c>
      <c r="C5614" s="153" t="n">
        <v>116218</v>
      </c>
      <c r="D5614" s="157" t="n">
        <v>7881.9565</v>
      </c>
      <c r="E5614" s="153" t="n">
        <v>119602</v>
      </c>
      <c r="F5614" s="157" t="n">
        <v>8190.495</v>
      </c>
      <c r="G5614" s="153" t="n">
        <v>1124693</v>
      </c>
      <c r="H5614" s="157" t="n">
        <v>79209.6581</v>
      </c>
      <c r="I5614" s="161">
        <f>SUM(D5614-F5614)</f>
        <v/>
      </c>
      <c r="J5614" s="161">
        <f>SUM(G5614/G5605*100-100)</f>
        <v/>
      </c>
    </row>
    <row customHeight="1" ht="14.4" r="5615" s="106" spans="1:21">
      <c r="A5615" s="105" t="s">
        <v>1187</v>
      </c>
      <c r="B5615" s="153" t="s">
        <v>543</v>
      </c>
      <c r="C5615" s="153" t="n">
        <v>74287</v>
      </c>
      <c r="D5615" s="157" t="n">
        <v>5130.7844</v>
      </c>
      <c r="E5615" s="153" t="n">
        <v>73660</v>
      </c>
      <c r="F5615" s="157" t="n">
        <v>5083.0509</v>
      </c>
      <c r="G5615" s="153" t="n">
        <v>106097</v>
      </c>
      <c r="H5615" s="157" t="n">
        <v>7482.3928</v>
      </c>
      <c r="I5615" s="161">
        <f>SUM(D5615-F5615)</f>
        <v/>
      </c>
      <c r="J5615" s="161">
        <f>SUM(G5615/G5606*100-100)</f>
        <v/>
      </c>
    </row>
    <row customHeight="1" ht="14.4" r="5616" s="106" spans="1:21">
      <c r="A5616" s="105" t="s">
        <v>1187</v>
      </c>
      <c r="I5616" s="161">
        <f>SUM(D5616-F5616)</f>
        <v/>
      </c>
      <c r="J5616" s="161">
        <f>SUM(G5616/G5607*100-100)</f>
        <v/>
      </c>
    </row>
    <row customHeight="1" ht="14.4" r="5617" s="106" spans="1:21">
      <c r="A5617" s="105" t="s">
        <v>1187</v>
      </c>
    </row>
    <row customHeight="1" ht="14.4" r="5618" s="106" spans="1:21">
      <c r="A5618" s="105" t="s">
        <v>1187</v>
      </c>
    </row>
    <row customHeight="1" ht="28.8" r="5619" s="106" spans="1:21">
      <c r="A5619" s="105" t="s">
        <v>1188</v>
      </c>
      <c r="B5619" s="153" t="n"/>
      <c r="C5619" s="155" t="s">
        <v>533</v>
      </c>
      <c r="D5619" s="155" t="s">
        <v>534</v>
      </c>
      <c r="E5619" s="155" t="s">
        <v>533</v>
      </c>
      <c r="F5619" s="155" t="s">
        <v>534</v>
      </c>
      <c r="G5619" s="155" t="s">
        <v>533</v>
      </c>
      <c r="H5619" s="155" t="s">
        <v>534</v>
      </c>
      <c r="I5619" s="163" t="s">
        <v>535</v>
      </c>
      <c r="J5619" s="163" t="s">
        <v>536</v>
      </c>
    </row>
    <row customHeight="1" ht="14.4" r="5620" s="106" spans="1:21">
      <c r="A5620" s="105" t="s">
        <v>1188</v>
      </c>
      <c r="B5620" s="153" t="s">
        <v>540</v>
      </c>
      <c r="C5620" s="153" t="n">
        <v>22066</v>
      </c>
      <c r="D5620" s="157" t="n">
        <v>1917.904</v>
      </c>
      <c r="E5620" s="153" t="n">
        <v>31067</v>
      </c>
      <c r="F5620" s="157" t="n">
        <v>2650.719</v>
      </c>
      <c r="G5620" s="153" t="n">
        <v>258653</v>
      </c>
      <c r="H5620" s="157" t="n">
        <v>20850.2601</v>
      </c>
      <c r="I5620" s="161">
        <f>SUM(D5620-F5620)</f>
        <v/>
      </c>
      <c r="J5620" s="161">
        <f>SUM(G5620/G5612*100-100)</f>
        <v/>
      </c>
    </row>
    <row customHeight="1" ht="14.4" r="5621" s="106" spans="1:21">
      <c r="A5621" s="105" t="s">
        <v>1188</v>
      </c>
      <c r="B5621" s="153" t="s">
        <v>541</v>
      </c>
      <c r="C5621" s="153" t="n">
        <v>1088328</v>
      </c>
      <c r="D5621" s="157" t="n">
        <v>101025.4595</v>
      </c>
      <c r="E5621" s="153" t="n">
        <v>1082999</v>
      </c>
      <c r="F5621" s="157" t="n">
        <v>100493.3727</v>
      </c>
      <c r="G5621" s="153" t="n">
        <v>882437</v>
      </c>
      <c r="H5621" s="157" t="n">
        <v>70851.7849</v>
      </c>
      <c r="I5621" s="161">
        <f>SUM(D5621-F5621)</f>
        <v/>
      </c>
      <c r="J5621" s="161">
        <f>SUM(G5621/G5612*100-100)</f>
        <v/>
      </c>
    </row>
    <row customHeight="1" ht="14.4" r="5622" s="106" spans="1:21">
      <c r="A5622" s="105" t="s">
        <v>1188</v>
      </c>
      <c r="B5622" s="153" t="s">
        <v>542</v>
      </c>
      <c r="C5622" s="153" t="n">
        <v>106679</v>
      </c>
      <c r="D5622" s="157" t="n">
        <v>7468.6298</v>
      </c>
      <c r="E5622" s="153" t="n">
        <v>115928</v>
      </c>
      <c r="F5622" s="157" t="n">
        <v>8147.0159</v>
      </c>
      <c r="G5622" s="153" t="n">
        <v>1131270</v>
      </c>
      <c r="H5622" s="157" t="n">
        <v>79425.8472</v>
      </c>
      <c r="I5622" s="161">
        <f>SUM(D5622-F5622)</f>
        <v/>
      </c>
      <c r="J5622" s="161">
        <f>SUM(G5622/G5613*100-100)</f>
        <v/>
      </c>
    </row>
    <row customHeight="1" ht="14.4" r="5623" s="106" spans="1:21">
      <c r="A5623" s="105" t="s">
        <v>1188</v>
      </c>
      <c r="B5623" s="153" t="s">
        <v>543</v>
      </c>
      <c r="C5623" s="153" t="n">
        <v>62897</v>
      </c>
      <c r="D5623" s="157" t="n">
        <v>4473.242</v>
      </c>
      <c r="E5623" s="153" t="n">
        <v>62062</v>
      </c>
      <c r="F5623" s="157" t="n">
        <v>4401.5065</v>
      </c>
      <c r="G5623" s="153" t="n">
        <v>107324</v>
      </c>
      <c r="H5623" s="157" t="n">
        <v>7558.7856</v>
      </c>
      <c r="I5623" s="161">
        <f>SUM(D5623-F5623)</f>
        <v/>
      </c>
      <c r="J5623" s="161">
        <f>SUM(G5623/G5614*100-100)</f>
        <v/>
      </c>
    </row>
    <row customHeight="1" ht="14.4" r="5624" s="106" spans="1:21">
      <c r="A5624" s="105" t="s">
        <v>1188</v>
      </c>
      <c r="I5624" s="161">
        <f>SUM(D5624-F5624)</f>
        <v/>
      </c>
      <c r="J5624" s="161">
        <f>SUM(G5624/G5615*100-100)</f>
        <v/>
      </c>
    </row>
    <row customHeight="1" ht="14.4" r="5625" s="106" spans="1:21">
      <c r="A5625" s="105" t="s">
        <v>1188</v>
      </c>
    </row>
    <row customHeight="1" ht="14.4" r="5626" s="106" spans="1:21">
      <c r="A5626" s="105" t="s">
        <v>1188</v>
      </c>
    </row>
    <row customHeight="1" ht="28.8" r="5627" s="106" spans="1:21">
      <c r="A5627" s="105" t="s">
        <v>1189</v>
      </c>
      <c r="B5627" s="153" t="n"/>
      <c r="C5627" s="155" t="s">
        <v>533</v>
      </c>
      <c r="D5627" s="155" t="s">
        <v>534</v>
      </c>
      <c r="E5627" s="155" t="s">
        <v>533</v>
      </c>
      <c r="F5627" s="155" t="s">
        <v>534</v>
      </c>
      <c r="G5627" s="155" t="s">
        <v>533</v>
      </c>
      <c r="H5627" s="155" t="s">
        <v>534</v>
      </c>
      <c r="I5627" s="163" t="s">
        <v>535</v>
      </c>
      <c r="J5627" s="163" t="s">
        <v>536</v>
      </c>
    </row>
    <row customHeight="1" ht="14.4" r="5628" s="106" spans="1:21">
      <c r="A5628" s="105" t="s">
        <v>1189</v>
      </c>
      <c r="B5628" s="153" t="s">
        <v>540</v>
      </c>
      <c r="C5628" s="153" t="n">
        <v>30187</v>
      </c>
      <c r="D5628" s="157" t="n">
        <v>2473.6617</v>
      </c>
      <c r="E5628" s="153" t="n">
        <v>59137</v>
      </c>
      <c r="F5628" s="157" t="n">
        <v>4695.233</v>
      </c>
      <c r="G5628" s="153" t="n">
        <v>288147</v>
      </c>
      <c r="H5628" s="157" t="n">
        <v>22864.9432</v>
      </c>
      <c r="I5628" s="161">
        <f>SUM(D5628-F5628)</f>
        <v/>
      </c>
      <c r="J5628" s="161">
        <f>SUM(G5628/G5620*100-100)</f>
        <v/>
      </c>
    </row>
    <row customHeight="1" ht="14.4" r="5629" s="106" spans="1:21">
      <c r="A5629" s="105" t="s">
        <v>1189</v>
      </c>
      <c r="B5629" s="153" t="s">
        <v>541</v>
      </c>
      <c r="C5629" s="153" t="n">
        <v>920049</v>
      </c>
      <c r="D5629" s="157" t="n">
        <v>76038.2156</v>
      </c>
      <c r="E5629" s="153" t="n">
        <v>915853</v>
      </c>
      <c r="F5629" s="157" t="n">
        <v>76099.70450000001</v>
      </c>
      <c r="G5629" s="153" t="n">
        <v>871427</v>
      </c>
      <c r="H5629" s="157" t="n">
        <v>69142.8912</v>
      </c>
      <c r="I5629" s="161">
        <f>SUM(D5629-F5629)</f>
        <v/>
      </c>
      <c r="J5629" s="161">
        <f>SUM(G5629/G5620*100-100)</f>
        <v/>
      </c>
    </row>
    <row customHeight="1" ht="14.4" r="5630" s="106" spans="1:21">
      <c r="A5630" s="105" t="s">
        <v>1189</v>
      </c>
      <c r="B5630" s="153" t="s">
        <v>542</v>
      </c>
      <c r="C5630" s="153" t="n">
        <v>162480</v>
      </c>
      <c r="D5630" s="157" t="n">
        <v>11248.9467</v>
      </c>
      <c r="E5630" s="153" t="n">
        <v>164190</v>
      </c>
      <c r="F5630" s="157" t="n">
        <v>11518.5121</v>
      </c>
      <c r="G5630" s="153" t="n">
        <v>1139218</v>
      </c>
      <c r="H5630" s="157" t="n">
        <v>78972.9473</v>
      </c>
      <c r="I5630" s="161">
        <f>SUM(D5630-F5630)</f>
        <v/>
      </c>
      <c r="J5630" s="161">
        <f>SUM(G5630/G5621*100-100)</f>
        <v/>
      </c>
    </row>
    <row customHeight="1" ht="14.4" r="5631" s="106" spans="1:21">
      <c r="A5631" s="105" t="s">
        <v>1189</v>
      </c>
      <c r="B5631" s="153" t="s">
        <v>543</v>
      </c>
      <c r="C5631" s="153" t="n">
        <v>87745</v>
      </c>
      <c r="D5631" s="157" t="n">
        <v>6299.2941</v>
      </c>
      <c r="E5631" s="153" t="n">
        <v>87242</v>
      </c>
      <c r="F5631" s="157" t="n">
        <v>6226.2782</v>
      </c>
      <c r="G5631" s="153" t="n">
        <v>110171</v>
      </c>
      <c r="H5631" s="157" t="n">
        <v>7628.7745</v>
      </c>
      <c r="I5631" s="161">
        <f>SUM(D5631-F5631)</f>
        <v/>
      </c>
      <c r="J5631" s="161">
        <f>SUM(G5631/G5622*100-100)</f>
        <v/>
      </c>
    </row>
    <row customHeight="1" ht="14.4" r="5632" s="106" spans="1:21">
      <c r="A5632" s="105" t="s">
        <v>1189</v>
      </c>
      <c r="I5632" s="161">
        <f>SUM(D5632-F5632)</f>
        <v/>
      </c>
      <c r="J5632" s="161">
        <f>SUM(G5632/G5623*100-100)</f>
        <v/>
      </c>
    </row>
    <row customHeight="1" ht="14.4" r="5633" s="106" spans="1:21">
      <c r="A5633" s="105" t="s">
        <v>1189</v>
      </c>
    </row>
    <row customHeight="1" ht="14.4" r="5634" s="106" spans="1:21">
      <c r="A5634" s="105" t="s">
        <v>1189</v>
      </c>
    </row>
    <row customHeight="1" ht="28.8" r="5635" s="106" spans="1:21">
      <c r="A5635" s="105" t="s">
        <v>1190</v>
      </c>
      <c r="B5635" s="153" t="n"/>
      <c r="C5635" s="155" t="s">
        <v>533</v>
      </c>
      <c r="D5635" s="155" t="s">
        <v>534</v>
      </c>
      <c r="E5635" s="155" t="s">
        <v>533</v>
      </c>
      <c r="F5635" s="155" t="s">
        <v>534</v>
      </c>
      <c r="G5635" s="155" t="s">
        <v>533</v>
      </c>
      <c r="H5635" s="155" t="s">
        <v>534</v>
      </c>
      <c r="I5635" s="163" t="s">
        <v>535</v>
      </c>
      <c r="J5635" s="163" t="s">
        <v>536</v>
      </c>
    </row>
    <row customHeight="1" ht="14.4" r="5636" s="106" spans="1:21">
      <c r="A5636" s="105" t="s">
        <v>1190</v>
      </c>
      <c r="B5636" s="153" t="s">
        <v>540</v>
      </c>
      <c r="C5636" s="153" t="n">
        <v>37277</v>
      </c>
      <c r="D5636" s="157" t="n">
        <v>3034.8877</v>
      </c>
      <c r="E5636" s="153" t="n">
        <v>38766</v>
      </c>
      <c r="F5636" s="157" t="n">
        <v>3066.0788</v>
      </c>
      <c r="G5636" s="153" t="n">
        <v>293136</v>
      </c>
      <c r="H5636" s="157" t="n">
        <v>23035.3935</v>
      </c>
      <c r="I5636" s="161">
        <f>SUM(D5636-F5636)</f>
        <v/>
      </c>
      <c r="J5636" s="161">
        <f>SUM(G5636/G5628*100-100)</f>
        <v/>
      </c>
    </row>
    <row customHeight="1" ht="14.4" r="5637" s="106" spans="1:21">
      <c r="A5637" s="105" t="s">
        <v>1190</v>
      </c>
      <c r="B5637" s="153" t="s">
        <v>541</v>
      </c>
      <c r="C5637" s="153" t="n">
        <v>914287</v>
      </c>
      <c r="D5637" s="157" t="n">
        <v>75762.5215</v>
      </c>
      <c r="E5637" s="153" t="n">
        <v>918642</v>
      </c>
      <c r="F5637" s="157" t="n">
        <v>76162.4094</v>
      </c>
      <c r="G5637" s="153" t="n">
        <v>937902</v>
      </c>
      <c r="H5637" s="157" t="n">
        <v>73697.6531</v>
      </c>
      <c r="I5637" s="161">
        <f>SUM(D5637-F5637)</f>
        <v/>
      </c>
      <c r="J5637" s="161">
        <f>SUM(G5637/G5628*100-100)</f>
        <v/>
      </c>
    </row>
    <row customHeight="1" ht="14.4" r="5638" s="106" spans="1:21">
      <c r="A5638" s="105" t="s">
        <v>1190</v>
      </c>
      <c r="B5638" s="153" t="s">
        <v>542</v>
      </c>
      <c r="C5638" s="153" t="n">
        <v>122517</v>
      </c>
      <c r="D5638" s="157" t="n">
        <v>8256.6142</v>
      </c>
      <c r="E5638" s="153" t="n">
        <v>126541</v>
      </c>
      <c r="F5638" s="157" t="n">
        <v>8580.134700000001</v>
      </c>
      <c r="G5638" s="153" t="n">
        <v>1143088</v>
      </c>
      <c r="H5638" s="157" t="n">
        <v>77964.4939</v>
      </c>
      <c r="I5638" s="161">
        <f>SUM(D5638-F5638)</f>
        <v/>
      </c>
      <c r="J5638" s="161">
        <f>SUM(G5638/G5629*100-100)</f>
        <v/>
      </c>
    </row>
    <row customHeight="1" ht="14.4" r="5639" s="106" spans="1:21">
      <c r="A5639" s="105" t="s">
        <v>1190</v>
      </c>
      <c r="B5639" s="153" t="s">
        <v>543</v>
      </c>
      <c r="C5639" s="153" t="n">
        <v>86406</v>
      </c>
      <c r="D5639" s="157" t="n">
        <v>6120.5547</v>
      </c>
      <c r="E5639" s="153" t="n">
        <v>87381</v>
      </c>
      <c r="F5639" s="157" t="n">
        <v>6210.9267</v>
      </c>
      <c r="G5639" s="153" t="n">
        <v>114278</v>
      </c>
      <c r="H5639" s="157" t="n">
        <v>7831.7177</v>
      </c>
      <c r="I5639" s="161">
        <f>SUM(D5639-F5639)</f>
        <v/>
      </c>
      <c r="J5639" s="161">
        <f>SUM(G5639/G5630*100-100)</f>
        <v/>
      </c>
    </row>
    <row customHeight="1" ht="14.4" r="5640" s="106" spans="1:21">
      <c r="A5640" s="105" t="s">
        <v>1190</v>
      </c>
      <c r="I5640" s="161">
        <f>SUM(D5640-F5640)</f>
        <v/>
      </c>
      <c r="J5640" s="161">
        <f>SUM(G5640/G5631*100-100)</f>
        <v/>
      </c>
    </row>
    <row customHeight="1" ht="14.4" r="5641" s="106" spans="1:21">
      <c r="A5641" s="105" t="s">
        <v>1190</v>
      </c>
    </row>
    <row customHeight="1" ht="14.4" r="5642" s="106" spans="1:21">
      <c r="A5642" s="105" t="s">
        <v>1190</v>
      </c>
    </row>
    <row customHeight="1" ht="28.8" r="5643" s="106" spans="1:21">
      <c r="A5643" s="105" t="s">
        <v>1191</v>
      </c>
      <c r="B5643" s="153" t="n"/>
      <c r="C5643" s="155" t="s">
        <v>533</v>
      </c>
      <c r="D5643" s="155" t="s">
        <v>534</v>
      </c>
      <c r="E5643" s="155" t="s">
        <v>533</v>
      </c>
      <c r="F5643" s="155" t="s">
        <v>534</v>
      </c>
      <c r="G5643" s="155" t="s">
        <v>533</v>
      </c>
      <c r="H5643" s="155" t="s">
        <v>534</v>
      </c>
      <c r="I5643" s="163" t="s">
        <v>535</v>
      </c>
      <c r="J5643" s="163" t="s">
        <v>536</v>
      </c>
    </row>
    <row customHeight="1" ht="14.4" r="5644" s="106" spans="1:21">
      <c r="A5644" s="105" t="s">
        <v>1191</v>
      </c>
      <c r="B5644" s="153" t="s">
        <v>540</v>
      </c>
      <c r="C5644" s="153" t="n">
        <v>21985</v>
      </c>
      <c r="D5644" s="157" t="n">
        <v>1800.0564</v>
      </c>
      <c r="E5644" s="153" t="n">
        <v>40219</v>
      </c>
      <c r="F5644" s="157" t="n">
        <v>3316.5285</v>
      </c>
      <c r="G5644" s="153" t="n">
        <v>294744</v>
      </c>
      <c r="H5644" s="157" t="n">
        <v>23125.2305</v>
      </c>
      <c r="I5644" s="161">
        <f>SUM(D5644-F5644)</f>
        <v/>
      </c>
      <c r="J5644" s="161">
        <f>SUM(G5644/G5636*100-100)</f>
        <v/>
      </c>
    </row>
    <row customHeight="1" ht="14.4" r="5645" s="106" spans="1:21">
      <c r="A5645" s="105" t="s">
        <v>1191</v>
      </c>
      <c r="B5645" s="153" t="s">
        <v>541</v>
      </c>
      <c r="C5645" s="153" t="n">
        <v>947974</v>
      </c>
      <c r="D5645" s="157" t="n">
        <v>80332.7059</v>
      </c>
      <c r="E5645" s="153" t="n">
        <v>960506</v>
      </c>
      <c r="F5645" s="157" t="n">
        <v>81504.1624</v>
      </c>
      <c r="G5645" s="153" t="n">
        <v>939044</v>
      </c>
      <c r="H5645" s="157" t="n">
        <v>73950.7803</v>
      </c>
      <c r="I5645" s="161">
        <f>SUM(D5645-F5645)</f>
        <v/>
      </c>
      <c r="J5645" s="161">
        <f>SUM(G5645/G5636*100-100)</f>
        <v/>
      </c>
    </row>
    <row customHeight="1" ht="14.4" r="5646" s="106" spans="1:21">
      <c r="A5646" s="105" t="s">
        <v>1191</v>
      </c>
      <c r="B5646" s="153" t="s">
        <v>542</v>
      </c>
      <c r="C5646" s="153" t="n">
        <v>130235</v>
      </c>
      <c r="D5646" s="157" t="n">
        <v>8794.372499999999</v>
      </c>
      <c r="E5646" s="153" t="n">
        <v>119165</v>
      </c>
      <c r="F5646" s="157" t="n">
        <v>7997.1493</v>
      </c>
      <c r="G5646" s="153" t="n">
        <v>1141606</v>
      </c>
      <c r="H5646" s="157" t="n">
        <v>78316.3303</v>
      </c>
      <c r="I5646" s="161">
        <f>SUM(D5646-F5646)</f>
        <v/>
      </c>
      <c r="J5646" s="161">
        <f>SUM(G5646/G5637*100-100)</f>
        <v/>
      </c>
    </row>
    <row customHeight="1" ht="14.4" r="5647" s="106" spans="1:21">
      <c r="A5647" s="105" t="s">
        <v>1191</v>
      </c>
      <c r="B5647" s="153" t="s">
        <v>543</v>
      </c>
      <c r="C5647" s="153" t="n">
        <v>83097</v>
      </c>
      <c r="D5647" s="157" t="n">
        <v>5930.7877</v>
      </c>
      <c r="E5647" s="153" t="n">
        <v>84873</v>
      </c>
      <c r="F5647" s="157" t="n">
        <v>6079.6941</v>
      </c>
      <c r="G5647" s="153" t="n">
        <v>115756</v>
      </c>
      <c r="H5647" s="157" t="n">
        <v>7996.6363</v>
      </c>
      <c r="I5647" s="161">
        <f>SUM(D5647-F5647)</f>
        <v/>
      </c>
      <c r="J5647" s="161">
        <f>SUM(G5647/G5638*100-100)</f>
        <v/>
      </c>
    </row>
    <row customHeight="1" ht="14.4" r="5648" s="106" spans="1:21">
      <c r="A5648" s="105" t="s">
        <v>1191</v>
      </c>
      <c r="I5648" s="161">
        <f>SUM(D5648-F5648)</f>
        <v/>
      </c>
      <c r="J5648" s="161">
        <f>SUM(G5648/G5639*100-100)</f>
        <v/>
      </c>
    </row>
    <row customHeight="1" ht="14.4" r="5649" s="106" spans="1:21">
      <c r="A5649" s="105" t="s">
        <v>1191</v>
      </c>
    </row>
    <row customHeight="1" ht="14.4" r="5650" s="106" spans="1:21">
      <c r="A5650" s="105" t="s">
        <v>1191</v>
      </c>
    </row>
    <row customHeight="1" ht="28.8" r="5651" s="106" spans="1:21">
      <c r="A5651" s="105" t="s">
        <v>1192</v>
      </c>
      <c r="B5651" s="153" t="n"/>
      <c r="C5651" s="155" t="s">
        <v>533</v>
      </c>
      <c r="D5651" s="155" t="s">
        <v>534</v>
      </c>
      <c r="E5651" s="155" t="s">
        <v>533</v>
      </c>
      <c r="F5651" s="155" t="s">
        <v>534</v>
      </c>
      <c r="G5651" s="155" t="s">
        <v>533</v>
      </c>
      <c r="H5651" s="155" t="s">
        <v>534</v>
      </c>
      <c r="I5651" s="163" t="s">
        <v>535</v>
      </c>
      <c r="J5651" s="163" t="s">
        <v>536</v>
      </c>
    </row>
    <row customHeight="1" ht="14.4" r="5652" s="106" spans="1:21">
      <c r="A5652" s="105" t="s">
        <v>1192</v>
      </c>
      <c r="B5652" s="153" t="s">
        <v>540</v>
      </c>
      <c r="C5652" s="153" t="n">
        <v>24763</v>
      </c>
      <c r="D5652" s="157" t="n">
        <v>2046.9801</v>
      </c>
      <c r="E5652" s="153" t="n">
        <v>41416</v>
      </c>
      <c r="F5652" s="157" t="n">
        <v>3338.9556</v>
      </c>
      <c r="G5652" s="153" t="n">
        <v>299361</v>
      </c>
      <c r="H5652" s="157" t="n">
        <v>23591.8875</v>
      </c>
      <c r="I5652" s="161">
        <f>SUM(D5652-F5652)</f>
        <v/>
      </c>
      <c r="J5652" s="161">
        <f>SUM(G5652/G5644*100-100)</f>
        <v/>
      </c>
    </row>
    <row customHeight="1" ht="14.4" r="5653" s="106" spans="1:21">
      <c r="A5653" s="105" t="s">
        <v>1192</v>
      </c>
      <c r="B5653" s="153" t="s">
        <v>541</v>
      </c>
      <c r="C5653" s="153" t="n">
        <v>1071456</v>
      </c>
      <c r="D5653" s="157" t="n">
        <v>90950.1358</v>
      </c>
      <c r="E5653" s="153" t="n">
        <v>1067246</v>
      </c>
      <c r="F5653" s="157" t="n">
        <v>90580.4293</v>
      </c>
      <c r="G5653" s="153" t="n">
        <v>952564</v>
      </c>
      <c r="H5653" s="157" t="n">
        <v>75475.9127</v>
      </c>
      <c r="I5653" s="161">
        <f>SUM(D5653-F5653)</f>
        <v/>
      </c>
      <c r="J5653" s="161">
        <f>SUM(G5653/G5644*100-100)</f>
        <v/>
      </c>
    </row>
    <row customHeight="1" ht="14.4" r="5654" s="106" spans="1:21">
      <c r="A5654" s="105" t="s">
        <v>1192</v>
      </c>
      <c r="B5654" s="153" t="s">
        <v>542</v>
      </c>
      <c r="C5654" s="153" t="n">
        <v>136702</v>
      </c>
      <c r="D5654" s="157" t="n">
        <v>9432.070299999999</v>
      </c>
      <c r="E5654" s="153" t="n">
        <v>122067</v>
      </c>
      <c r="F5654" s="157" t="n">
        <v>8187.3723</v>
      </c>
      <c r="G5654" s="153" t="n">
        <v>1122207</v>
      </c>
      <c r="H5654" s="157" t="n">
        <v>77153.8585</v>
      </c>
      <c r="I5654" s="161">
        <f>SUM(D5654-F5654)</f>
        <v/>
      </c>
      <c r="J5654" s="161">
        <f>SUM(G5654/G5645*100-100)</f>
        <v/>
      </c>
    </row>
    <row customHeight="1" ht="14.4" r="5655" s="106" spans="1:21">
      <c r="A5655" s="105" t="s">
        <v>1192</v>
      </c>
      <c r="B5655" s="153" t="s">
        <v>543</v>
      </c>
      <c r="C5655" s="153" t="n">
        <v>71709</v>
      </c>
      <c r="D5655" s="157" t="n">
        <v>5020.0374</v>
      </c>
      <c r="E5655" s="153" t="n">
        <v>71470</v>
      </c>
      <c r="F5655" s="157" t="n">
        <v>5001.0608</v>
      </c>
      <c r="G5655" s="153" t="n">
        <v>115063</v>
      </c>
      <c r="H5655" s="157" t="n">
        <v>7982.886</v>
      </c>
      <c r="I5655" s="161">
        <f>SUM(D5655-F5655)</f>
        <v/>
      </c>
      <c r="J5655" s="161">
        <f>SUM(G5655/G5646*100-100)</f>
        <v/>
      </c>
    </row>
    <row customHeight="1" ht="14.4" r="5656" s="106" spans="1:21">
      <c r="A5656" s="105" t="s">
        <v>1192</v>
      </c>
      <c r="I5656" s="161">
        <f>SUM(D5656-F5656)</f>
        <v/>
      </c>
      <c r="J5656" s="161">
        <f>SUM(G5656/G5647*100-100)</f>
        <v/>
      </c>
    </row>
    <row customHeight="1" ht="14.4" r="5657" s="106" spans="1:21">
      <c r="A5657" s="105" t="s">
        <v>1192</v>
      </c>
    </row>
    <row customHeight="1" ht="14.4" r="5658" s="106" spans="1:21">
      <c r="A5658" s="105" t="s">
        <v>1192</v>
      </c>
    </row>
    <row customHeight="1" ht="28.8" r="5659" s="106" spans="1:21">
      <c r="A5659" s="105" t="s">
        <v>1193</v>
      </c>
      <c r="B5659" s="153" t="n"/>
      <c r="C5659" s="155" t="s">
        <v>533</v>
      </c>
      <c r="D5659" s="155" t="s">
        <v>534</v>
      </c>
      <c r="E5659" s="155" t="s">
        <v>533</v>
      </c>
      <c r="F5659" s="155" t="s">
        <v>534</v>
      </c>
      <c r="G5659" s="155" t="s">
        <v>533</v>
      </c>
      <c r="H5659" s="155" t="s">
        <v>534</v>
      </c>
      <c r="I5659" s="163" t="s">
        <v>535</v>
      </c>
      <c r="J5659" s="163" t="s">
        <v>536</v>
      </c>
    </row>
    <row customHeight="1" ht="14.4" r="5660" s="106" spans="1:21">
      <c r="A5660" s="105" t="s">
        <v>1193</v>
      </c>
      <c r="B5660" s="153" t="s">
        <v>540</v>
      </c>
      <c r="C5660" s="153" t="n">
        <v>32055</v>
      </c>
      <c r="D5660" s="157" t="n">
        <v>2688.3676</v>
      </c>
      <c r="E5660" s="153" t="n">
        <v>29975</v>
      </c>
      <c r="F5660" s="157" t="n">
        <v>2464.0795</v>
      </c>
      <c r="G5660" s="153" t="n">
        <v>306289</v>
      </c>
      <c r="H5660" s="157" t="n">
        <v>24053.4441</v>
      </c>
      <c r="I5660" s="161">
        <f>SUM(D5660-F5660)</f>
        <v/>
      </c>
      <c r="J5660" s="161">
        <f>SUM(G5660/G5652*100-100)</f>
        <v/>
      </c>
    </row>
    <row customHeight="1" ht="14.4" r="5661" s="106" spans="1:21">
      <c r="A5661" s="105" t="s">
        <v>1193</v>
      </c>
      <c r="B5661" s="153" t="s">
        <v>541</v>
      </c>
      <c r="C5661" s="153" t="n">
        <v>1292295</v>
      </c>
      <c r="D5661" s="157" t="n">
        <v>111336.1994</v>
      </c>
      <c r="E5661" s="153" t="n">
        <v>1267298</v>
      </c>
      <c r="F5661" s="157" t="n">
        <v>109232.7091</v>
      </c>
      <c r="G5661" s="153" t="n">
        <v>931782</v>
      </c>
      <c r="H5661" s="157" t="n">
        <v>72926.8067</v>
      </c>
      <c r="I5661" s="161">
        <f>SUM(D5661-F5661)</f>
        <v/>
      </c>
      <c r="J5661" s="161">
        <f>SUM(G5661/G5652*100-100)</f>
        <v/>
      </c>
    </row>
    <row customHeight="1" ht="14.4" r="5662" s="106" spans="1:21">
      <c r="A5662" s="105" t="s">
        <v>1193</v>
      </c>
      <c r="B5662" s="153" t="s">
        <v>542</v>
      </c>
      <c r="C5662" s="153" t="n">
        <v>149846</v>
      </c>
      <c r="D5662" s="157" t="n">
        <v>10263.9478</v>
      </c>
      <c r="E5662" s="153" t="n">
        <v>142388</v>
      </c>
      <c r="F5662" s="157" t="n">
        <v>9652.729499999999</v>
      </c>
      <c r="G5662" s="153" t="n">
        <v>1113369</v>
      </c>
      <c r="H5662" s="157" t="n">
        <v>76059.1826</v>
      </c>
      <c r="I5662" s="161">
        <f>SUM(D5662-F5662)</f>
        <v/>
      </c>
      <c r="J5662" s="161">
        <f>SUM(G5662/G5653*100-100)</f>
        <v/>
      </c>
    </row>
    <row customHeight="1" ht="14.4" r="5663" s="106" spans="1:21">
      <c r="A5663" s="105" t="s">
        <v>1193</v>
      </c>
      <c r="B5663" s="153" t="s">
        <v>543</v>
      </c>
      <c r="C5663" s="153" t="n">
        <v>82494</v>
      </c>
      <c r="D5663" s="157" t="n">
        <v>5856.1526</v>
      </c>
      <c r="E5663" s="153" t="n">
        <v>79890</v>
      </c>
      <c r="F5663" s="157" t="n">
        <v>5664.9804</v>
      </c>
      <c r="G5663" s="153" t="n">
        <v>113595</v>
      </c>
      <c r="H5663" s="157" t="n">
        <v>7836.9487</v>
      </c>
      <c r="I5663" s="161">
        <f>SUM(D5663-F5663)</f>
        <v/>
      </c>
      <c r="J5663" s="161">
        <f>SUM(G5663/G5654*100-100)</f>
        <v/>
      </c>
    </row>
    <row customHeight="1" ht="14.4" r="5664" s="106" spans="1:21">
      <c r="A5664" s="105" t="s">
        <v>1193</v>
      </c>
      <c r="I5664" s="161">
        <f>SUM(D5664-F5664)</f>
        <v/>
      </c>
      <c r="J5664" s="161">
        <f>SUM(G5664/G5655*100-100)</f>
        <v/>
      </c>
    </row>
    <row customHeight="1" ht="14.4" r="5665" s="106" spans="1:21">
      <c r="A5665" s="105" t="s">
        <v>1193</v>
      </c>
    </row>
    <row customHeight="1" ht="14.4" r="5666" s="106" spans="1:21">
      <c r="A5666" s="105" t="s">
        <v>1193</v>
      </c>
    </row>
    <row customHeight="1" ht="28.8" r="5667" s="106" spans="1:21">
      <c r="A5667" s="105" t="s">
        <v>1194</v>
      </c>
      <c r="B5667" s="153" t="n"/>
      <c r="C5667" s="155" t="s">
        <v>533</v>
      </c>
      <c r="D5667" s="155" t="s">
        <v>534</v>
      </c>
      <c r="E5667" s="155" t="s">
        <v>533</v>
      </c>
      <c r="F5667" s="155" t="s">
        <v>534</v>
      </c>
      <c r="G5667" s="155" t="s">
        <v>533</v>
      </c>
      <c r="H5667" s="155" t="s">
        <v>534</v>
      </c>
      <c r="I5667" s="163" t="s">
        <v>535</v>
      </c>
      <c r="J5667" s="163" t="s">
        <v>536</v>
      </c>
    </row>
    <row customHeight="1" ht="14.4" r="5668" s="106" spans="1:21">
      <c r="A5668" s="105" t="s">
        <v>1194</v>
      </c>
      <c r="B5668" s="153" t="s">
        <v>540</v>
      </c>
      <c r="C5668" s="153" t="n">
        <v>37188</v>
      </c>
      <c r="D5668" s="157" t="n">
        <v>2954.3184</v>
      </c>
      <c r="E5668" s="153" t="n">
        <v>62544</v>
      </c>
      <c r="F5668" s="157" t="n">
        <v>4964.4506</v>
      </c>
      <c r="G5668" s="153" t="n">
        <v>302717</v>
      </c>
      <c r="H5668" s="157" t="n">
        <v>23391.7949</v>
      </c>
      <c r="I5668" s="161">
        <f>SUM(D5668-F5668)</f>
        <v/>
      </c>
      <c r="J5668" s="161">
        <f>SUM(G5668/G5660*100-100)</f>
        <v/>
      </c>
    </row>
    <row customHeight="1" ht="14.4" r="5669" s="106" spans="1:21">
      <c r="A5669" s="105" t="s">
        <v>1194</v>
      </c>
      <c r="B5669" s="153" t="s">
        <v>541</v>
      </c>
      <c r="C5669" s="153" t="n">
        <v>1134974</v>
      </c>
      <c r="D5669" s="157" t="n">
        <v>90229.8627</v>
      </c>
      <c r="E5669" s="153" t="n">
        <v>1133343</v>
      </c>
      <c r="F5669" s="157" t="n">
        <v>90071.95699999999</v>
      </c>
      <c r="G5669" s="153" t="n">
        <v>953627</v>
      </c>
      <c r="H5669" s="157" t="n">
        <v>73362.8429</v>
      </c>
      <c r="I5669" s="161">
        <f>SUM(D5669-F5669)</f>
        <v/>
      </c>
      <c r="J5669" s="161">
        <f>SUM(G5669/G5660*100-100)</f>
        <v/>
      </c>
    </row>
    <row customHeight="1" ht="14.4" r="5670" s="106" spans="1:21">
      <c r="A5670" s="105" t="s">
        <v>1194</v>
      </c>
      <c r="B5670" s="153" t="s">
        <v>542</v>
      </c>
      <c r="C5670" s="153" t="n">
        <v>246583</v>
      </c>
      <c r="D5670" s="157" t="n">
        <v>16320.8603</v>
      </c>
      <c r="E5670" s="153" t="n">
        <v>251797</v>
      </c>
      <c r="F5670" s="157" t="n">
        <v>16560.2984</v>
      </c>
      <c r="G5670" s="153" t="n">
        <v>1112255</v>
      </c>
      <c r="H5670" s="157" t="n">
        <v>75065.7444</v>
      </c>
      <c r="I5670" s="161">
        <f>SUM(D5670-F5670)</f>
        <v/>
      </c>
      <c r="J5670" s="161">
        <f>SUM(G5670/G5661*100-100)</f>
        <v/>
      </c>
    </row>
    <row customHeight="1" ht="14.4" r="5671" s="106" spans="1:21">
      <c r="A5671" s="105" t="s">
        <v>1194</v>
      </c>
      <c r="B5671" s="153" t="s">
        <v>543</v>
      </c>
      <c r="C5671" s="153" t="n">
        <v>104295</v>
      </c>
      <c r="D5671" s="157" t="n">
        <v>7134.7823</v>
      </c>
      <c r="E5671" s="153" t="n">
        <v>102685</v>
      </c>
      <c r="F5671" s="157" t="n">
        <v>7033.1588</v>
      </c>
      <c r="G5671" s="153" t="n">
        <v>117131</v>
      </c>
      <c r="H5671" s="157" t="n">
        <v>7917.1441</v>
      </c>
      <c r="I5671" s="161">
        <f>SUM(D5671-F5671)</f>
        <v/>
      </c>
      <c r="J5671" s="161">
        <f>SUM(G5671/G5662*100-100)</f>
        <v/>
      </c>
    </row>
    <row customHeight="1" ht="14.4" r="5672" s="106" spans="1:21">
      <c r="A5672" s="105" t="s">
        <v>1194</v>
      </c>
      <c r="I5672" s="161">
        <f>SUM(D5672-F5672)</f>
        <v/>
      </c>
      <c r="J5672" s="161">
        <f>SUM(G5672/G5663*100-100)</f>
        <v/>
      </c>
    </row>
    <row customHeight="1" ht="14.4" r="5673" s="106" spans="1:21">
      <c r="A5673" s="105" t="s">
        <v>1194</v>
      </c>
    </row>
    <row customHeight="1" ht="14.4" r="5674" s="106" spans="1:21">
      <c r="A5674" s="105" t="s">
        <v>1194</v>
      </c>
    </row>
    <row customHeight="1" ht="28.8" r="5675" s="106" spans="1:21">
      <c r="A5675" s="105" t="s">
        <v>1195</v>
      </c>
      <c r="B5675" s="153" t="n"/>
      <c r="C5675" s="155" t="s">
        <v>533</v>
      </c>
      <c r="D5675" s="155" t="s">
        <v>534</v>
      </c>
      <c r="E5675" s="155" t="s">
        <v>533</v>
      </c>
      <c r="F5675" s="155" t="s">
        <v>534</v>
      </c>
      <c r="G5675" s="155" t="s">
        <v>533</v>
      </c>
      <c r="H5675" s="155" t="s">
        <v>534</v>
      </c>
      <c r="I5675" s="163" t="s">
        <v>535</v>
      </c>
      <c r="J5675" s="163" t="s">
        <v>536</v>
      </c>
    </row>
    <row customHeight="1" ht="14.4" r="5676" s="106" spans="1:21">
      <c r="A5676" s="105" t="s">
        <v>1195</v>
      </c>
      <c r="B5676" s="153" t="s">
        <v>540</v>
      </c>
      <c r="C5676" s="153" t="n">
        <v>84620</v>
      </c>
      <c r="D5676" s="157" t="n">
        <v>6614.7971</v>
      </c>
      <c r="E5676" s="153" t="n">
        <v>110071</v>
      </c>
      <c r="F5676" s="157" t="n">
        <v>8629.4755</v>
      </c>
      <c r="G5676" s="153" t="n">
        <v>309200</v>
      </c>
      <c r="H5676" s="157" t="n">
        <v>24240.1774</v>
      </c>
      <c r="I5676" s="161">
        <f>SUM(D5676-F5676)</f>
        <v/>
      </c>
      <c r="J5676" s="161">
        <f>SUM(G5676/G5668*100-100)</f>
        <v/>
      </c>
    </row>
    <row customHeight="1" ht="14.4" r="5677" s="106" spans="1:21">
      <c r="A5677" s="105" t="s">
        <v>1195</v>
      </c>
      <c r="B5677" s="153" t="s">
        <v>541</v>
      </c>
      <c r="C5677" s="153" t="n">
        <v>1176178</v>
      </c>
      <c r="D5677" s="157" t="n">
        <v>94865.0949</v>
      </c>
      <c r="E5677" s="153" t="n">
        <v>1165898</v>
      </c>
      <c r="F5677" s="157" t="n">
        <v>94120.6292</v>
      </c>
      <c r="G5677" s="153" t="n">
        <v>964227</v>
      </c>
      <c r="H5677" s="157" t="n">
        <v>75151.90579999999</v>
      </c>
      <c r="I5677" s="161">
        <f>SUM(D5677-F5677)</f>
        <v/>
      </c>
      <c r="J5677" s="161">
        <f>SUM(G5677/G5668*100-100)</f>
        <v/>
      </c>
    </row>
    <row customHeight="1" ht="14.4" r="5678" s="106" spans="1:21">
      <c r="A5678" s="105" t="s">
        <v>1195</v>
      </c>
      <c r="B5678" s="153" t="s">
        <v>542</v>
      </c>
      <c r="C5678" s="153" t="n">
        <v>431298</v>
      </c>
      <c r="D5678" s="157" t="n">
        <v>29233.7946</v>
      </c>
      <c r="E5678" s="153" t="n">
        <v>431412</v>
      </c>
      <c r="F5678" s="157" t="n">
        <v>29272.7536</v>
      </c>
      <c r="G5678" s="153" t="n">
        <v>1129245</v>
      </c>
      <c r="H5678" s="157" t="n">
        <v>77355.8029</v>
      </c>
      <c r="I5678" s="161">
        <f>SUM(D5678-F5678)</f>
        <v/>
      </c>
      <c r="J5678" s="161">
        <f>SUM(G5678/G5669*100-100)</f>
        <v/>
      </c>
    </row>
    <row customHeight="1" ht="14.4" r="5679" s="106" spans="1:21">
      <c r="A5679" s="105" t="s">
        <v>1195</v>
      </c>
      <c r="B5679" s="153" t="s">
        <v>543</v>
      </c>
      <c r="C5679" s="153" t="n">
        <v>105372</v>
      </c>
      <c r="D5679" s="157" t="n">
        <v>7426.6747</v>
      </c>
      <c r="E5679" s="153" t="n">
        <v>105537</v>
      </c>
      <c r="F5679" s="157" t="n">
        <v>7409.488</v>
      </c>
      <c r="G5679" s="153" t="n">
        <v>114184</v>
      </c>
      <c r="H5679" s="157" t="n">
        <v>7877.9911</v>
      </c>
      <c r="I5679" s="161">
        <f>SUM(D5679-F5679)</f>
        <v/>
      </c>
      <c r="J5679" s="161">
        <f>SUM(G5679/G5670*100-100)</f>
        <v/>
      </c>
    </row>
    <row customHeight="1" ht="14.4" r="5680" s="106" spans="1:21">
      <c r="A5680" s="105" t="s">
        <v>1195</v>
      </c>
      <c r="I5680" s="161">
        <f>SUM(D5680-F5680)</f>
        <v/>
      </c>
      <c r="J5680" s="161">
        <f>SUM(G5680/G5671*100-100)</f>
        <v/>
      </c>
    </row>
    <row customHeight="1" ht="14.4" r="5681" s="106" spans="1:21">
      <c r="A5681" s="105" t="s">
        <v>1195</v>
      </c>
    </row>
    <row customHeight="1" ht="14.4" r="5682" s="106" spans="1:21">
      <c r="A5682" s="105" t="s">
        <v>1195</v>
      </c>
    </row>
    <row customHeight="1" ht="28.8" r="5683" s="106" spans="1:21">
      <c r="A5683" s="105" t="s">
        <v>1196</v>
      </c>
      <c r="B5683" s="153" t="n"/>
      <c r="C5683" s="155" t="s">
        <v>533</v>
      </c>
      <c r="D5683" s="155" t="s">
        <v>534</v>
      </c>
      <c r="E5683" s="155" t="s">
        <v>533</v>
      </c>
      <c r="F5683" s="155" t="s">
        <v>534</v>
      </c>
      <c r="G5683" s="155" t="s">
        <v>533</v>
      </c>
      <c r="H5683" s="155" t="s">
        <v>534</v>
      </c>
      <c r="I5683" s="163" t="s">
        <v>535</v>
      </c>
      <c r="J5683" s="163" t="s">
        <v>536</v>
      </c>
    </row>
    <row customHeight="1" ht="14.4" r="5684" s="106" spans="1:21">
      <c r="A5684" s="105" t="s">
        <v>1196</v>
      </c>
      <c r="B5684" s="153" t="s">
        <v>540</v>
      </c>
      <c r="C5684" s="153" t="n">
        <v>86014</v>
      </c>
      <c r="D5684" s="157" t="n">
        <v>7257.4139</v>
      </c>
      <c r="E5684" s="153" t="n">
        <v>83583</v>
      </c>
      <c r="F5684" s="157" t="n">
        <v>6902.3147</v>
      </c>
      <c r="G5684" s="153" t="n">
        <v>318215</v>
      </c>
      <c r="H5684" s="157" t="n">
        <v>25070.1042</v>
      </c>
      <c r="I5684" s="161">
        <f>SUM(D5684-F5684)</f>
        <v/>
      </c>
      <c r="J5684" s="161">
        <f>SUM(G5684/G5676*100-100)</f>
        <v/>
      </c>
    </row>
    <row customHeight="1" ht="14.4" r="5685" s="106" spans="1:21">
      <c r="A5685" s="105" t="s">
        <v>1196</v>
      </c>
      <c r="B5685" s="153" t="s">
        <v>541</v>
      </c>
      <c r="C5685" s="153" t="n">
        <v>1483907</v>
      </c>
      <c r="D5685" s="157" t="n">
        <v>126115.7044</v>
      </c>
      <c r="E5685" s="153" t="n">
        <v>1482306</v>
      </c>
      <c r="F5685" s="157" t="n">
        <v>125871.735</v>
      </c>
      <c r="G5685" s="153" t="n">
        <v>967460</v>
      </c>
      <c r="H5685" s="157" t="n">
        <v>76019.34390000001</v>
      </c>
      <c r="I5685" s="161">
        <f>SUM(D5685-F5685)</f>
        <v/>
      </c>
      <c r="J5685" s="161">
        <f>SUM(G5685/G5676*100-100)</f>
        <v/>
      </c>
    </row>
    <row customHeight="1" ht="14.4" r="5686" s="106" spans="1:21">
      <c r="A5686" s="105" t="s">
        <v>1196</v>
      </c>
      <c r="B5686" s="153" t="s">
        <v>542</v>
      </c>
      <c r="C5686" s="153" t="n">
        <v>497175</v>
      </c>
      <c r="D5686" s="157" t="n">
        <v>34178.8507</v>
      </c>
      <c r="E5686" s="153" t="n">
        <v>488331</v>
      </c>
      <c r="F5686" s="157" t="n">
        <v>33603.4682</v>
      </c>
      <c r="G5686" s="153" t="n">
        <v>1147313</v>
      </c>
      <c r="H5686" s="157" t="n">
        <v>79121.1091</v>
      </c>
      <c r="I5686" s="161">
        <f>SUM(D5686-F5686)</f>
        <v/>
      </c>
      <c r="J5686" s="161">
        <f>SUM(G5686/G5677*100-100)</f>
        <v/>
      </c>
    </row>
    <row customHeight="1" ht="14.4" r="5687" s="106" spans="1:21">
      <c r="A5687" s="105" t="s">
        <v>1196</v>
      </c>
      <c r="B5687" s="153" t="s">
        <v>543</v>
      </c>
      <c r="C5687" s="153" t="n">
        <v>77956</v>
      </c>
      <c r="D5687" s="157" t="n">
        <v>5522.9747</v>
      </c>
      <c r="E5687" s="153" t="n">
        <v>75955</v>
      </c>
      <c r="F5687" s="157" t="n">
        <v>5392.5526</v>
      </c>
      <c r="G5687" s="153" t="n">
        <v>110191</v>
      </c>
      <c r="H5687" s="157" t="n">
        <v>7711.0752</v>
      </c>
      <c r="I5687" s="161">
        <f>SUM(D5687-F5687)</f>
        <v/>
      </c>
      <c r="J5687" s="161">
        <f>SUM(G5687/G5678*100-100)</f>
        <v/>
      </c>
    </row>
    <row customHeight="1" ht="14.4" r="5688" s="106" spans="1:21">
      <c r="A5688" s="105" t="s">
        <v>1196</v>
      </c>
      <c r="I5688" s="161">
        <f>SUM(D5688-F5688)</f>
        <v/>
      </c>
      <c r="J5688" s="161">
        <f>SUM(G5688/G5679*100-100)</f>
        <v/>
      </c>
    </row>
    <row customHeight="1" ht="14.4" r="5689" s="106" spans="1:21">
      <c r="A5689" s="105" t="s">
        <v>1196</v>
      </c>
    </row>
    <row customHeight="1" ht="14.4" r="5690" s="106" spans="1:21">
      <c r="A5690" s="105" t="s">
        <v>1196</v>
      </c>
    </row>
    <row customHeight="1" ht="28.8" r="5691" s="106" spans="1:21">
      <c r="A5691" s="105" t="s">
        <v>1197</v>
      </c>
      <c r="B5691" s="153" t="n"/>
      <c r="C5691" s="155" t="s">
        <v>533</v>
      </c>
      <c r="D5691" s="155" t="s">
        <v>534</v>
      </c>
      <c r="E5691" s="155" t="s">
        <v>533</v>
      </c>
      <c r="F5691" s="155" t="s">
        <v>534</v>
      </c>
      <c r="G5691" s="155" t="s">
        <v>533</v>
      </c>
      <c r="H5691" s="155" t="s">
        <v>534</v>
      </c>
      <c r="I5691" s="163" t="s">
        <v>535</v>
      </c>
      <c r="J5691" s="163" t="s">
        <v>536</v>
      </c>
    </row>
    <row customHeight="1" ht="14.4" r="5692" s="106" spans="1:21">
      <c r="A5692" s="105" t="s">
        <v>1197</v>
      </c>
      <c r="B5692" s="153" t="s">
        <v>540</v>
      </c>
      <c r="C5692" s="153" t="n">
        <v>87005</v>
      </c>
      <c r="D5692" s="157" t="n">
        <v>7034.8498</v>
      </c>
      <c r="E5692" s="153" t="n">
        <v>99075</v>
      </c>
      <c r="F5692" s="157" t="n">
        <v>8006.334</v>
      </c>
      <c r="G5692" s="153" t="n">
        <v>173573</v>
      </c>
      <c r="H5692" s="157" t="n">
        <v>13660.3781</v>
      </c>
      <c r="I5692" s="161">
        <f>SUM(D5692-F5692)</f>
        <v/>
      </c>
      <c r="J5692" s="161">
        <f>SUM(G5692/G5684*100-100)</f>
        <v/>
      </c>
    </row>
    <row customHeight="1" ht="14.4" r="5693" s="106" spans="1:21">
      <c r="A5693" s="105" t="s">
        <v>1197</v>
      </c>
      <c r="B5693" s="153" t="s">
        <v>541</v>
      </c>
      <c r="C5693" s="153" t="n">
        <v>2756009</v>
      </c>
      <c r="D5693" s="157" t="n">
        <v>116454.3651</v>
      </c>
      <c r="E5693" s="153" t="n">
        <v>2718540</v>
      </c>
      <c r="F5693" s="157" t="n">
        <v>109502.5268</v>
      </c>
      <c r="G5693" s="153" t="n">
        <v>627684</v>
      </c>
      <c r="H5693" s="157" t="n">
        <v>48929.6313</v>
      </c>
      <c r="I5693" s="161">
        <f>SUM(D5693-F5693)</f>
        <v/>
      </c>
      <c r="J5693" s="161">
        <f>SUM(G5693/G5684*100-100)</f>
        <v/>
      </c>
    </row>
    <row customHeight="1" ht="14.4" r="5694" s="106" spans="1:21">
      <c r="A5694" s="105" t="s">
        <v>1197</v>
      </c>
      <c r="B5694" s="153" t="s">
        <v>542</v>
      </c>
      <c r="C5694" s="153" t="n">
        <v>461450</v>
      </c>
      <c r="D5694" s="157" t="n">
        <v>31349.8221</v>
      </c>
      <c r="E5694" s="153" t="n">
        <v>443263</v>
      </c>
      <c r="F5694" s="157" t="n">
        <v>30234.5832</v>
      </c>
      <c r="G5694" s="153" t="n">
        <v>1049351</v>
      </c>
      <c r="H5694" s="157" t="n">
        <v>71773.3042</v>
      </c>
      <c r="I5694" s="161">
        <f>SUM(D5694-F5694)</f>
        <v/>
      </c>
      <c r="J5694" s="161">
        <f>SUM(G5694/G5685*100-100)</f>
        <v/>
      </c>
    </row>
    <row customHeight="1" ht="14.4" r="5695" s="106" spans="1:21">
      <c r="A5695" s="105" t="s">
        <v>1197</v>
      </c>
      <c r="B5695" s="153" t="s">
        <v>543</v>
      </c>
      <c r="C5695" s="153" t="n">
        <v>41761</v>
      </c>
      <c r="D5695" s="157" t="n">
        <v>2680.0056</v>
      </c>
      <c r="E5695" s="153" t="n">
        <v>39281</v>
      </c>
      <c r="F5695" s="157" t="n">
        <v>2513.8358</v>
      </c>
      <c r="G5695" s="153" t="n">
        <v>2222</v>
      </c>
      <c r="H5695" s="157" t="n">
        <v>163.8207</v>
      </c>
      <c r="I5695" s="161">
        <f>SUM(D5695-F5695)</f>
        <v/>
      </c>
      <c r="J5695" s="161">
        <f>SUM(G5695/G5686*100-100)</f>
        <v/>
      </c>
    </row>
    <row customHeight="1" ht="14.4" r="5696" s="106" spans="1:21">
      <c r="A5696" s="105" t="s">
        <v>1197</v>
      </c>
      <c r="I5696" s="161">
        <f>SUM(D5696-F5696)</f>
        <v/>
      </c>
      <c r="J5696" s="161">
        <f>SUM(G5696/G5687*100-100)</f>
        <v/>
      </c>
    </row>
    <row customHeight="1" ht="14.4" r="5697" s="106" spans="1:21">
      <c r="A5697" s="105" t="s">
        <v>1197</v>
      </c>
    </row>
    <row customHeight="1" ht="14.4" r="5698" s="106" spans="1:21">
      <c r="A5698" s="105" t="s">
        <v>1197</v>
      </c>
    </row>
    <row customHeight="1" ht="28.8" r="5699" s="106" spans="1:21">
      <c r="A5699" s="105" t="s">
        <v>1198</v>
      </c>
      <c r="B5699" s="153" t="n"/>
      <c r="C5699" s="155" t="s">
        <v>533</v>
      </c>
      <c r="D5699" s="155" t="s">
        <v>534</v>
      </c>
      <c r="E5699" s="155" t="s">
        <v>533</v>
      </c>
      <c r="F5699" s="155" t="s">
        <v>534</v>
      </c>
      <c r="G5699" s="155" t="s">
        <v>533</v>
      </c>
      <c r="H5699" s="155" t="s">
        <v>534</v>
      </c>
      <c r="I5699" s="163" t="s">
        <v>535</v>
      </c>
      <c r="J5699" s="163" t="s">
        <v>536</v>
      </c>
    </row>
    <row customHeight="1" ht="14.4" r="5700" s="106" spans="1:21">
      <c r="A5700" s="105" t="s">
        <v>1198</v>
      </c>
      <c r="B5700" s="153" t="s">
        <v>540</v>
      </c>
      <c r="C5700" s="153" t="n">
        <v>22429</v>
      </c>
      <c r="D5700" s="157" t="n">
        <v>1795.2473</v>
      </c>
      <c r="E5700" s="153" t="n">
        <v>20540</v>
      </c>
      <c r="F5700" s="157" t="n">
        <v>1735.5029</v>
      </c>
      <c r="G5700" s="153" t="n">
        <v>172038</v>
      </c>
      <c r="H5700" s="157" t="n">
        <v>13718.4671</v>
      </c>
      <c r="I5700" s="161">
        <f>SUM(D5700-F5700)</f>
        <v/>
      </c>
      <c r="J5700" s="161">
        <f>SUM(G5700/G5692*100-100)</f>
        <v/>
      </c>
    </row>
    <row customHeight="1" ht="14.4" r="5701" s="106" spans="1:21">
      <c r="A5701" s="105" t="s">
        <v>1198</v>
      </c>
      <c r="B5701" s="153" t="s">
        <v>541</v>
      </c>
      <c r="C5701" s="153" t="n">
        <v>490166</v>
      </c>
      <c r="D5701" s="157" t="n">
        <v>41235.4463</v>
      </c>
      <c r="E5701" s="153" t="n">
        <v>459332</v>
      </c>
      <c r="F5701" s="157" t="n">
        <v>38710.1135</v>
      </c>
      <c r="G5701" s="153" t="n">
        <v>671576</v>
      </c>
      <c r="H5701" s="157" t="n">
        <v>52823.8446</v>
      </c>
      <c r="I5701" s="161">
        <f>SUM(D5701-F5701)</f>
        <v/>
      </c>
      <c r="J5701" s="161">
        <f>SUM(G5701/G5692*100-100)</f>
        <v/>
      </c>
    </row>
    <row customHeight="1" ht="14.4" r="5702" s="106" spans="1:21">
      <c r="A5702" s="105" t="s">
        <v>1198</v>
      </c>
      <c r="B5702" s="153" t="s">
        <v>542</v>
      </c>
      <c r="C5702" s="153" t="n">
        <v>134864</v>
      </c>
      <c r="D5702" s="157" t="n">
        <v>9223.200999999999</v>
      </c>
      <c r="E5702" s="153" t="n">
        <v>117715</v>
      </c>
      <c r="F5702" s="157" t="n">
        <v>8050.4024</v>
      </c>
      <c r="G5702" s="153" t="n">
        <v>1063886</v>
      </c>
      <c r="H5702" s="157" t="n">
        <v>73753.8291</v>
      </c>
      <c r="I5702" s="161">
        <f>SUM(D5702-F5702)</f>
        <v/>
      </c>
      <c r="J5702" s="161">
        <f>SUM(G5702/G5693*100-100)</f>
        <v/>
      </c>
    </row>
    <row customHeight="1" ht="14.4" r="5703" s="106" spans="1:21">
      <c r="A5703" s="105" t="s">
        <v>1198</v>
      </c>
      <c r="B5703" s="153" t="s">
        <v>543</v>
      </c>
      <c r="C5703" s="153" t="n">
        <v>58937</v>
      </c>
      <c r="D5703" s="157" t="n">
        <v>4138.3824</v>
      </c>
      <c r="E5703" s="153" t="n">
        <v>58739</v>
      </c>
      <c r="F5703" s="157" t="n">
        <v>4134.3607</v>
      </c>
      <c r="G5703" s="153" t="n">
        <v>25812</v>
      </c>
      <c r="H5703" s="157" t="n">
        <v>1811.4058</v>
      </c>
      <c r="I5703" s="161">
        <f>SUM(D5703-F5703)</f>
        <v/>
      </c>
      <c r="J5703" s="161">
        <f>SUM(G5703/G5694*100-100)</f>
        <v/>
      </c>
    </row>
    <row customHeight="1" ht="14.4" r="5704" s="106" spans="1:21">
      <c r="A5704" s="105" t="s">
        <v>1198</v>
      </c>
      <c r="I5704" s="161">
        <f>SUM(D5704-F5704)</f>
        <v/>
      </c>
      <c r="J5704" s="161">
        <f>SUM(G5704/G5695*100-100)</f>
        <v/>
      </c>
    </row>
    <row customHeight="1" ht="14.4" r="5705" s="106" spans="1:21">
      <c r="A5705" s="105" t="s">
        <v>1198</v>
      </c>
    </row>
    <row customHeight="1" ht="14.4" r="5706" s="106" spans="1:21">
      <c r="A5706" s="105" t="s">
        <v>1198</v>
      </c>
    </row>
    <row customHeight="1" ht="28.8" r="5707" s="106" spans="1:21">
      <c r="A5707" s="105" t="s">
        <v>1199</v>
      </c>
      <c r="B5707" s="153" t="n"/>
      <c r="C5707" s="155" t="s">
        <v>533</v>
      </c>
      <c r="D5707" s="155" t="s">
        <v>534</v>
      </c>
      <c r="E5707" s="155" t="s">
        <v>533</v>
      </c>
      <c r="F5707" s="155" t="s">
        <v>534</v>
      </c>
      <c r="G5707" s="155" t="s">
        <v>533</v>
      </c>
      <c r="H5707" s="155" t="s">
        <v>534</v>
      </c>
      <c r="I5707" s="163" t="s">
        <v>535</v>
      </c>
      <c r="J5707" s="163" t="s">
        <v>536</v>
      </c>
    </row>
    <row customHeight="1" ht="14.4" r="5708" s="106" spans="1:21">
      <c r="A5708" s="105" t="s">
        <v>1199</v>
      </c>
      <c r="B5708" s="153" t="s">
        <v>540</v>
      </c>
      <c r="C5708" s="153" t="n">
        <v>14736</v>
      </c>
      <c r="D5708" s="157" t="n">
        <v>1185.0165</v>
      </c>
      <c r="E5708" s="153" t="n">
        <v>22755</v>
      </c>
      <c r="F5708" s="157" t="n">
        <v>1878.7091</v>
      </c>
      <c r="G5708" s="153" t="n">
        <v>177585</v>
      </c>
      <c r="H5708" s="157" t="n">
        <v>14226.9729</v>
      </c>
      <c r="I5708" s="161">
        <f>SUM(D5708-F5708)</f>
        <v/>
      </c>
      <c r="J5708" s="161">
        <f>SUM(G5708/G5700*100-100)</f>
        <v/>
      </c>
    </row>
    <row customHeight="1" ht="14.4" r="5709" s="106" spans="1:21">
      <c r="A5709" s="105" t="s">
        <v>1199</v>
      </c>
      <c r="B5709" s="153" t="s">
        <v>541</v>
      </c>
      <c r="C5709" s="153" t="n">
        <v>559922</v>
      </c>
      <c r="D5709" s="157" t="n">
        <v>47988.5522</v>
      </c>
      <c r="E5709" s="153" t="n">
        <v>537269</v>
      </c>
      <c r="F5709" s="157" t="n">
        <v>46108.5562</v>
      </c>
      <c r="G5709" s="153" t="n">
        <v>697899</v>
      </c>
      <c r="H5709" s="157" t="n">
        <v>55193.6041</v>
      </c>
      <c r="I5709" s="161">
        <f>SUM(D5709-F5709)</f>
        <v/>
      </c>
      <c r="J5709" s="161">
        <f>SUM(G5709/G5700*100-100)</f>
        <v/>
      </c>
    </row>
    <row customHeight="1" ht="14.4" r="5710" s="106" spans="1:21">
      <c r="A5710" s="105" t="s">
        <v>1199</v>
      </c>
      <c r="B5710" s="153" t="s">
        <v>542</v>
      </c>
      <c r="C5710" s="153" t="n">
        <v>127309</v>
      </c>
      <c r="D5710" s="157" t="n">
        <v>8658.6803</v>
      </c>
      <c r="E5710" s="153" t="n">
        <v>128082</v>
      </c>
      <c r="F5710" s="157" t="n">
        <v>8770.466399999999</v>
      </c>
      <c r="G5710" s="153" t="n">
        <v>1071241</v>
      </c>
      <c r="H5710" s="157" t="n">
        <v>74685.31269999999</v>
      </c>
      <c r="I5710" s="161">
        <f>SUM(D5710-F5710)</f>
        <v/>
      </c>
      <c r="J5710" s="161">
        <f>SUM(G5710/G5701*100-100)</f>
        <v/>
      </c>
    </row>
    <row customHeight="1" ht="14.4" r="5711" s="106" spans="1:21">
      <c r="A5711" s="105" t="s">
        <v>1199</v>
      </c>
      <c r="B5711" s="153" t="s">
        <v>543</v>
      </c>
      <c r="C5711" s="153" t="n">
        <v>57091</v>
      </c>
      <c r="D5711" s="157" t="n">
        <v>3997.5292</v>
      </c>
      <c r="E5711" s="153" t="n">
        <v>56279</v>
      </c>
      <c r="F5711" s="157" t="n">
        <v>3935.2933</v>
      </c>
      <c r="G5711" s="153" t="n">
        <v>34022</v>
      </c>
      <c r="H5711" s="157" t="n">
        <v>2386.449</v>
      </c>
      <c r="I5711" s="161">
        <f>SUM(D5711-F5711)</f>
        <v/>
      </c>
      <c r="J5711" s="161">
        <f>SUM(G5711/G5702*100-100)</f>
        <v/>
      </c>
    </row>
    <row customHeight="1" ht="14.4" r="5712" s="106" spans="1:21">
      <c r="A5712" s="105" t="s">
        <v>1199</v>
      </c>
      <c r="I5712" s="161">
        <f>SUM(D5712-F5712)</f>
        <v/>
      </c>
      <c r="J5712" s="161">
        <f>SUM(G5712/G5703*100-100)</f>
        <v/>
      </c>
    </row>
    <row customHeight="1" ht="14.4" r="5713" s="106" spans="1:21">
      <c r="A5713" s="105" t="s">
        <v>1199</v>
      </c>
    </row>
    <row customHeight="1" ht="14.4" r="5714" s="106" spans="1:21">
      <c r="A5714" s="105" t="s">
        <v>1199</v>
      </c>
    </row>
    <row customHeight="1" ht="28.8" r="5715" s="106" spans="1:21">
      <c r="A5715" s="105" t="s">
        <v>1200</v>
      </c>
      <c r="B5715" s="153" t="n"/>
      <c r="C5715" s="155" t="s">
        <v>533</v>
      </c>
      <c r="D5715" s="155" t="s">
        <v>534</v>
      </c>
      <c r="E5715" s="155" t="s">
        <v>533</v>
      </c>
      <c r="F5715" s="155" t="s">
        <v>534</v>
      </c>
      <c r="G5715" s="155" t="s">
        <v>533</v>
      </c>
      <c r="H5715" s="155" t="s">
        <v>534</v>
      </c>
      <c r="I5715" s="163" t="s">
        <v>535</v>
      </c>
      <c r="J5715" s="163" t="s">
        <v>536</v>
      </c>
    </row>
    <row customHeight="1" ht="14.4" r="5716" s="106" spans="1:21">
      <c r="A5716" s="105" t="s">
        <v>1200</v>
      </c>
      <c r="B5716" s="153" t="s">
        <v>540</v>
      </c>
      <c r="C5716" s="153" t="n">
        <v>33658</v>
      </c>
      <c r="D5716" s="157" t="n">
        <v>2918.8511</v>
      </c>
      <c r="E5716" s="153" t="n">
        <v>51175</v>
      </c>
      <c r="F5716" s="157" t="n">
        <v>4071.0539</v>
      </c>
      <c r="G5716" s="153" t="n">
        <v>210902</v>
      </c>
      <c r="H5716" s="157" t="n">
        <v>16658.149</v>
      </c>
      <c r="I5716" s="161">
        <f>SUM(D5716-F5716)</f>
        <v/>
      </c>
      <c r="J5716" s="161">
        <f>SUM(G5716/G5708*100-100)</f>
        <v/>
      </c>
    </row>
    <row customHeight="1" ht="14.4" r="5717" s="106" spans="1:21">
      <c r="A5717" s="105" t="s">
        <v>1200</v>
      </c>
      <c r="B5717" s="153" t="s">
        <v>541</v>
      </c>
      <c r="C5717" s="153" t="n">
        <v>1089424</v>
      </c>
      <c r="D5717" s="157" t="n">
        <v>96612.9783</v>
      </c>
      <c r="E5717" s="153" t="n">
        <v>1075907</v>
      </c>
      <c r="F5717" s="157" t="n">
        <v>95339.51549999999</v>
      </c>
      <c r="G5717" s="153" t="n">
        <v>735570</v>
      </c>
      <c r="H5717" s="157" t="n">
        <v>57821.377</v>
      </c>
      <c r="I5717" s="161">
        <f>SUM(D5717-F5717)</f>
        <v/>
      </c>
      <c r="J5717" s="161">
        <f>SUM(G5717/G5708*100-100)</f>
        <v/>
      </c>
    </row>
    <row customHeight="1" ht="14.4" r="5718" s="106" spans="1:21">
      <c r="A5718" s="105" t="s">
        <v>1200</v>
      </c>
      <c r="B5718" s="153" t="s">
        <v>542</v>
      </c>
      <c r="C5718" s="153" t="n">
        <v>154885</v>
      </c>
      <c r="D5718" s="157" t="n">
        <v>10640.2855</v>
      </c>
      <c r="E5718" s="153" t="n">
        <v>152947</v>
      </c>
      <c r="F5718" s="157" t="n">
        <v>10581.2779</v>
      </c>
      <c r="G5718" s="153" t="n">
        <v>1078531</v>
      </c>
      <c r="H5718" s="157" t="n">
        <v>74157.595</v>
      </c>
      <c r="I5718" s="161">
        <f>SUM(D5718-F5718)</f>
        <v/>
      </c>
      <c r="J5718" s="161">
        <f>SUM(G5718/G5709*100-100)</f>
        <v/>
      </c>
    </row>
    <row customHeight="1" ht="14.4" r="5719" s="106" spans="1:21">
      <c r="A5719" s="105" t="s">
        <v>1200</v>
      </c>
      <c r="B5719" s="153" t="s">
        <v>543</v>
      </c>
      <c r="C5719" s="153" t="n">
        <v>84567</v>
      </c>
      <c r="D5719" s="157" t="n">
        <v>5911.4495</v>
      </c>
      <c r="E5719" s="153" t="n">
        <v>84055</v>
      </c>
      <c r="F5719" s="157" t="n">
        <v>5877.8504</v>
      </c>
      <c r="G5719" s="153" t="n">
        <v>43398</v>
      </c>
      <c r="H5719" s="157" t="n">
        <v>2981.8632</v>
      </c>
      <c r="I5719" s="161">
        <f>SUM(D5719-F5719)</f>
        <v/>
      </c>
      <c r="J5719" s="161">
        <f>SUM(G5719/G5710*100-100)</f>
        <v/>
      </c>
    </row>
    <row customHeight="1" ht="14.4" r="5720" s="106" spans="1:21">
      <c r="A5720" s="105" t="s">
        <v>1200</v>
      </c>
      <c r="I5720" s="161">
        <f>SUM(D5720-F5720)</f>
        <v/>
      </c>
      <c r="J5720" s="161">
        <f>SUM(G5720/G5711*100-100)</f>
        <v/>
      </c>
    </row>
    <row customHeight="1" ht="14.4" r="5721" s="106" spans="1:21">
      <c r="A5721" s="105" t="s">
        <v>1200</v>
      </c>
    </row>
    <row customHeight="1" ht="14.4" r="5722" s="106" spans="1:21">
      <c r="A5722" s="105" t="s">
        <v>1200</v>
      </c>
    </row>
    <row customHeight="1" ht="28.8" r="5723" s="106" spans="1:21">
      <c r="A5723" s="105" t="s">
        <v>1201</v>
      </c>
      <c r="B5723" s="153" t="n"/>
      <c r="C5723" s="155" t="s">
        <v>533</v>
      </c>
      <c r="D5723" s="155" t="s">
        <v>534</v>
      </c>
      <c r="E5723" s="155" t="s">
        <v>533</v>
      </c>
      <c r="F5723" s="155" t="s">
        <v>534</v>
      </c>
      <c r="G5723" s="155" t="s">
        <v>533</v>
      </c>
      <c r="H5723" s="155" t="s">
        <v>534</v>
      </c>
      <c r="I5723" s="163" t="s">
        <v>535</v>
      </c>
      <c r="J5723" s="163" t="s">
        <v>536</v>
      </c>
    </row>
    <row customHeight="1" ht="14.4" r="5724" s="106" spans="1:21">
      <c r="A5724" s="105" t="s">
        <v>1201</v>
      </c>
      <c r="B5724" s="153" t="s">
        <v>540</v>
      </c>
      <c r="C5724" s="153" t="n">
        <v>41101</v>
      </c>
      <c r="D5724" s="157" t="n">
        <v>3313.7453</v>
      </c>
      <c r="E5724" s="153" t="n">
        <v>24590</v>
      </c>
      <c r="F5724" s="157" t="n">
        <v>2118.9834</v>
      </c>
      <c r="G5724" s="153" t="n">
        <v>195435</v>
      </c>
      <c r="H5724" s="157" t="n">
        <v>15734.9998</v>
      </c>
      <c r="I5724" s="161">
        <f>SUM(D5724-F5724)</f>
        <v/>
      </c>
      <c r="J5724" s="161">
        <f>SUM(G5724/G5716*100-100)</f>
        <v/>
      </c>
    </row>
    <row customHeight="1" ht="14.4" r="5725" s="106" spans="1:21">
      <c r="A5725" s="105" t="s">
        <v>1201</v>
      </c>
      <c r="B5725" s="153" t="s">
        <v>541</v>
      </c>
      <c r="C5725" s="153" t="n">
        <v>1072326</v>
      </c>
      <c r="D5725" s="157" t="n">
        <v>97047.2185</v>
      </c>
      <c r="E5725" s="153" t="n">
        <v>1027645</v>
      </c>
      <c r="F5725" s="157" t="n">
        <v>93365.3202</v>
      </c>
      <c r="G5725" s="153" t="n">
        <v>739312</v>
      </c>
      <c r="H5725" s="157" t="n">
        <v>58840.3595</v>
      </c>
      <c r="I5725" s="161">
        <f>SUM(D5725-F5725)</f>
        <v/>
      </c>
      <c r="J5725" s="161">
        <f>SUM(G5725/G5716*100-100)</f>
        <v/>
      </c>
    </row>
    <row customHeight="1" ht="14.4" r="5726" s="106" spans="1:21">
      <c r="A5726" s="105" t="s">
        <v>1201</v>
      </c>
      <c r="B5726" s="153" t="s">
        <v>542</v>
      </c>
      <c r="C5726" s="153" t="n">
        <v>143127</v>
      </c>
      <c r="D5726" s="157" t="n">
        <v>9920.4409</v>
      </c>
      <c r="E5726" s="153" t="n">
        <v>123120</v>
      </c>
      <c r="F5726" s="157" t="n">
        <v>8541.7682</v>
      </c>
      <c r="G5726" s="153" t="n">
        <v>1087317</v>
      </c>
      <c r="H5726" s="157" t="n">
        <v>76485.1057</v>
      </c>
      <c r="I5726" s="161">
        <f>SUM(D5726-F5726)</f>
        <v/>
      </c>
      <c r="J5726" s="161">
        <f>SUM(G5726/G5717*100-100)</f>
        <v/>
      </c>
    </row>
    <row customHeight="1" ht="14.4" r="5727" s="106" spans="1:21">
      <c r="A5727" s="105" t="s">
        <v>1201</v>
      </c>
      <c r="B5727" s="153" t="s">
        <v>543</v>
      </c>
      <c r="C5727" s="153" t="n">
        <v>70812</v>
      </c>
      <c r="D5727" s="157" t="n">
        <v>4948.176</v>
      </c>
      <c r="E5727" s="153" t="n">
        <v>73183</v>
      </c>
      <c r="F5727" s="157" t="n">
        <v>5119.1745</v>
      </c>
      <c r="G5727" s="153" t="n">
        <v>51377</v>
      </c>
      <c r="H5727" s="157" t="n">
        <v>3614.517</v>
      </c>
      <c r="I5727" s="161">
        <f>SUM(D5727-F5727)</f>
        <v/>
      </c>
      <c r="J5727" s="161">
        <f>SUM(G5727/G5718*100-100)</f>
        <v/>
      </c>
    </row>
    <row customHeight="1" ht="14.4" r="5728" s="106" spans="1:21">
      <c r="A5728" s="105" t="s">
        <v>1201</v>
      </c>
      <c r="I5728" s="161">
        <f>SUM(D5728-F5728)</f>
        <v/>
      </c>
      <c r="J5728" s="161">
        <f>SUM(G5728/G5719*100-100)</f>
        <v/>
      </c>
    </row>
    <row customHeight="1" ht="14.4" r="5729" s="106" spans="1:21">
      <c r="A5729" s="105" t="s">
        <v>1201</v>
      </c>
    </row>
    <row customHeight="1" ht="14.4" r="5730" s="106" spans="1:21">
      <c r="A5730" s="105" t="s">
        <v>1201</v>
      </c>
    </row>
    <row customHeight="1" ht="28.8" r="5731" s="106" spans="1:21">
      <c r="A5731" s="105" t="s">
        <v>1202</v>
      </c>
      <c r="B5731" s="153" t="n"/>
      <c r="C5731" s="155" t="s">
        <v>533</v>
      </c>
      <c r="D5731" s="155" t="s">
        <v>534</v>
      </c>
      <c r="E5731" s="155" t="s">
        <v>533</v>
      </c>
      <c r="F5731" s="155" t="s">
        <v>534</v>
      </c>
      <c r="G5731" s="155" t="s">
        <v>533</v>
      </c>
      <c r="H5731" s="155" t="s">
        <v>534</v>
      </c>
      <c r="I5731" s="163" t="s">
        <v>535</v>
      </c>
      <c r="J5731" s="163" t="s">
        <v>536</v>
      </c>
    </row>
    <row customHeight="1" ht="14.4" r="5732" s="106" spans="1:21">
      <c r="A5732" s="105" t="s">
        <v>1202</v>
      </c>
      <c r="B5732" s="153" t="s">
        <v>540</v>
      </c>
      <c r="C5732" s="153" t="n">
        <v>15193</v>
      </c>
      <c r="D5732" s="157" t="n">
        <v>1270.2585</v>
      </c>
      <c r="E5732" s="153" t="n">
        <v>17699</v>
      </c>
      <c r="F5732" s="157" t="n">
        <v>1477.9664</v>
      </c>
      <c r="G5732" s="153" t="n">
        <v>194723</v>
      </c>
      <c r="H5732" s="157" t="n">
        <v>15678.5529</v>
      </c>
      <c r="I5732" s="161">
        <f>SUM(D5732-F5732)</f>
        <v/>
      </c>
      <c r="J5732" s="161">
        <f>SUM(G5732/G5724*100-100)</f>
        <v/>
      </c>
    </row>
    <row customHeight="1" ht="14.4" r="5733" s="106" spans="1:21">
      <c r="A5733" s="105" t="s">
        <v>1202</v>
      </c>
      <c r="B5733" s="153" t="s">
        <v>541</v>
      </c>
      <c r="C5733" s="153" t="n">
        <v>616039</v>
      </c>
      <c r="D5733" s="157" t="n">
        <v>54421.5812</v>
      </c>
      <c r="E5733" s="153" t="n">
        <v>605731</v>
      </c>
      <c r="F5733" s="157" t="n">
        <v>53480.7048</v>
      </c>
      <c r="G5733" s="153" t="n">
        <v>750852</v>
      </c>
      <c r="H5733" s="157" t="n">
        <v>59997.5308</v>
      </c>
      <c r="I5733" s="161">
        <f>SUM(D5733-F5733)</f>
        <v/>
      </c>
      <c r="J5733" s="161">
        <f>SUM(G5733/G5724*100-100)</f>
        <v/>
      </c>
    </row>
    <row customHeight="1" ht="14.4" r="5734" s="106" spans="1:21">
      <c r="A5734" s="105" t="s">
        <v>1202</v>
      </c>
      <c r="B5734" s="153" t="s">
        <v>542</v>
      </c>
      <c r="C5734" s="153" t="n">
        <v>120010</v>
      </c>
      <c r="D5734" s="157" t="n">
        <v>8362.531300000001</v>
      </c>
      <c r="E5734" s="153" t="n">
        <v>121799</v>
      </c>
      <c r="F5734" s="157" t="n">
        <v>8421.0488</v>
      </c>
      <c r="G5734" s="153" t="n">
        <v>1089034</v>
      </c>
      <c r="H5734" s="157" t="n">
        <v>76725.4895</v>
      </c>
      <c r="I5734" s="161">
        <f>SUM(D5734-F5734)</f>
        <v/>
      </c>
      <c r="J5734" s="161">
        <f>SUM(G5734/G5725*100-100)</f>
        <v/>
      </c>
    </row>
    <row customHeight="1" ht="14.4" r="5735" s="106" spans="1:21">
      <c r="A5735" s="105" t="s">
        <v>1202</v>
      </c>
      <c r="B5735" s="153" t="s">
        <v>543</v>
      </c>
      <c r="C5735" s="153" t="n">
        <v>72276</v>
      </c>
      <c r="D5735" s="157" t="n">
        <v>5048.5052</v>
      </c>
      <c r="E5735" s="153" t="n">
        <v>75436</v>
      </c>
      <c r="F5735" s="157" t="n">
        <v>5297.4137</v>
      </c>
      <c r="G5735" s="153" t="n">
        <v>61309</v>
      </c>
      <c r="H5735" s="157" t="n">
        <v>4318.857</v>
      </c>
      <c r="I5735" s="161">
        <f>SUM(D5735-F5735)</f>
        <v/>
      </c>
      <c r="J5735" s="161">
        <f>SUM(G5735/G5726*100-100)</f>
        <v/>
      </c>
    </row>
    <row customHeight="1" ht="14.4" r="5736" s="106" spans="1:21">
      <c r="A5736" s="105" t="s">
        <v>1202</v>
      </c>
      <c r="I5736" s="161">
        <f>SUM(D5736-F5736)</f>
        <v/>
      </c>
      <c r="J5736" s="161">
        <f>SUM(G5736/G5727*100-100)</f>
        <v/>
      </c>
    </row>
    <row customHeight="1" ht="14.4" r="5737" s="106" spans="1:21">
      <c r="A5737" s="105" t="s">
        <v>1202</v>
      </c>
    </row>
    <row customHeight="1" ht="14.4" r="5738" s="106" spans="1:21">
      <c r="A5738" s="105" t="s">
        <v>1202</v>
      </c>
    </row>
    <row customHeight="1" ht="28.8" r="5739" s="106" spans="1:21">
      <c r="A5739" s="105" t="s">
        <v>1203</v>
      </c>
      <c r="B5739" s="153" t="n"/>
      <c r="C5739" s="155" t="s">
        <v>533</v>
      </c>
      <c r="D5739" s="155" t="s">
        <v>534</v>
      </c>
      <c r="E5739" s="155" t="s">
        <v>533</v>
      </c>
      <c r="F5739" s="155" t="s">
        <v>534</v>
      </c>
      <c r="G5739" s="155" t="s">
        <v>533</v>
      </c>
      <c r="H5739" s="155" t="s">
        <v>534</v>
      </c>
      <c r="I5739" s="163" t="s">
        <v>535</v>
      </c>
      <c r="J5739" s="163" t="s">
        <v>536</v>
      </c>
    </row>
    <row customHeight="1" ht="14.4" r="5740" s="106" spans="1:21">
      <c r="A5740" s="105" t="s">
        <v>1203</v>
      </c>
      <c r="B5740" s="153" t="s">
        <v>540</v>
      </c>
      <c r="C5740" s="153" t="n">
        <v>17949</v>
      </c>
      <c r="D5740" s="157" t="n">
        <v>1455.1733</v>
      </c>
      <c r="E5740" s="153" t="n">
        <v>19909</v>
      </c>
      <c r="F5740" s="157" t="n">
        <v>1687.0256</v>
      </c>
      <c r="G5740" s="153" t="n">
        <v>196917</v>
      </c>
      <c r="H5740" s="157" t="n">
        <v>15899.4038</v>
      </c>
      <c r="I5740" s="161">
        <f>SUM(D5740-F5740)</f>
        <v/>
      </c>
      <c r="J5740" s="161">
        <f>SUM(G5740/G5732*100-100)</f>
        <v/>
      </c>
    </row>
    <row customHeight="1" ht="14.4" r="5741" s="106" spans="1:21">
      <c r="A5741" s="105" t="s">
        <v>1203</v>
      </c>
      <c r="B5741" s="153" t="s">
        <v>541</v>
      </c>
      <c r="C5741" s="153" t="n">
        <v>639242</v>
      </c>
      <c r="D5741" s="157" t="n">
        <v>57137.2994</v>
      </c>
      <c r="E5741" s="153" t="n">
        <v>622387</v>
      </c>
      <c r="F5741" s="157" t="n">
        <v>55746.1748</v>
      </c>
      <c r="G5741" s="153" t="n">
        <v>762209</v>
      </c>
      <c r="H5741" s="157" t="n">
        <v>61182.2461</v>
      </c>
      <c r="I5741" s="161">
        <f>SUM(D5741-F5741)</f>
        <v/>
      </c>
      <c r="J5741" s="161">
        <f>SUM(G5741/G5732*100-100)</f>
        <v/>
      </c>
    </row>
    <row customHeight="1" ht="14.4" r="5742" s="106" spans="1:21">
      <c r="A5742" s="105" t="s">
        <v>1203</v>
      </c>
      <c r="B5742" s="153" t="s">
        <v>542</v>
      </c>
      <c r="C5742" s="153" t="n">
        <v>115627</v>
      </c>
      <c r="D5742" s="157" t="n">
        <v>8174.3303</v>
      </c>
      <c r="E5742" s="153" t="n">
        <v>122971</v>
      </c>
      <c r="F5742" s="157" t="n">
        <v>8632.449000000001</v>
      </c>
      <c r="G5742" s="153" t="n">
        <v>1094830</v>
      </c>
      <c r="H5742" s="157" t="n">
        <v>77286.1066</v>
      </c>
      <c r="I5742" s="161">
        <f>SUM(D5742-F5742)</f>
        <v/>
      </c>
      <c r="J5742" s="161">
        <f>SUM(G5742/G5733*100-100)</f>
        <v/>
      </c>
    </row>
    <row customHeight="1" ht="14.4" r="5743" s="106" spans="1:21">
      <c r="A5743" s="105" t="s">
        <v>1203</v>
      </c>
      <c r="B5743" s="153" t="s">
        <v>543</v>
      </c>
      <c r="C5743" s="153" t="n">
        <v>71834</v>
      </c>
      <c r="D5743" s="157" t="n">
        <v>5108.5224</v>
      </c>
      <c r="E5743" s="153" t="n">
        <v>72312</v>
      </c>
      <c r="F5743" s="157" t="n">
        <v>5120.4374</v>
      </c>
      <c r="G5743" s="153" t="n">
        <v>68757</v>
      </c>
      <c r="H5743" s="157" t="n">
        <v>4839.6732</v>
      </c>
      <c r="I5743" s="161">
        <f>SUM(D5743-F5743)</f>
        <v/>
      </c>
      <c r="J5743" s="161">
        <f>SUM(G5743/G5734*100-100)</f>
        <v/>
      </c>
    </row>
    <row customHeight="1" ht="14.4" r="5744" s="106" spans="1:21">
      <c r="A5744" s="105" t="s">
        <v>1203</v>
      </c>
      <c r="I5744" s="161">
        <f>SUM(D5744-F5744)</f>
        <v/>
      </c>
      <c r="J5744" s="161">
        <f>SUM(G5744/G5735*100-100)</f>
        <v/>
      </c>
    </row>
    <row customHeight="1" ht="14.4" r="5745" s="106" spans="1:21">
      <c r="A5745" s="105" t="s">
        <v>1203</v>
      </c>
    </row>
    <row customHeight="1" ht="14.4" r="5746" s="106" spans="1:21">
      <c r="A5746" s="105" t="s">
        <v>1203</v>
      </c>
    </row>
    <row customHeight="1" ht="28.8" r="5747" s="106" spans="1:21">
      <c r="A5747" s="105" t="s">
        <v>1204</v>
      </c>
      <c r="B5747" s="153" t="n"/>
      <c r="C5747" s="155" t="s">
        <v>533</v>
      </c>
      <c r="D5747" s="155" t="s">
        <v>534</v>
      </c>
      <c r="E5747" s="155" t="s">
        <v>533</v>
      </c>
      <c r="F5747" s="155" t="s">
        <v>534</v>
      </c>
      <c r="G5747" s="155" t="s">
        <v>533</v>
      </c>
      <c r="H5747" s="155" t="s">
        <v>534</v>
      </c>
      <c r="I5747" s="163" t="s">
        <v>535</v>
      </c>
      <c r="J5747" s="163" t="s">
        <v>536</v>
      </c>
    </row>
    <row customHeight="1" ht="14.4" r="5748" s="106" spans="1:21">
      <c r="A5748" s="105" t="s">
        <v>1204</v>
      </c>
      <c r="B5748" s="153" t="s">
        <v>540</v>
      </c>
      <c r="C5748" s="153" t="n">
        <v>27156</v>
      </c>
      <c r="D5748" s="157" t="n">
        <v>2228.7637</v>
      </c>
      <c r="E5748" s="153" t="n">
        <v>12761</v>
      </c>
      <c r="F5748" s="157" t="n">
        <v>1108.4047</v>
      </c>
      <c r="G5748" s="153" t="n">
        <v>195140</v>
      </c>
      <c r="H5748" s="157" t="n">
        <v>15831.0233</v>
      </c>
      <c r="I5748" s="161">
        <f>SUM(D5748-F5748)</f>
        <v/>
      </c>
      <c r="J5748" s="161">
        <f>SUM(G5748/G5740*100-100)</f>
        <v/>
      </c>
    </row>
    <row customHeight="1" ht="14.4" r="5749" s="106" spans="1:21">
      <c r="A5749" s="105" t="s">
        <v>1204</v>
      </c>
      <c r="B5749" s="153" t="s">
        <v>541</v>
      </c>
      <c r="C5749" s="153" t="n">
        <v>601149</v>
      </c>
      <c r="D5749" s="157" t="n">
        <v>53867.4823</v>
      </c>
      <c r="E5749" s="153" t="n">
        <v>585532</v>
      </c>
      <c r="F5749" s="157" t="n">
        <v>52623.5138</v>
      </c>
      <c r="G5749" s="153" t="n">
        <v>769334</v>
      </c>
      <c r="H5749" s="157" t="n">
        <v>61922.2196</v>
      </c>
      <c r="I5749" s="161">
        <f>SUM(D5749-F5749)</f>
        <v/>
      </c>
      <c r="J5749" s="161">
        <f>SUM(G5749/G5740*100-100)</f>
        <v/>
      </c>
    </row>
    <row customHeight="1" ht="14.4" r="5750" s="106" spans="1:21">
      <c r="A5750" s="105" t="s">
        <v>1204</v>
      </c>
      <c r="B5750" s="153" t="s">
        <v>542</v>
      </c>
      <c r="C5750" s="153" t="n">
        <v>125028</v>
      </c>
      <c r="D5750" s="157" t="n">
        <v>8799.124100000001</v>
      </c>
      <c r="E5750" s="153" t="n">
        <v>118715</v>
      </c>
      <c r="F5750" s="157" t="n">
        <v>8304.935299999999</v>
      </c>
      <c r="G5750" s="153" t="n">
        <v>1098551</v>
      </c>
      <c r="H5750" s="157" t="n">
        <v>77887.14350000001</v>
      </c>
      <c r="I5750" s="161">
        <f>SUM(D5750-F5750)</f>
        <v/>
      </c>
      <c r="J5750" s="161">
        <f>SUM(G5750/G5741*100-100)</f>
        <v/>
      </c>
    </row>
    <row customHeight="1" ht="14.4" r="5751" s="106" spans="1:21">
      <c r="A5751" s="105" t="s">
        <v>1204</v>
      </c>
      <c r="B5751" s="153" t="s">
        <v>543</v>
      </c>
      <c r="C5751" s="153" t="n">
        <v>80285</v>
      </c>
      <c r="D5751" s="157" t="n">
        <v>5775.3134</v>
      </c>
      <c r="E5751" s="153" t="n">
        <v>79603</v>
      </c>
      <c r="F5751" s="157" t="n">
        <v>5717.4826</v>
      </c>
      <c r="G5751" s="153" t="n">
        <v>76531</v>
      </c>
      <c r="H5751" s="157" t="n">
        <v>5443.5464</v>
      </c>
      <c r="I5751" s="161">
        <f>SUM(D5751-F5751)</f>
        <v/>
      </c>
      <c r="J5751" s="161">
        <f>SUM(G5751/G5742*100-100)</f>
        <v/>
      </c>
    </row>
    <row customHeight="1" ht="14.4" r="5752" s="106" spans="1:21">
      <c r="A5752" s="105" t="s">
        <v>1204</v>
      </c>
      <c r="I5752" s="161">
        <f>SUM(D5752-F5752)</f>
        <v/>
      </c>
      <c r="J5752" s="161">
        <f>SUM(G5752/G5743*100-100)</f>
        <v/>
      </c>
    </row>
    <row customHeight="1" ht="14.4" r="5753" s="106" spans="1:21">
      <c r="A5753" s="105" t="s">
        <v>1204</v>
      </c>
    </row>
    <row customHeight="1" ht="14.4" r="5754" s="106" spans="1:21">
      <c r="A5754" s="105" t="s">
        <v>1204</v>
      </c>
    </row>
    <row customHeight="1" ht="28.8" r="5755" s="106" spans="1:21">
      <c r="A5755" s="105" t="s">
        <v>1205</v>
      </c>
      <c r="B5755" s="153" t="n"/>
      <c r="C5755" s="155" t="s">
        <v>533</v>
      </c>
      <c r="D5755" s="155" t="s">
        <v>534</v>
      </c>
      <c r="E5755" s="155" t="s">
        <v>533</v>
      </c>
      <c r="F5755" s="155" t="s">
        <v>534</v>
      </c>
      <c r="G5755" s="155" t="s">
        <v>533</v>
      </c>
      <c r="H5755" s="155" t="s">
        <v>534</v>
      </c>
      <c r="I5755" s="163" t="s">
        <v>535</v>
      </c>
      <c r="J5755" s="163" t="s">
        <v>536</v>
      </c>
    </row>
    <row customHeight="1" ht="14.4" r="5756" s="106" spans="1:21">
      <c r="A5756" s="105" t="s">
        <v>1205</v>
      </c>
      <c r="B5756" s="153" t="s">
        <v>540</v>
      </c>
      <c r="C5756" s="153" t="n">
        <v>23868</v>
      </c>
      <c r="D5756" s="157" t="n">
        <v>2015.5203</v>
      </c>
      <c r="E5756" s="153" t="n">
        <v>15628</v>
      </c>
      <c r="F5756" s="157" t="n">
        <v>1395.4685</v>
      </c>
      <c r="G5756" s="153" t="n">
        <v>200554</v>
      </c>
      <c r="H5756" s="157" t="n">
        <v>16353.6865</v>
      </c>
      <c r="I5756" s="161">
        <f>SUM(D5756-F5756)</f>
        <v/>
      </c>
      <c r="J5756" s="161">
        <f>SUM(G5756/G5748*100-100)</f>
        <v/>
      </c>
    </row>
    <row customHeight="1" ht="14.4" r="5757" s="106" spans="1:21">
      <c r="A5757" s="105" t="s">
        <v>1205</v>
      </c>
      <c r="B5757" s="153" t="s">
        <v>541</v>
      </c>
      <c r="C5757" s="153" t="n">
        <v>850091</v>
      </c>
      <c r="D5757" s="157" t="n">
        <v>78229.32859999999</v>
      </c>
      <c r="E5757" s="153" t="n">
        <v>843350</v>
      </c>
      <c r="F5757" s="157" t="n">
        <v>77678.1727</v>
      </c>
      <c r="G5757" s="153" t="n">
        <v>807007</v>
      </c>
      <c r="H5757" s="157" t="n">
        <v>64929.2009</v>
      </c>
      <c r="I5757" s="161">
        <f>SUM(D5757-F5757)</f>
        <v/>
      </c>
      <c r="J5757" s="161">
        <f>SUM(G5757/G5748*100-100)</f>
        <v/>
      </c>
    </row>
    <row customHeight="1" ht="14.4" r="5758" s="106" spans="1:21">
      <c r="A5758" s="105" t="s">
        <v>1205</v>
      </c>
      <c r="B5758" s="153" t="s">
        <v>542</v>
      </c>
      <c r="C5758" s="153" t="n">
        <v>119791</v>
      </c>
      <c r="D5758" s="157" t="n">
        <v>8444.624900000001</v>
      </c>
      <c r="E5758" s="153" t="n">
        <v>124158</v>
      </c>
      <c r="F5758" s="157" t="n">
        <v>8645.830400000001</v>
      </c>
      <c r="G5758" s="153" t="n">
        <v>1106718</v>
      </c>
      <c r="H5758" s="157" t="n">
        <v>78497.6851</v>
      </c>
      <c r="I5758" s="161">
        <f>SUM(D5758-F5758)</f>
        <v/>
      </c>
      <c r="J5758" s="161">
        <f>SUM(G5758/G5749*100-100)</f>
        <v/>
      </c>
    </row>
    <row customHeight="1" ht="14.4" r="5759" s="106" spans="1:21">
      <c r="A5759" s="105" t="s">
        <v>1205</v>
      </c>
      <c r="B5759" s="153" t="s">
        <v>543</v>
      </c>
      <c r="C5759" s="153" t="n">
        <v>75229</v>
      </c>
      <c r="D5759" s="157" t="n">
        <v>5399.2813</v>
      </c>
      <c r="E5759" s="153" t="n">
        <v>74327</v>
      </c>
      <c r="F5759" s="157" t="n">
        <v>5319.1586</v>
      </c>
      <c r="G5759" s="153" t="n">
        <v>82261</v>
      </c>
      <c r="H5759" s="157" t="n">
        <v>5851.947</v>
      </c>
      <c r="I5759" s="161">
        <f>SUM(D5759-F5759)</f>
        <v/>
      </c>
      <c r="J5759" s="161">
        <f>SUM(G5759/G5750*100-100)</f>
        <v/>
      </c>
    </row>
    <row customHeight="1" ht="14.4" r="5760" s="106" spans="1:21">
      <c r="A5760" s="105" t="s">
        <v>1205</v>
      </c>
      <c r="I5760" s="161">
        <f>SUM(D5760-F5760)</f>
        <v/>
      </c>
      <c r="J5760" s="161">
        <f>SUM(G5760/G5751*100-100)</f>
        <v/>
      </c>
    </row>
    <row customHeight="1" ht="14.4" r="5761" s="106" spans="1:21">
      <c r="A5761" s="105" t="s">
        <v>1205</v>
      </c>
    </row>
    <row customHeight="1" ht="14.4" r="5762" s="106" spans="1:21">
      <c r="A5762" s="105" t="s">
        <v>1205</v>
      </c>
    </row>
    <row customHeight="1" ht="28.8" r="5763" s="106" spans="1:21">
      <c r="A5763" s="105" t="s">
        <v>1206</v>
      </c>
      <c r="B5763" s="153" t="n"/>
      <c r="C5763" s="155" t="s">
        <v>533</v>
      </c>
      <c r="D5763" s="155" t="s">
        <v>534</v>
      </c>
      <c r="E5763" s="155" t="s">
        <v>533</v>
      </c>
      <c r="F5763" s="155" t="s">
        <v>534</v>
      </c>
      <c r="G5763" s="155" t="s">
        <v>533</v>
      </c>
      <c r="H5763" s="155" t="s">
        <v>534</v>
      </c>
      <c r="I5763" s="163" t="s">
        <v>535</v>
      </c>
      <c r="J5763" s="163" t="s">
        <v>536</v>
      </c>
    </row>
    <row customHeight="1" ht="14.4" r="5764" s="106" spans="1:21">
      <c r="A5764" s="105" t="s">
        <v>1206</v>
      </c>
      <c r="B5764" s="153" t="s">
        <v>540</v>
      </c>
      <c r="C5764" s="153" t="n">
        <v>25639</v>
      </c>
      <c r="D5764" s="157" t="n">
        <v>2135.0952</v>
      </c>
      <c r="E5764" s="153" t="n">
        <v>21165</v>
      </c>
      <c r="F5764" s="157" t="n">
        <v>1819.8361</v>
      </c>
      <c r="G5764" s="153" t="n">
        <v>196906</v>
      </c>
      <c r="H5764" s="157" t="n">
        <v>16138.7232</v>
      </c>
      <c r="I5764" s="161">
        <f>SUM(D5764-F5764)</f>
        <v/>
      </c>
      <c r="J5764" s="161">
        <f>SUM(G5764/G5756*100-100)</f>
        <v/>
      </c>
    </row>
    <row customHeight="1" ht="14.4" r="5765" s="106" spans="1:21">
      <c r="A5765" s="105" t="s">
        <v>1206</v>
      </c>
      <c r="B5765" s="153" t="s">
        <v>541</v>
      </c>
      <c r="C5765" s="153" t="n">
        <v>1110103</v>
      </c>
      <c r="D5765" s="157" t="n">
        <v>104444.7221</v>
      </c>
      <c r="E5765" s="153" t="n">
        <v>1105176</v>
      </c>
      <c r="F5765" s="157" t="n">
        <v>103678.9304</v>
      </c>
      <c r="G5765" s="153" t="n">
        <v>834795</v>
      </c>
      <c r="H5765" s="157" t="n">
        <v>67222.1532</v>
      </c>
      <c r="I5765" s="161">
        <f>SUM(D5765-F5765)</f>
        <v/>
      </c>
      <c r="J5765" s="161">
        <f>SUM(G5765/G5756*100-100)</f>
        <v/>
      </c>
    </row>
    <row customHeight="1" ht="14.4" r="5766" s="106" spans="1:21">
      <c r="A5766" s="105" t="s">
        <v>1206</v>
      </c>
      <c r="B5766" s="153" t="s">
        <v>542</v>
      </c>
      <c r="C5766" s="153" t="n">
        <v>121902</v>
      </c>
      <c r="D5766" s="157" t="n">
        <v>8620.255499999999</v>
      </c>
      <c r="E5766" s="153" t="n">
        <v>119819</v>
      </c>
      <c r="F5766" s="157" t="n">
        <v>8375.233899999999</v>
      </c>
      <c r="G5766" s="153" t="n">
        <v>1115127</v>
      </c>
      <c r="H5766" s="157" t="n">
        <v>79321.1572</v>
      </c>
      <c r="I5766" s="161">
        <f>SUM(D5766-F5766)</f>
        <v/>
      </c>
      <c r="J5766" s="161">
        <f>SUM(G5766/G5757*100-100)</f>
        <v/>
      </c>
    </row>
    <row customHeight="1" ht="14.4" r="5767" s="106" spans="1:21">
      <c r="A5767" s="105" t="s">
        <v>1206</v>
      </c>
      <c r="B5767" s="153" t="s">
        <v>543</v>
      </c>
      <c r="C5767" s="153" t="n">
        <v>81681</v>
      </c>
      <c r="D5767" s="157" t="n">
        <v>5954.3194</v>
      </c>
      <c r="E5767" s="153" t="n">
        <v>81906</v>
      </c>
      <c r="F5767" s="157" t="n">
        <v>5965.2131</v>
      </c>
      <c r="G5767" s="153" t="n">
        <v>88376</v>
      </c>
      <c r="H5767" s="157" t="n">
        <v>6273.6414</v>
      </c>
      <c r="I5767" s="161">
        <f>SUM(D5767-F5767)</f>
        <v/>
      </c>
      <c r="J5767" s="161">
        <f>SUM(G5767/G5758*100-100)</f>
        <v/>
      </c>
    </row>
    <row customHeight="1" ht="14.4" r="5768" s="106" spans="1:21">
      <c r="A5768" s="105" t="s">
        <v>1206</v>
      </c>
      <c r="I5768" s="161">
        <f>SUM(D5768-F5768)</f>
        <v/>
      </c>
      <c r="J5768" s="161">
        <f>SUM(G5768/G5759*100-100)</f>
        <v/>
      </c>
    </row>
    <row customHeight="1" ht="14.4" r="5769" s="106" spans="1:21">
      <c r="A5769" s="105" t="s">
        <v>1206</v>
      </c>
    </row>
    <row customHeight="1" ht="14.4" r="5770" s="106" spans="1:21">
      <c r="A5770" s="105" t="s">
        <v>1206</v>
      </c>
    </row>
    <row customHeight="1" ht="28.8" r="5771" s="106" spans="1:21">
      <c r="A5771" s="105" t="s">
        <v>1207</v>
      </c>
      <c r="B5771" s="153" t="n"/>
      <c r="C5771" s="155" t="s">
        <v>533</v>
      </c>
      <c r="D5771" s="155" t="s">
        <v>534</v>
      </c>
      <c r="E5771" s="155" t="s">
        <v>533</v>
      </c>
      <c r="F5771" s="155" t="s">
        <v>534</v>
      </c>
      <c r="G5771" s="155" t="s">
        <v>533</v>
      </c>
      <c r="H5771" s="155" t="s">
        <v>534</v>
      </c>
      <c r="I5771" s="163" t="s">
        <v>535</v>
      </c>
      <c r="J5771" s="163" t="s">
        <v>536</v>
      </c>
    </row>
    <row customHeight="1" ht="14.4" r="5772" s="106" spans="1:21">
      <c r="A5772" s="105" t="s">
        <v>1207</v>
      </c>
      <c r="B5772" s="153" t="s">
        <v>540</v>
      </c>
      <c r="C5772" s="153" t="n">
        <v>22169</v>
      </c>
      <c r="D5772" s="157" t="n">
        <v>1902.0756</v>
      </c>
      <c r="E5772" s="153" t="n">
        <v>25539</v>
      </c>
      <c r="F5772" s="157" t="n">
        <v>2150.7675</v>
      </c>
      <c r="G5772" s="153" t="n">
        <v>205796</v>
      </c>
      <c r="H5772" s="157" t="n">
        <v>16854.4631</v>
      </c>
      <c r="I5772" s="161">
        <f>SUM(D5772-F5772)</f>
        <v/>
      </c>
      <c r="J5772" s="161">
        <f>SUM(G5772/G5764*100-100)</f>
        <v/>
      </c>
    </row>
    <row customHeight="1" ht="14.4" r="5773" s="106" spans="1:21">
      <c r="A5773" s="105" t="s">
        <v>1207</v>
      </c>
      <c r="B5773" s="153" t="s">
        <v>541</v>
      </c>
      <c r="C5773" s="153" t="n">
        <v>795654</v>
      </c>
      <c r="D5773" s="157" t="n">
        <v>70432.79240000001</v>
      </c>
      <c r="E5773" s="153" t="n">
        <v>793512</v>
      </c>
      <c r="F5773" s="157" t="n">
        <v>70239.4843</v>
      </c>
      <c r="G5773" s="153" t="n">
        <v>871259</v>
      </c>
      <c r="H5773" s="157" t="n">
        <v>70280.56299999999</v>
      </c>
      <c r="I5773" s="161">
        <f>SUM(D5773-F5773)</f>
        <v/>
      </c>
      <c r="J5773" s="161">
        <f>SUM(G5773/G5764*100-100)</f>
        <v/>
      </c>
    </row>
    <row customHeight="1" ht="14.4" r="5774" s="106" spans="1:21">
      <c r="A5774" s="105" t="s">
        <v>1207</v>
      </c>
      <c r="B5774" s="153" t="s">
        <v>542</v>
      </c>
      <c r="C5774" s="153" t="n">
        <v>116483</v>
      </c>
      <c r="D5774" s="157" t="n">
        <v>8448.875099999999</v>
      </c>
      <c r="E5774" s="153" t="n">
        <v>106852</v>
      </c>
      <c r="F5774" s="157" t="n">
        <v>7613.174</v>
      </c>
      <c r="G5774" s="153" t="n">
        <v>1112988</v>
      </c>
      <c r="H5774" s="157" t="n">
        <v>79430.59359999999</v>
      </c>
      <c r="I5774" s="161">
        <f>SUM(D5774-F5774)</f>
        <v/>
      </c>
      <c r="J5774" s="161">
        <f>SUM(G5774/G5765*100-100)</f>
        <v/>
      </c>
    </row>
    <row customHeight="1" ht="14.4" r="5775" s="106" spans="1:21">
      <c r="A5775" s="105" t="s">
        <v>1207</v>
      </c>
      <c r="B5775" s="153" t="s">
        <v>543</v>
      </c>
      <c r="C5775" s="153" t="n">
        <v>95338</v>
      </c>
      <c r="D5775" s="157" t="n">
        <v>7096.1526</v>
      </c>
      <c r="E5775" s="153" t="n">
        <v>96231</v>
      </c>
      <c r="F5775" s="157" t="n">
        <v>7160.4182</v>
      </c>
      <c r="G5775" s="153" t="n">
        <v>95733</v>
      </c>
      <c r="H5775" s="157" t="n">
        <v>6799.3512</v>
      </c>
      <c r="I5775" s="161">
        <f>SUM(D5775-F5775)</f>
        <v/>
      </c>
      <c r="J5775" s="161">
        <f>SUM(G5775/G5766*100-100)</f>
        <v/>
      </c>
    </row>
    <row customHeight="1" ht="14.4" r="5776" s="106" spans="1:21">
      <c r="A5776" s="105" t="s">
        <v>1207</v>
      </c>
      <c r="I5776" s="161">
        <f>SUM(D5776-F5776)</f>
        <v/>
      </c>
      <c r="J5776" s="161">
        <f>SUM(G5776/G5767*100-100)</f>
        <v/>
      </c>
    </row>
    <row customHeight="1" ht="14.4" r="5777" s="106" spans="1:21">
      <c r="A5777" s="105" t="s">
        <v>1207</v>
      </c>
    </row>
    <row customHeight="1" ht="14.4" r="5778" s="106" spans="1:21">
      <c r="A5778" s="105" t="s">
        <v>1207</v>
      </c>
    </row>
    <row customHeight="1" ht="28.8" r="5779" s="106" spans="1:21">
      <c r="A5779" s="105" t="s">
        <v>1208</v>
      </c>
      <c r="B5779" s="153" t="n"/>
      <c r="C5779" s="155" t="s">
        <v>533</v>
      </c>
      <c r="D5779" s="155" t="s">
        <v>534</v>
      </c>
      <c r="E5779" s="155" t="s">
        <v>533</v>
      </c>
      <c r="F5779" s="155" t="s">
        <v>534</v>
      </c>
      <c r="G5779" s="155" t="s">
        <v>533</v>
      </c>
      <c r="H5779" s="155" t="s">
        <v>534</v>
      </c>
      <c r="I5779" s="163" t="s">
        <v>535</v>
      </c>
      <c r="J5779" s="163" t="s">
        <v>536</v>
      </c>
    </row>
    <row customHeight="1" ht="14.4" r="5780" s="106" spans="1:21">
      <c r="A5780" s="105" t="s">
        <v>1208</v>
      </c>
      <c r="B5780" s="153" t="s">
        <v>540</v>
      </c>
      <c r="C5780" s="153" t="n">
        <v>18150</v>
      </c>
      <c r="D5780" s="157" t="n">
        <v>1535.0848</v>
      </c>
      <c r="E5780" s="153" t="n">
        <v>18035</v>
      </c>
      <c r="F5780" s="157" t="n">
        <v>1553.4861</v>
      </c>
      <c r="G5780" s="153" t="n">
        <v>214305</v>
      </c>
      <c r="H5780" s="157" t="n">
        <v>17640.8216</v>
      </c>
      <c r="I5780" s="161">
        <f>SUM(D5780-F5780)</f>
        <v/>
      </c>
      <c r="J5780" s="161">
        <f>SUM(G5780/G5772*100-100)</f>
        <v/>
      </c>
    </row>
    <row customHeight="1" ht="14.4" r="5781" s="106" spans="1:21">
      <c r="A5781" s="105" t="s">
        <v>1208</v>
      </c>
      <c r="B5781" s="153" t="s">
        <v>541</v>
      </c>
      <c r="C5781" s="153" t="n">
        <v>700859</v>
      </c>
      <c r="D5781" s="157" t="n">
        <v>61745.7332</v>
      </c>
      <c r="E5781" s="153" t="n">
        <v>697621</v>
      </c>
      <c r="F5781" s="157" t="n">
        <v>61561.6339</v>
      </c>
      <c r="G5781" s="153" t="n">
        <v>891071</v>
      </c>
      <c r="H5781" s="157" t="n">
        <v>72383.1067</v>
      </c>
      <c r="I5781" s="161">
        <f>SUM(D5781-F5781)</f>
        <v/>
      </c>
      <c r="J5781" s="161">
        <f>SUM(G5781/G5772*100-100)</f>
        <v/>
      </c>
    </row>
    <row customHeight="1" ht="14.4" r="5782" s="106" spans="1:21">
      <c r="A5782" s="105" t="s">
        <v>1208</v>
      </c>
      <c r="B5782" s="153" t="s">
        <v>542</v>
      </c>
      <c r="C5782" s="153" t="n">
        <v>113991</v>
      </c>
      <c r="D5782" s="157" t="n">
        <v>8143.6176</v>
      </c>
      <c r="E5782" s="153" t="n">
        <v>115129</v>
      </c>
      <c r="F5782" s="157" t="n">
        <v>8105.866</v>
      </c>
      <c r="G5782" s="153" t="n">
        <v>1120706</v>
      </c>
      <c r="H5782" s="157" t="n">
        <v>80225.63860000001</v>
      </c>
      <c r="I5782" s="161">
        <f>SUM(D5782-F5782)</f>
        <v/>
      </c>
      <c r="J5782" s="161">
        <f>SUM(G5782/G5773*100-100)</f>
        <v/>
      </c>
    </row>
    <row customHeight="1" ht="14.4" r="5783" s="106" spans="1:21">
      <c r="A5783" s="105" t="s">
        <v>1208</v>
      </c>
      <c r="B5783" s="153" t="s">
        <v>543</v>
      </c>
      <c r="C5783" s="153" t="n">
        <v>89383</v>
      </c>
      <c r="D5783" s="157" t="n">
        <v>6535.0799</v>
      </c>
      <c r="E5783" s="153" t="n">
        <v>90754</v>
      </c>
      <c r="F5783" s="157" t="n">
        <v>6615.4961</v>
      </c>
      <c r="G5783" s="153" t="n">
        <v>94686</v>
      </c>
      <c r="H5783" s="157" t="n">
        <v>6760.6912</v>
      </c>
      <c r="I5783" s="161">
        <f>SUM(D5783-F5783)</f>
        <v/>
      </c>
      <c r="J5783" s="161">
        <f>SUM(G5783/G5774*100-100)</f>
        <v/>
      </c>
    </row>
    <row customHeight="1" ht="14.4" r="5784" s="106" spans="1:21">
      <c r="A5784" s="105" t="s">
        <v>1208</v>
      </c>
      <c r="I5784" s="161">
        <f>SUM(D5784-F5784)</f>
        <v/>
      </c>
      <c r="J5784" s="161">
        <f>SUM(G5784/G5775*100-100)</f>
        <v/>
      </c>
    </row>
    <row customHeight="1" ht="14.4" r="5785" s="106" spans="1:21">
      <c r="A5785" s="105" t="s">
        <v>1208</v>
      </c>
    </row>
    <row customHeight="1" ht="14.4" r="5786" s="106" spans="1:21">
      <c r="A5786" s="105" t="s">
        <v>1208</v>
      </c>
    </row>
    <row customHeight="1" ht="28.8" r="5787" s="106" spans="1:21">
      <c r="A5787" s="105" t="s">
        <v>1209</v>
      </c>
      <c r="B5787" s="153" t="n"/>
      <c r="C5787" s="155" t="s">
        <v>533</v>
      </c>
      <c r="D5787" s="155" t="s">
        <v>534</v>
      </c>
      <c r="E5787" s="155" t="s">
        <v>533</v>
      </c>
      <c r="F5787" s="155" t="s">
        <v>534</v>
      </c>
      <c r="G5787" s="155" t="s">
        <v>533</v>
      </c>
      <c r="H5787" s="155" t="s">
        <v>534</v>
      </c>
      <c r="I5787" s="163" t="s">
        <v>535</v>
      </c>
      <c r="J5787" s="163" t="s">
        <v>536</v>
      </c>
    </row>
    <row customHeight="1" ht="14.4" r="5788" s="106" spans="1:21">
      <c r="A5788" s="105" t="s">
        <v>1209</v>
      </c>
      <c r="B5788" s="153" t="s">
        <v>540</v>
      </c>
      <c r="C5788" s="153" t="n">
        <v>21039</v>
      </c>
      <c r="D5788" s="157" t="n">
        <v>1753.7199</v>
      </c>
      <c r="E5788" s="153" t="n">
        <v>17545</v>
      </c>
      <c r="F5788" s="157" t="n">
        <v>1517.0926</v>
      </c>
      <c r="G5788" s="153" t="n">
        <v>224235</v>
      </c>
      <c r="H5788" s="157" t="n">
        <v>18517.831</v>
      </c>
      <c r="I5788" s="161">
        <f>SUM(D5788-F5788)</f>
        <v/>
      </c>
      <c r="J5788" s="161">
        <f>SUM(G5788/G5780*100-100)</f>
        <v/>
      </c>
    </row>
    <row customHeight="1" ht="14.4" r="5789" s="106" spans="1:21">
      <c r="A5789" s="105" t="s">
        <v>1209</v>
      </c>
      <c r="B5789" s="153" t="s">
        <v>541</v>
      </c>
      <c r="C5789" s="153" t="n">
        <v>801456</v>
      </c>
      <c r="D5789" s="157" t="n">
        <v>71557.90429999999</v>
      </c>
      <c r="E5789" s="153" t="n">
        <v>795236</v>
      </c>
      <c r="F5789" s="157" t="n">
        <v>71010.4069</v>
      </c>
      <c r="G5789" s="153" t="n">
        <v>905629</v>
      </c>
      <c r="H5789" s="157" t="n">
        <v>73727.0148</v>
      </c>
      <c r="I5789" s="161">
        <f>SUM(D5789-F5789)</f>
        <v/>
      </c>
      <c r="J5789" s="161">
        <f>SUM(G5789/G5780*100-100)</f>
        <v/>
      </c>
    </row>
    <row customHeight="1" ht="14.4" r="5790" s="106" spans="1:21">
      <c r="A5790" s="105" t="s">
        <v>1209</v>
      </c>
      <c r="B5790" s="153" t="s">
        <v>542</v>
      </c>
      <c r="C5790" s="153" t="n">
        <v>111322</v>
      </c>
      <c r="D5790" s="157" t="n">
        <v>8070.3986</v>
      </c>
      <c r="E5790" s="153" t="n">
        <v>118424</v>
      </c>
      <c r="F5790" s="157" t="n">
        <v>8502.282800000001</v>
      </c>
      <c r="G5790" s="153" t="n">
        <v>1126898</v>
      </c>
      <c r="H5790" s="157" t="n">
        <v>80849.0456</v>
      </c>
      <c r="I5790" s="161">
        <f>SUM(D5790-F5790)</f>
        <v/>
      </c>
      <c r="J5790" s="161">
        <f>SUM(G5790/G5781*100-100)</f>
        <v/>
      </c>
    </row>
    <row customHeight="1" ht="14.4" r="5791" s="106" spans="1:21">
      <c r="A5791" s="105" t="s">
        <v>1209</v>
      </c>
      <c r="B5791" s="153" t="s">
        <v>543</v>
      </c>
      <c r="C5791" s="153" t="n">
        <v>82154</v>
      </c>
      <c r="D5791" s="157" t="n">
        <v>6133.6111</v>
      </c>
      <c r="E5791" s="153" t="n">
        <v>80947</v>
      </c>
      <c r="F5791" s="157" t="n">
        <v>6047.1282</v>
      </c>
      <c r="G5791" s="153" t="n">
        <v>98463</v>
      </c>
      <c r="H5791" s="157" t="n">
        <v>7040.8023</v>
      </c>
      <c r="I5791" s="161">
        <f>SUM(D5791-F5791)</f>
        <v/>
      </c>
      <c r="J5791" s="161">
        <f>SUM(G5791/G5782*100-100)</f>
        <v/>
      </c>
    </row>
    <row customHeight="1" ht="14.4" r="5792" s="106" spans="1:21">
      <c r="A5792" s="105" t="s">
        <v>1209</v>
      </c>
      <c r="I5792" s="161">
        <f>SUM(D5792-F5792)</f>
        <v/>
      </c>
      <c r="J5792" s="161">
        <f>SUM(G5792/G5783*100-100)</f>
        <v/>
      </c>
    </row>
    <row customHeight="1" ht="14.4" r="5793" s="106" spans="1:21">
      <c r="A5793" s="105" t="s">
        <v>1209</v>
      </c>
    </row>
    <row customHeight="1" ht="14.4" r="5794" s="106" spans="1:21">
      <c r="A5794" s="105" t="s">
        <v>1209</v>
      </c>
    </row>
    <row customHeight="1" ht="28.8" r="5795" s="106" spans="1:21">
      <c r="A5795" s="105" t="s">
        <v>1210</v>
      </c>
      <c r="B5795" s="153" t="n"/>
      <c r="C5795" s="155" t="s">
        <v>533</v>
      </c>
      <c r="D5795" s="155" t="s">
        <v>534</v>
      </c>
      <c r="E5795" s="155" t="s">
        <v>533</v>
      </c>
      <c r="F5795" s="155" t="s">
        <v>534</v>
      </c>
      <c r="G5795" s="155" t="s">
        <v>533</v>
      </c>
      <c r="H5795" s="155" t="s">
        <v>534</v>
      </c>
      <c r="I5795" s="163" t="s">
        <v>535</v>
      </c>
      <c r="J5795" s="163" t="s">
        <v>536</v>
      </c>
    </row>
    <row customHeight="1" ht="14.4" r="5796" s="106" spans="1:21">
      <c r="A5796" s="105" t="s">
        <v>1210</v>
      </c>
      <c r="B5796" s="153" t="s">
        <v>540</v>
      </c>
      <c r="C5796" s="153" t="n">
        <v>46462</v>
      </c>
      <c r="D5796" s="157" t="n">
        <v>3893.4938</v>
      </c>
      <c r="E5796" s="153" t="n">
        <v>18623</v>
      </c>
      <c r="F5796" s="157" t="n">
        <v>1573.7433</v>
      </c>
      <c r="G5796" s="153" t="n">
        <v>233774</v>
      </c>
      <c r="H5796" s="157" t="n">
        <v>19203.6521</v>
      </c>
      <c r="I5796" s="161">
        <f>SUM(D5796-F5796)</f>
        <v/>
      </c>
      <c r="J5796" s="161">
        <f>SUM(G5796/G5788*100-100)</f>
        <v/>
      </c>
    </row>
    <row customHeight="1" ht="14.4" r="5797" s="106" spans="1:21">
      <c r="A5797" s="105" t="s">
        <v>1210</v>
      </c>
      <c r="B5797" s="153" t="s">
        <v>541</v>
      </c>
      <c r="C5797" s="153" t="n">
        <v>1001195</v>
      </c>
      <c r="D5797" s="157" t="n">
        <v>92067.037</v>
      </c>
      <c r="E5797" s="153" t="n">
        <v>1007140</v>
      </c>
      <c r="F5797" s="157" t="n">
        <v>92570.5963</v>
      </c>
      <c r="G5797" s="153" t="n">
        <v>912532</v>
      </c>
      <c r="H5797" s="157" t="n">
        <v>73967.1297</v>
      </c>
      <c r="I5797" s="161">
        <f>SUM(D5797-F5797)</f>
        <v/>
      </c>
      <c r="J5797" s="161">
        <f>SUM(G5797/G5788*100-100)</f>
        <v/>
      </c>
    </row>
    <row customHeight="1" ht="14.4" r="5798" s="106" spans="1:21">
      <c r="A5798" s="105" t="s">
        <v>1210</v>
      </c>
      <c r="B5798" s="153" t="s">
        <v>542</v>
      </c>
      <c r="C5798" s="153" t="n">
        <v>117497</v>
      </c>
      <c r="D5798" s="157" t="n">
        <v>8274.716399999999</v>
      </c>
      <c r="E5798" s="153" t="n">
        <v>119769</v>
      </c>
      <c r="F5798" s="157" t="n">
        <v>8463.1865</v>
      </c>
      <c r="G5798" s="153" t="n">
        <v>1132648</v>
      </c>
      <c r="H5798" s="157" t="n">
        <v>81111.9892</v>
      </c>
      <c r="I5798" s="161">
        <f>SUM(D5798-F5798)</f>
        <v/>
      </c>
      <c r="J5798" s="161">
        <f>SUM(G5798/G5789*100-100)</f>
        <v/>
      </c>
    </row>
    <row customHeight="1" ht="14.4" r="5799" s="106" spans="1:21">
      <c r="A5799" s="105" t="s">
        <v>1210</v>
      </c>
      <c r="B5799" s="153" t="s">
        <v>543</v>
      </c>
      <c r="C5799" s="153" t="n">
        <v>88712</v>
      </c>
      <c r="D5799" s="157" t="n">
        <v>6624.656</v>
      </c>
      <c r="E5799" s="153" t="n">
        <v>88453</v>
      </c>
      <c r="F5799" s="157" t="n">
        <v>6584.1655</v>
      </c>
      <c r="G5799" s="153" t="n">
        <v>102222</v>
      </c>
      <c r="H5799" s="157" t="n">
        <v>7314.6756</v>
      </c>
      <c r="I5799" s="161">
        <f>SUM(D5799-F5799)</f>
        <v/>
      </c>
      <c r="J5799" s="161">
        <f>SUM(G5799/G5790*100-100)</f>
        <v/>
      </c>
    </row>
    <row customHeight="1" ht="14.4" r="5800" s="106" spans="1:21">
      <c r="A5800" s="105" t="s">
        <v>1210</v>
      </c>
      <c r="I5800" s="161">
        <f>SUM(D5800-F5800)</f>
        <v/>
      </c>
      <c r="J5800" s="161">
        <f>SUM(G5800/G5791*100-100)</f>
        <v/>
      </c>
    </row>
    <row customHeight="1" ht="14.4" r="5801" s="106" spans="1:21">
      <c r="A5801" s="105" t="s">
        <v>1210</v>
      </c>
    </row>
    <row customHeight="1" ht="14.4" r="5802" s="106" spans="1:21">
      <c r="A5802" s="105" t="s">
        <v>1210</v>
      </c>
    </row>
    <row customHeight="1" ht="28.8" r="5803" s="106" spans="1:21">
      <c r="A5803" s="105" t="s">
        <v>1211</v>
      </c>
      <c r="B5803" s="153" t="n"/>
      <c r="C5803" s="155" t="s">
        <v>533</v>
      </c>
      <c r="D5803" s="155" t="s">
        <v>534</v>
      </c>
      <c r="E5803" s="155" t="s">
        <v>533</v>
      </c>
      <c r="F5803" s="155" t="s">
        <v>534</v>
      </c>
      <c r="G5803" s="155" t="s">
        <v>533</v>
      </c>
      <c r="H5803" s="155" t="s">
        <v>534</v>
      </c>
      <c r="I5803" s="163" t="s">
        <v>535</v>
      </c>
      <c r="J5803" s="163" t="s">
        <v>536</v>
      </c>
    </row>
    <row customHeight="1" ht="14.4" r="5804" s="106" spans="1:21">
      <c r="A5804" s="105" t="s">
        <v>1211</v>
      </c>
      <c r="B5804" s="153" t="s">
        <v>540</v>
      </c>
      <c r="C5804" s="153" t="n">
        <v>26435</v>
      </c>
      <c r="D5804" s="157" t="n">
        <v>2239.1301</v>
      </c>
      <c r="E5804" s="153" t="n">
        <v>16185</v>
      </c>
      <c r="F5804" s="157" t="n">
        <v>1447.5063</v>
      </c>
      <c r="G5804" s="153" t="n">
        <v>240222</v>
      </c>
      <c r="H5804" s="157" t="n">
        <v>19814.8714</v>
      </c>
      <c r="I5804" s="161">
        <f>SUM(D5804-F5804)</f>
        <v/>
      </c>
      <c r="J5804" s="161">
        <f>SUM(G5804/G5796*100-100)</f>
        <v/>
      </c>
    </row>
    <row customHeight="1" ht="14.4" r="5805" s="106" spans="1:21">
      <c r="A5805" s="105" t="s">
        <v>1211</v>
      </c>
      <c r="B5805" s="153" t="s">
        <v>541</v>
      </c>
      <c r="C5805" s="153" t="n">
        <v>1088797</v>
      </c>
      <c r="D5805" s="157" t="n">
        <v>103376.3179</v>
      </c>
      <c r="E5805" s="153" t="n">
        <v>1088559</v>
      </c>
      <c r="F5805" s="157" t="n">
        <v>103306.9791</v>
      </c>
      <c r="G5805" s="153" t="n">
        <v>918583</v>
      </c>
      <c r="H5805" s="157" t="n">
        <v>74626.4099</v>
      </c>
      <c r="I5805" s="161">
        <f>SUM(D5805-F5805)</f>
        <v/>
      </c>
      <c r="J5805" s="161">
        <f>SUM(G5805/G5796*100-100)</f>
        <v/>
      </c>
    </row>
    <row customHeight="1" ht="14.4" r="5806" s="106" spans="1:21">
      <c r="A5806" s="105" t="s">
        <v>1211</v>
      </c>
      <c r="B5806" s="153" t="s">
        <v>542</v>
      </c>
      <c r="C5806" s="153" t="n">
        <v>136480</v>
      </c>
      <c r="D5806" s="157" t="n">
        <v>9800.758099999999</v>
      </c>
      <c r="E5806" s="153" t="n">
        <v>133732</v>
      </c>
      <c r="F5806" s="157" t="n">
        <v>9536.3897</v>
      </c>
      <c r="G5806" s="153" t="n">
        <v>1124916</v>
      </c>
      <c r="H5806" s="157" t="n">
        <v>80951.6459</v>
      </c>
      <c r="I5806" s="161">
        <f>SUM(D5806-F5806)</f>
        <v/>
      </c>
      <c r="J5806" s="161">
        <f>SUM(G5806/G5797*100-100)</f>
        <v/>
      </c>
    </row>
    <row customHeight="1" ht="14.4" r="5807" s="106" spans="1:21">
      <c r="A5807" s="105" t="s">
        <v>1211</v>
      </c>
      <c r="B5807" s="153" t="s">
        <v>543</v>
      </c>
      <c r="C5807" s="153" t="n">
        <v>98581</v>
      </c>
      <c r="D5807" s="157" t="n">
        <v>7329.8499</v>
      </c>
      <c r="E5807" s="153" t="n">
        <v>98738</v>
      </c>
      <c r="F5807" s="157" t="n">
        <v>7344.2365</v>
      </c>
      <c r="G5807" s="153" t="n">
        <v>110439</v>
      </c>
      <c r="H5807" s="157" t="n">
        <v>7953.407</v>
      </c>
      <c r="I5807" s="161">
        <f>SUM(D5807-F5807)</f>
        <v/>
      </c>
      <c r="J5807" s="161">
        <f>SUM(G5807/G5798*100-100)</f>
        <v/>
      </c>
    </row>
    <row customHeight="1" ht="14.4" r="5808" s="106" spans="1:21">
      <c r="A5808" s="105" t="s">
        <v>1211</v>
      </c>
      <c r="I5808" s="161">
        <f>SUM(D5808-F5808)</f>
        <v/>
      </c>
      <c r="J5808" s="161">
        <f>SUM(G5808/G5799*100-100)</f>
        <v/>
      </c>
    </row>
    <row customHeight="1" ht="14.4" r="5809" s="106" spans="1:21">
      <c r="A5809" s="105" t="s">
        <v>1211</v>
      </c>
    </row>
    <row customHeight="1" ht="14.4" r="5810" s="106" spans="1:21">
      <c r="A5810" s="105" t="s">
        <v>1211</v>
      </c>
    </row>
    <row customHeight="1" ht="28.8" r="5811" s="106" spans="1:21">
      <c r="A5811" s="105" t="s">
        <v>1212</v>
      </c>
      <c r="B5811" s="153" t="n"/>
      <c r="C5811" s="155" t="s">
        <v>533</v>
      </c>
      <c r="D5811" s="155" t="s">
        <v>534</v>
      </c>
      <c r="E5811" s="155" t="s">
        <v>533</v>
      </c>
      <c r="F5811" s="155" t="s">
        <v>534</v>
      </c>
      <c r="G5811" s="155" t="s">
        <v>533</v>
      </c>
      <c r="H5811" s="155" t="s">
        <v>534</v>
      </c>
      <c r="I5811" s="163" t="s">
        <v>535</v>
      </c>
      <c r="J5811" s="163" t="s">
        <v>536</v>
      </c>
    </row>
    <row customHeight="1" ht="14.4" r="5812" s="106" spans="1:21">
      <c r="A5812" s="105" t="s">
        <v>1212</v>
      </c>
      <c r="B5812" s="153" t="s">
        <v>540</v>
      </c>
      <c r="C5812" s="153" t="n">
        <v>25761</v>
      </c>
      <c r="D5812" s="157" t="n">
        <v>2153.9934</v>
      </c>
      <c r="E5812" s="153" t="n">
        <v>22629</v>
      </c>
      <c r="F5812" s="157" t="n">
        <v>1954.2794</v>
      </c>
      <c r="G5812" s="153" t="n">
        <v>250732</v>
      </c>
      <c r="H5812" s="157" t="n">
        <v>20693.5431</v>
      </c>
      <c r="I5812" s="161">
        <f>SUM(D5812-F5812)</f>
        <v/>
      </c>
      <c r="J5812" s="161">
        <f>SUM(G5812/G5804*100-100)</f>
        <v/>
      </c>
    </row>
    <row customHeight="1" ht="14.4" r="5813" s="106" spans="1:21">
      <c r="A5813" s="105" t="s">
        <v>1212</v>
      </c>
      <c r="B5813" s="153" t="s">
        <v>541</v>
      </c>
      <c r="C5813" s="153" t="n">
        <v>618980</v>
      </c>
      <c r="D5813" s="157" t="n">
        <v>53324.6925</v>
      </c>
      <c r="E5813" s="153" t="n">
        <v>619326</v>
      </c>
      <c r="F5813" s="157" t="n">
        <v>53138.9948</v>
      </c>
      <c r="G5813" s="153" t="n">
        <v>918167</v>
      </c>
      <c r="H5813" s="157" t="n">
        <v>74733.26700000001</v>
      </c>
      <c r="I5813" s="161">
        <f>SUM(D5813-F5813)</f>
        <v/>
      </c>
      <c r="J5813" s="161">
        <f>SUM(G5813/G5804*100-100)</f>
        <v/>
      </c>
    </row>
    <row customHeight="1" ht="14.4" r="5814" s="106" spans="1:21">
      <c r="A5814" s="105" t="s">
        <v>1212</v>
      </c>
      <c r="B5814" s="153" t="s">
        <v>542</v>
      </c>
      <c r="C5814" s="153" t="n">
        <v>153198</v>
      </c>
      <c r="D5814" s="157" t="n">
        <v>11048.4037</v>
      </c>
      <c r="E5814" s="153" t="n">
        <v>163252</v>
      </c>
      <c r="F5814" s="157" t="n">
        <v>11473.8034</v>
      </c>
      <c r="G5814" s="153" t="n">
        <v>1120354</v>
      </c>
      <c r="H5814" s="157" t="n">
        <v>80525.47629999999</v>
      </c>
      <c r="I5814" s="161">
        <f>SUM(D5814-F5814)</f>
        <v/>
      </c>
      <c r="J5814" s="161">
        <f>SUM(G5814/G5805*100-100)</f>
        <v/>
      </c>
    </row>
    <row customHeight="1" ht="14.4" r="5815" s="106" spans="1:21">
      <c r="A5815" s="105" t="s">
        <v>1212</v>
      </c>
      <c r="B5815" s="153" t="s">
        <v>543</v>
      </c>
      <c r="C5815" s="153" t="n">
        <v>147952</v>
      </c>
      <c r="D5815" s="157" t="n">
        <v>11263.6068</v>
      </c>
      <c r="E5815" s="153" t="n">
        <v>146290</v>
      </c>
      <c r="F5815" s="157" t="n">
        <v>11132.9013</v>
      </c>
      <c r="G5815" s="153" t="n">
        <v>117025</v>
      </c>
      <c r="H5815" s="157" t="n">
        <v>8364.1327</v>
      </c>
      <c r="I5815" s="161">
        <f>SUM(D5815-F5815)</f>
        <v/>
      </c>
      <c r="J5815" s="161">
        <f>SUM(G5815/G5806*100-100)</f>
        <v/>
      </c>
    </row>
    <row customHeight="1" ht="14.4" r="5816" s="106" spans="1:21">
      <c r="A5816" s="105" t="s">
        <v>1212</v>
      </c>
      <c r="I5816" s="161">
        <f>SUM(D5816-F5816)</f>
        <v/>
      </c>
      <c r="J5816" s="161">
        <f>SUM(G5816/G5807*100-100)</f>
        <v/>
      </c>
    </row>
    <row customHeight="1" ht="14.4" r="5817" s="106" spans="1:21">
      <c r="A5817" s="105" t="s">
        <v>1212</v>
      </c>
    </row>
    <row customHeight="1" ht="14.4" r="5818" s="106" spans="1:21">
      <c r="A5818" s="105" t="s">
        <v>1212</v>
      </c>
    </row>
    <row customHeight="1" ht="28.8" r="5819" s="106" spans="1:21">
      <c r="A5819" s="105" t="s">
        <v>1213</v>
      </c>
      <c r="B5819" s="153" t="n"/>
      <c r="C5819" s="155" t="s">
        <v>533</v>
      </c>
      <c r="D5819" s="155" t="s">
        <v>534</v>
      </c>
      <c r="E5819" s="155" t="s">
        <v>533</v>
      </c>
      <c r="F5819" s="155" t="s">
        <v>534</v>
      </c>
      <c r="G5819" s="155" t="s">
        <v>533</v>
      </c>
      <c r="H5819" s="155" t="s">
        <v>534</v>
      </c>
      <c r="I5819" s="163" t="s">
        <v>535</v>
      </c>
      <c r="J5819" s="163" t="s">
        <v>536</v>
      </c>
    </row>
    <row customHeight="1" ht="14.4" r="5820" s="106" spans="1:21">
      <c r="A5820" s="105" t="s">
        <v>1213</v>
      </c>
      <c r="B5820" s="153" t="s">
        <v>540</v>
      </c>
      <c r="C5820" s="153" t="n">
        <v>41290</v>
      </c>
      <c r="D5820" s="157" t="n">
        <v>3385.8901</v>
      </c>
      <c r="E5820" s="153" t="n">
        <v>39383</v>
      </c>
      <c r="F5820" s="157" t="n">
        <v>3209.329</v>
      </c>
      <c r="G5820" s="153" t="n">
        <v>255589</v>
      </c>
      <c r="H5820" s="157" t="n">
        <v>21073.4288</v>
      </c>
      <c r="I5820" s="161">
        <f>SUM(D5820-F5820)</f>
        <v/>
      </c>
      <c r="J5820" s="161">
        <f>SUM(G5820/G5812*100-100)</f>
        <v/>
      </c>
    </row>
    <row customHeight="1" ht="14.4" r="5821" s="106" spans="1:21">
      <c r="A5821" s="105" t="s">
        <v>1213</v>
      </c>
      <c r="B5821" s="153" t="s">
        <v>541</v>
      </c>
      <c r="C5821" s="153" t="n">
        <v>850955</v>
      </c>
      <c r="D5821" s="157" t="n">
        <v>74105.3409</v>
      </c>
      <c r="E5821" s="153" t="n">
        <v>850713</v>
      </c>
      <c r="F5821" s="157" t="n">
        <v>74025.916</v>
      </c>
      <c r="G5821" s="153" t="n">
        <v>934493</v>
      </c>
      <c r="H5821" s="157" t="n">
        <v>76368.3649</v>
      </c>
      <c r="I5821" s="161">
        <f>SUM(D5821-F5821)</f>
        <v/>
      </c>
      <c r="J5821" s="161">
        <f>SUM(G5821/G5812*100-100)</f>
        <v/>
      </c>
    </row>
    <row customHeight="1" ht="14.4" r="5822" s="106" spans="1:21">
      <c r="A5822" s="105" t="s">
        <v>1213</v>
      </c>
      <c r="B5822" s="153" t="s">
        <v>542</v>
      </c>
      <c r="C5822" s="153" t="n">
        <v>282510</v>
      </c>
      <c r="D5822" s="157" t="n">
        <v>20012.6608</v>
      </c>
      <c r="E5822" s="153" t="n">
        <v>283390</v>
      </c>
      <c r="F5822" s="157" t="n">
        <v>20143.1485</v>
      </c>
      <c r="G5822" s="153" t="n">
        <v>1121218</v>
      </c>
      <c r="H5822" s="157" t="n">
        <v>80940.7844</v>
      </c>
      <c r="I5822" s="161">
        <f>SUM(D5822-F5822)</f>
        <v/>
      </c>
      <c r="J5822" s="161">
        <f>SUM(G5822/G5813*100-100)</f>
        <v/>
      </c>
    </row>
    <row customHeight="1" ht="14.4" r="5823" s="106" spans="1:21">
      <c r="A5823" s="105" t="s">
        <v>1213</v>
      </c>
      <c r="B5823" s="153" t="s">
        <v>543</v>
      </c>
      <c r="C5823" s="153" t="n">
        <v>155372</v>
      </c>
      <c r="D5823" s="157" t="n">
        <v>12239.125</v>
      </c>
      <c r="E5823" s="153" t="n">
        <v>157387</v>
      </c>
      <c r="F5823" s="157" t="n">
        <v>12402.0724</v>
      </c>
      <c r="G5823" s="153" t="n">
        <v>120082</v>
      </c>
      <c r="H5823" s="157" t="n">
        <v>8631.6307</v>
      </c>
      <c r="I5823" s="161">
        <f>SUM(D5823-F5823)</f>
        <v/>
      </c>
      <c r="J5823" s="161">
        <f>SUM(G5823/G5814*100-100)</f>
        <v/>
      </c>
    </row>
    <row customHeight="1" ht="14.4" r="5824" s="106" spans="1:21">
      <c r="A5824" s="105" t="s">
        <v>1213</v>
      </c>
      <c r="I5824" s="161">
        <f>SUM(D5824-F5824)</f>
        <v/>
      </c>
      <c r="J5824" s="161">
        <f>SUM(G5824/G5815*100-100)</f>
        <v/>
      </c>
    </row>
    <row customHeight="1" ht="14.4" r="5825" s="106" spans="1:21">
      <c r="A5825" s="105" t="s">
        <v>1213</v>
      </c>
    </row>
    <row customHeight="1" ht="14.4" r="5826" s="106" spans="1:21">
      <c r="A5826" s="105" t="s">
        <v>1213</v>
      </c>
    </row>
    <row customHeight="1" ht="28.8" r="5827" s="106" spans="1:21">
      <c r="A5827" s="105" t="s">
        <v>1214</v>
      </c>
      <c r="B5827" s="153" t="n"/>
      <c r="C5827" s="155" t="s">
        <v>533</v>
      </c>
      <c r="D5827" s="155" t="s">
        <v>534</v>
      </c>
      <c r="E5827" s="155" t="s">
        <v>533</v>
      </c>
      <c r="F5827" s="155" t="s">
        <v>534</v>
      </c>
      <c r="G5827" s="155" t="s">
        <v>533</v>
      </c>
      <c r="H5827" s="155" t="s">
        <v>534</v>
      </c>
      <c r="I5827" s="163" t="s">
        <v>535</v>
      </c>
      <c r="J5827" s="163" t="s">
        <v>536</v>
      </c>
    </row>
    <row customHeight="1" ht="14.4" r="5828" s="106" spans="1:21">
      <c r="A5828" s="105" t="s">
        <v>1214</v>
      </c>
      <c r="B5828" s="153" t="s">
        <v>540</v>
      </c>
      <c r="C5828" s="153" t="n">
        <v>78973</v>
      </c>
      <c r="D5828" s="157" t="n">
        <v>6564.1945</v>
      </c>
      <c r="E5828" s="153" t="n">
        <v>74809</v>
      </c>
      <c r="F5828" s="157" t="n">
        <v>6289.3753</v>
      </c>
      <c r="G5828" s="153" t="n">
        <v>238837</v>
      </c>
      <c r="H5828" s="157" t="n">
        <v>19777.7413</v>
      </c>
      <c r="I5828" s="161">
        <f>SUM(D5828-F5828)</f>
        <v/>
      </c>
      <c r="J5828" s="161">
        <f>SUM(G5828/G5820*100-100)</f>
        <v/>
      </c>
    </row>
    <row customHeight="1" ht="14.4" r="5829" s="106" spans="1:21">
      <c r="A5829" s="105" t="s">
        <v>1214</v>
      </c>
      <c r="B5829" s="153" t="s">
        <v>541</v>
      </c>
      <c r="C5829" s="153" t="n">
        <v>730107</v>
      </c>
      <c r="D5829" s="157" t="n">
        <v>64317.5135</v>
      </c>
      <c r="E5829" s="153" t="n">
        <v>700810</v>
      </c>
      <c r="F5829" s="157" t="n">
        <v>61900.3281</v>
      </c>
      <c r="G5829" s="153" t="n">
        <v>907888</v>
      </c>
      <c r="H5829" s="157" t="n">
        <v>74353.61659999999</v>
      </c>
      <c r="I5829" s="161">
        <f>SUM(D5829-F5829)</f>
        <v/>
      </c>
      <c r="J5829" s="161">
        <f>SUM(G5829/G5820*100-100)</f>
        <v/>
      </c>
    </row>
    <row customHeight="1" ht="14.4" r="5830" s="106" spans="1:21">
      <c r="A5830" s="105" t="s">
        <v>1214</v>
      </c>
      <c r="B5830" s="153" t="s">
        <v>542</v>
      </c>
      <c r="C5830" s="153" t="n">
        <v>387048</v>
      </c>
      <c r="D5830" s="157" t="n">
        <v>27729.5771</v>
      </c>
      <c r="E5830" s="153" t="n">
        <v>389365</v>
      </c>
      <c r="F5830" s="157" t="n">
        <v>27795.0136</v>
      </c>
      <c r="G5830" s="153" t="n">
        <v>1134807</v>
      </c>
      <c r="H5830" s="157" t="n">
        <v>82076.7709</v>
      </c>
      <c r="I5830" s="161">
        <f>SUM(D5830-F5830)</f>
        <v/>
      </c>
      <c r="J5830" s="161">
        <f>SUM(G5830/G5821*100-100)</f>
        <v/>
      </c>
    </row>
    <row customHeight="1" ht="14.4" r="5831" s="106" spans="1:21">
      <c r="A5831" s="105" t="s">
        <v>1214</v>
      </c>
      <c r="B5831" s="153" t="s">
        <v>543</v>
      </c>
      <c r="C5831" s="153" t="n">
        <v>130840</v>
      </c>
      <c r="D5831" s="157" t="n">
        <v>10086.9201</v>
      </c>
      <c r="E5831" s="153" t="n">
        <v>130557</v>
      </c>
      <c r="F5831" s="157" t="n">
        <v>10084.7525</v>
      </c>
      <c r="G5831" s="153" t="n">
        <v>120231</v>
      </c>
      <c r="H5831" s="157" t="n">
        <v>8645.5589</v>
      </c>
      <c r="I5831" s="161">
        <f>SUM(D5831-F5831)</f>
        <v/>
      </c>
      <c r="J5831" s="161">
        <f>SUM(G5831/G5822*100-100)</f>
        <v/>
      </c>
    </row>
    <row customHeight="1" ht="14.4" r="5832" s="106" spans="1:21">
      <c r="A5832" s="105" t="s">
        <v>1214</v>
      </c>
      <c r="I5832" s="161">
        <f>SUM(D5832-F5832)</f>
        <v/>
      </c>
      <c r="J5832" s="161">
        <f>SUM(G5832/G5823*100-100)</f>
        <v/>
      </c>
    </row>
    <row customHeight="1" ht="14.4" r="5833" s="106" spans="1:21">
      <c r="A5833" s="105" t="s">
        <v>1214</v>
      </c>
    </row>
    <row customHeight="1" ht="14.4" r="5834" s="106" spans="1:21">
      <c r="A5834" s="105" t="s">
        <v>1214</v>
      </c>
    </row>
    <row customHeight="1" ht="28.8" r="5835" s="106" spans="1:21">
      <c r="A5835" s="105" t="s">
        <v>1215</v>
      </c>
      <c r="B5835" s="153" t="n"/>
      <c r="C5835" s="155" t="s">
        <v>533</v>
      </c>
      <c r="D5835" s="155" t="s">
        <v>534</v>
      </c>
      <c r="E5835" s="155" t="s">
        <v>533</v>
      </c>
      <c r="F5835" s="155" t="s">
        <v>534</v>
      </c>
      <c r="G5835" s="155" t="s">
        <v>533</v>
      </c>
      <c r="H5835" s="155" t="s">
        <v>534</v>
      </c>
      <c r="I5835" s="163" t="s">
        <v>535</v>
      </c>
      <c r="J5835" s="163" t="s">
        <v>536</v>
      </c>
    </row>
    <row customHeight="1" ht="14.4" r="5836" s="106" spans="1:21">
      <c r="A5836" s="105" t="s">
        <v>1215</v>
      </c>
      <c r="B5836" s="153" t="s">
        <v>540</v>
      </c>
      <c r="C5836" s="153" t="n">
        <v>78828</v>
      </c>
      <c r="D5836" s="157" t="n">
        <v>6622.1796</v>
      </c>
      <c r="E5836" s="153" t="n">
        <v>77011</v>
      </c>
      <c r="F5836" s="157" t="n">
        <v>6459.1665</v>
      </c>
      <c r="G5836" s="153" t="n">
        <v>256094</v>
      </c>
      <c r="H5836" s="157" t="n">
        <v>21046.9722</v>
      </c>
      <c r="I5836" s="161">
        <f>SUM(D5836-F5836)</f>
        <v/>
      </c>
      <c r="J5836" s="161">
        <f>SUM(G5836/G5828*100-100)</f>
        <v/>
      </c>
    </row>
    <row customHeight="1" ht="14.4" r="5837" s="106" spans="1:21">
      <c r="A5837" s="105" t="s">
        <v>1215</v>
      </c>
      <c r="B5837" s="153" t="s">
        <v>541</v>
      </c>
      <c r="C5837" s="153" t="n">
        <v>1066978</v>
      </c>
      <c r="D5837" s="157" t="n">
        <v>94380.46709999999</v>
      </c>
      <c r="E5837" s="153" t="n">
        <v>1065764</v>
      </c>
      <c r="F5837" s="157" t="n">
        <v>94143.31359999999</v>
      </c>
      <c r="G5837" s="153" t="n">
        <v>913266</v>
      </c>
      <c r="H5837" s="157" t="n">
        <v>74844.232</v>
      </c>
      <c r="I5837" s="161">
        <f>SUM(D5837-F5837)</f>
        <v/>
      </c>
      <c r="J5837" s="161">
        <f>SUM(G5837/G5828*100-100)</f>
        <v/>
      </c>
    </row>
    <row customHeight="1" ht="14.4" r="5838" s="106" spans="1:21">
      <c r="A5838" s="105" t="s">
        <v>1215</v>
      </c>
      <c r="B5838" s="153" t="s">
        <v>542</v>
      </c>
      <c r="C5838" s="153" t="n">
        <v>470638</v>
      </c>
      <c r="D5838" s="157" t="n">
        <v>34156.3123</v>
      </c>
      <c r="E5838" s="153" t="n">
        <v>469432</v>
      </c>
      <c r="F5838" s="157" t="n">
        <v>33837.4118</v>
      </c>
      <c r="G5838" s="153" t="n">
        <v>1149521</v>
      </c>
      <c r="H5838" s="157" t="n">
        <v>82872.1314</v>
      </c>
      <c r="I5838" s="161">
        <f>SUM(D5838-F5838)</f>
        <v/>
      </c>
      <c r="J5838" s="161">
        <f>SUM(G5838/G5829*100-100)</f>
        <v/>
      </c>
    </row>
    <row customHeight="1" ht="14.4" r="5839" s="106" spans="1:21">
      <c r="A5839" s="105" t="s">
        <v>1215</v>
      </c>
      <c r="B5839" s="153" t="s">
        <v>543</v>
      </c>
      <c r="C5839" s="153" t="n">
        <v>102851</v>
      </c>
      <c r="D5839" s="157" t="n">
        <v>8163.4944</v>
      </c>
      <c r="E5839" s="153" t="n">
        <v>101748</v>
      </c>
      <c r="F5839" s="157" t="n">
        <v>8100.6494</v>
      </c>
      <c r="G5839" s="153" t="n">
        <v>115934</v>
      </c>
      <c r="H5839" s="157" t="n">
        <v>8307.2377</v>
      </c>
      <c r="I5839" s="161">
        <f>SUM(D5839-F5839)</f>
        <v/>
      </c>
      <c r="J5839" s="161">
        <f>SUM(G5839/G5830*100-100)</f>
        <v/>
      </c>
    </row>
    <row customHeight="1" ht="14.4" r="5840" s="106" spans="1:21">
      <c r="A5840" s="105" t="s">
        <v>1215</v>
      </c>
      <c r="I5840" s="161">
        <f>SUM(D5840-F5840)</f>
        <v/>
      </c>
      <c r="J5840" s="161">
        <f>SUM(G5840/G5831*100-100)</f>
        <v/>
      </c>
    </row>
    <row customHeight="1" ht="14.4" r="5841" s="106" spans="1:21">
      <c r="A5841" s="105" t="s">
        <v>1215</v>
      </c>
    </row>
    <row customHeight="1" ht="14.4" r="5842" s="106" spans="1:21">
      <c r="A5842" s="105" t="s">
        <v>1215</v>
      </c>
    </row>
    <row customHeight="1" ht="28.8" r="5843" s="106" spans="1:21">
      <c r="A5843" s="105" t="s">
        <v>1216</v>
      </c>
      <c r="B5843" s="153" t="n"/>
      <c r="C5843" s="155" t="s">
        <v>533</v>
      </c>
      <c r="D5843" s="155" t="s">
        <v>534</v>
      </c>
      <c r="E5843" s="155" t="s">
        <v>533</v>
      </c>
      <c r="F5843" s="155" t="s">
        <v>534</v>
      </c>
      <c r="G5843" s="155" t="s">
        <v>533</v>
      </c>
      <c r="H5843" s="155" t="s">
        <v>534</v>
      </c>
      <c r="I5843" s="163" t="s">
        <v>535</v>
      </c>
      <c r="J5843" s="163" t="s">
        <v>536</v>
      </c>
    </row>
    <row customHeight="1" ht="14.4" r="5844" s="106" spans="1:21">
      <c r="A5844" s="105" t="s">
        <v>1216</v>
      </c>
      <c r="B5844" s="153" t="s">
        <v>540</v>
      </c>
      <c r="C5844" s="153" t="n">
        <v>71427</v>
      </c>
      <c r="D5844" s="157" t="n">
        <v>6156.1029</v>
      </c>
      <c r="E5844" s="153" t="n">
        <v>61571</v>
      </c>
      <c r="F5844" s="157" t="n">
        <v>5394.39</v>
      </c>
      <c r="G5844" s="153" t="n">
        <v>133848</v>
      </c>
      <c r="H5844" s="157" t="n">
        <v>11340.9039</v>
      </c>
      <c r="I5844" s="161">
        <f>SUM(D5844-F5844)</f>
        <v/>
      </c>
      <c r="J5844" s="161">
        <f>SUM(G5844/G5836*100-100)</f>
        <v/>
      </c>
    </row>
    <row customHeight="1" ht="14.4" r="5845" s="106" spans="1:21">
      <c r="A5845" s="105" t="s">
        <v>1216</v>
      </c>
      <c r="B5845" s="153" t="s">
        <v>541</v>
      </c>
      <c r="C5845" s="153" t="n">
        <v>1138453</v>
      </c>
      <c r="D5845" s="157" t="n">
        <v>102423.7235</v>
      </c>
      <c r="E5845" s="153" t="n">
        <v>1116733</v>
      </c>
      <c r="F5845" s="157" t="n">
        <v>100526.5503</v>
      </c>
      <c r="G5845" s="153" t="n">
        <v>615306</v>
      </c>
      <c r="H5845" s="157" t="n">
        <v>50531.0464</v>
      </c>
      <c r="I5845" s="161">
        <f>SUM(D5845-F5845)</f>
        <v/>
      </c>
      <c r="J5845" s="161">
        <f>SUM(G5845/G5836*100-100)</f>
        <v/>
      </c>
    </row>
    <row customHeight="1" ht="14.4" r="5846" s="106" spans="1:21">
      <c r="A5846" s="105" t="s">
        <v>1216</v>
      </c>
      <c r="B5846" s="153" t="s">
        <v>542</v>
      </c>
      <c r="C5846" s="153" t="n">
        <v>463830</v>
      </c>
      <c r="D5846" s="157" t="n">
        <v>33924.9533</v>
      </c>
      <c r="E5846" s="153" t="n">
        <v>445923</v>
      </c>
      <c r="F5846" s="157" t="n">
        <v>32384.1693</v>
      </c>
      <c r="G5846" s="153" t="n">
        <v>1056004</v>
      </c>
      <c r="H5846" s="157" t="n">
        <v>76443.4176</v>
      </c>
      <c r="I5846" s="161">
        <f>SUM(D5846-F5846)</f>
        <v/>
      </c>
      <c r="J5846" s="161">
        <f>SUM(G5846/G5837*100-100)</f>
        <v/>
      </c>
    </row>
    <row customHeight="1" ht="14.4" r="5847" s="106" spans="1:21">
      <c r="A5847" s="105" t="s">
        <v>1216</v>
      </c>
      <c r="B5847" s="153" t="s">
        <v>543</v>
      </c>
      <c r="C5847" s="153" t="n">
        <v>51707</v>
      </c>
      <c r="D5847" s="157" t="n">
        <v>3964.749</v>
      </c>
      <c r="E5847" s="153" t="n">
        <v>47176</v>
      </c>
      <c r="F5847" s="157" t="n">
        <v>3593.8959</v>
      </c>
      <c r="G5847" s="153" t="n">
        <v>4655</v>
      </c>
      <c r="H5847" s="157" t="n">
        <v>356.2521</v>
      </c>
      <c r="I5847" s="161">
        <f>SUM(D5847-F5847)</f>
        <v/>
      </c>
      <c r="J5847" s="161">
        <f>SUM(G5847/G5838*100-100)</f>
        <v/>
      </c>
    </row>
    <row customHeight="1" ht="14.4" r="5848" s="106" spans="1:21">
      <c r="A5848" s="105" t="s">
        <v>1216</v>
      </c>
      <c r="I5848" s="161">
        <f>SUM(D5848-F5848)</f>
        <v/>
      </c>
      <c r="J5848" s="161">
        <f>SUM(G5848/G5839*100-100)</f>
        <v/>
      </c>
    </row>
    <row customHeight="1" ht="14.4" r="5849" s="106" spans="1:21">
      <c r="A5849" s="105" t="s">
        <v>1216</v>
      </c>
    </row>
    <row customHeight="1" ht="14.4" r="5850" s="106" spans="1:21">
      <c r="A5850" s="105" t="s">
        <v>1216</v>
      </c>
    </row>
    <row customHeight="1" ht="28.8" r="5851" s="106" spans="1:21">
      <c r="A5851" s="105" t="s">
        <v>1217</v>
      </c>
      <c r="B5851" s="153" t="n"/>
      <c r="C5851" s="155" t="s">
        <v>533</v>
      </c>
      <c r="D5851" s="155" t="s">
        <v>534</v>
      </c>
      <c r="E5851" s="155" t="s">
        <v>533</v>
      </c>
      <c r="F5851" s="155" t="s">
        <v>534</v>
      </c>
      <c r="G5851" s="155" t="s">
        <v>533</v>
      </c>
      <c r="H5851" s="155" t="s">
        <v>534</v>
      </c>
      <c r="I5851" s="163" t="s">
        <v>535</v>
      </c>
      <c r="J5851" s="163" t="s">
        <v>536</v>
      </c>
    </row>
    <row customHeight="1" ht="14.4" r="5852" s="106" spans="1:21">
      <c r="A5852" s="105" t="s">
        <v>1217</v>
      </c>
      <c r="B5852" s="153" t="s">
        <v>540</v>
      </c>
      <c r="C5852" s="153" t="n">
        <v>31319</v>
      </c>
      <c r="D5852" s="157" t="n">
        <v>2648.8307</v>
      </c>
      <c r="E5852" s="153" t="n">
        <v>22486</v>
      </c>
      <c r="F5852" s="157" t="n">
        <v>1979.721</v>
      </c>
      <c r="G5852" s="153" t="n">
        <v>149243</v>
      </c>
      <c r="H5852" s="157" t="n">
        <v>12810.3491</v>
      </c>
      <c r="I5852" s="161">
        <f>SUM(D5852-F5852)</f>
        <v/>
      </c>
      <c r="J5852" s="161">
        <f>SUM(G5852/G5844*100-100)</f>
        <v/>
      </c>
    </row>
    <row customHeight="1" ht="14.4" r="5853" s="106" spans="1:21">
      <c r="A5853" s="105" t="s">
        <v>1217</v>
      </c>
      <c r="B5853" s="153" t="s">
        <v>541</v>
      </c>
      <c r="C5853" s="153" t="n">
        <v>645076</v>
      </c>
      <c r="D5853" s="157" t="n">
        <v>59017.3832</v>
      </c>
      <c r="E5853" s="153" t="n">
        <v>645704</v>
      </c>
      <c r="F5853" s="157" t="n">
        <v>59161.3942</v>
      </c>
      <c r="G5853" s="153" t="n">
        <v>664542</v>
      </c>
      <c r="H5853" s="157" t="n">
        <v>55381.4753</v>
      </c>
      <c r="I5853" s="161">
        <f>SUM(D5853-F5853)</f>
        <v/>
      </c>
      <c r="J5853" s="161">
        <f>SUM(G5853/G5844*100-100)</f>
        <v/>
      </c>
    </row>
    <row customHeight="1" ht="14.4" r="5854" s="106" spans="1:21">
      <c r="A5854" s="105" t="s">
        <v>1217</v>
      </c>
      <c r="B5854" s="153" t="s">
        <v>542</v>
      </c>
      <c r="C5854" s="153" t="n">
        <v>165486</v>
      </c>
      <c r="D5854" s="157" t="n">
        <v>11239.5876</v>
      </c>
      <c r="E5854" s="153" t="n">
        <v>148787</v>
      </c>
      <c r="F5854" s="157" t="n">
        <v>10130.8729</v>
      </c>
      <c r="G5854" s="153" t="n">
        <v>1096408</v>
      </c>
      <c r="H5854" s="157" t="n">
        <v>78256.38589999999</v>
      </c>
      <c r="I5854" s="161">
        <f>SUM(D5854-F5854)</f>
        <v/>
      </c>
      <c r="J5854" s="161">
        <f>SUM(G5854/G5845*100-100)</f>
        <v/>
      </c>
    </row>
    <row customHeight="1" ht="14.4" r="5855" s="106" spans="1:21">
      <c r="A5855" s="105" t="s">
        <v>1217</v>
      </c>
      <c r="B5855" s="153" t="s">
        <v>543</v>
      </c>
      <c r="C5855" s="153" t="n">
        <v>111392</v>
      </c>
      <c r="D5855" s="157" t="n">
        <v>7697.1576</v>
      </c>
      <c r="E5855" s="153" t="n">
        <v>112733</v>
      </c>
      <c r="F5855" s="157" t="n">
        <v>7781.0503</v>
      </c>
      <c r="G5855" s="153" t="n">
        <v>42148</v>
      </c>
      <c r="H5855" s="157" t="n">
        <v>3052.2487</v>
      </c>
      <c r="I5855" s="161">
        <f>SUM(D5855-F5855)</f>
        <v/>
      </c>
      <c r="J5855" s="161">
        <f>SUM(G5855/G5846*100-100)</f>
        <v/>
      </c>
    </row>
    <row customHeight="1" ht="14.4" r="5856" s="106" spans="1:21">
      <c r="A5856" s="105" t="s">
        <v>1217</v>
      </c>
      <c r="I5856" s="161">
        <f>SUM(D5856-F5856)</f>
        <v/>
      </c>
      <c r="J5856" s="161">
        <f>SUM(G5856/G5847*100-100)</f>
        <v/>
      </c>
    </row>
    <row customHeight="1" ht="14.4" r="5857" s="106" spans="1:21">
      <c r="A5857" s="105" t="s">
        <v>1217</v>
      </c>
    </row>
    <row customHeight="1" ht="14.4" r="5858" s="106" spans="1:21">
      <c r="A5858" s="105" t="s">
        <v>1217</v>
      </c>
    </row>
    <row customHeight="1" ht="28.8" r="5859" s="106" spans="1:21">
      <c r="A5859" s="105" t="s">
        <v>1218</v>
      </c>
      <c r="B5859" s="153" t="n"/>
      <c r="C5859" s="155" t="s">
        <v>533</v>
      </c>
      <c r="D5859" s="155" t="s">
        <v>534</v>
      </c>
      <c r="E5859" s="155" t="s">
        <v>533</v>
      </c>
      <c r="F5859" s="155" t="s">
        <v>534</v>
      </c>
      <c r="G5859" s="155" t="s">
        <v>533</v>
      </c>
      <c r="H5859" s="155" t="s">
        <v>534</v>
      </c>
      <c r="I5859" s="163" t="s">
        <v>535</v>
      </c>
      <c r="J5859" s="163" t="s">
        <v>536</v>
      </c>
    </row>
    <row customHeight="1" ht="14.4" r="5860" s="106" spans="1:21">
      <c r="A5860" s="105" t="s">
        <v>1218</v>
      </c>
      <c r="B5860" s="153" t="s">
        <v>540</v>
      </c>
      <c r="C5860" s="153" t="n">
        <v>15028</v>
      </c>
      <c r="D5860" s="157" t="n">
        <v>1248.2396</v>
      </c>
      <c r="E5860" s="153" t="n">
        <v>11585</v>
      </c>
      <c r="F5860" s="157" t="n">
        <v>1018.8391</v>
      </c>
      <c r="G5860" s="153" t="n">
        <v>157466</v>
      </c>
      <c r="H5860" s="157" t="n">
        <v>13576.7624</v>
      </c>
      <c r="I5860" s="161">
        <f>SUM(D5860-F5860)</f>
        <v/>
      </c>
      <c r="J5860" s="161">
        <f>SUM(G5860/G5852*100-100)</f>
        <v/>
      </c>
    </row>
    <row customHeight="1" ht="14.4" r="5861" s="106" spans="1:21">
      <c r="A5861" s="105" t="s">
        <v>1218</v>
      </c>
      <c r="B5861" s="153" t="s">
        <v>541</v>
      </c>
      <c r="C5861" s="153" t="n">
        <v>467016</v>
      </c>
      <c r="D5861" s="157" t="n">
        <v>43420.6373</v>
      </c>
      <c r="E5861" s="153" t="n">
        <v>440398</v>
      </c>
      <c r="F5861" s="157" t="n">
        <v>41219.1808</v>
      </c>
      <c r="G5861" s="153" t="n">
        <v>701744</v>
      </c>
      <c r="H5861" s="157" t="n">
        <v>58680.1531</v>
      </c>
      <c r="I5861" s="161">
        <f>SUM(D5861-F5861)</f>
        <v/>
      </c>
      <c r="J5861" s="161">
        <f>SUM(G5861/G5852*100-100)</f>
        <v/>
      </c>
    </row>
    <row customHeight="1" ht="14.4" r="5862" s="106" spans="1:21">
      <c r="A5862" s="105" t="s">
        <v>1218</v>
      </c>
      <c r="B5862" s="153" t="s">
        <v>542</v>
      </c>
      <c r="C5862" s="153" t="n">
        <v>117244</v>
      </c>
      <c r="D5862" s="157" t="n">
        <v>7954.068</v>
      </c>
      <c r="E5862" s="153" t="n">
        <v>123216</v>
      </c>
      <c r="F5862" s="157" t="n">
        <v>8345.983200000001</v>
      </c>
      <c r="G5862" s="153" t="n">
        <v>1113996</v>
      </c>
      <c r="H5862" s="157" t="n">
        <v>79659.90210000001</v>
      </c>
      <c r="I5862" s="161">
        <f>SUM(D5862-F5862)</f>
        <v/>
      </c>
      <c r="J5862" s="161">
        <f>SUM(G5862/G5853*100-100)</f>
        <v/>
      </c>
    </row>
    <row customHeight="1" ht="14.4" r="5863" s="106" spans="1:21">
      <c r="A5863" s="105" t="s">
        <v>1218</v>
      </c>
      <c r="B5863" s="153" t="s">
        <v>543</v>
      </c>
      <c r="C5863" s="153" t="n">
        <v>78907</v>
      </c>
      <c r="D5863" s="157" t="n">
        <v>5808.2303</v>
      </c>
      <c r="E5863" s="153" t="n">
        <v>74384</v>
      </c>
      <c r="F5863" s="157" t="n">
        <v>5458.1935</v>
      </c>
      <c r="G5863" s="153" t="n">
        <v>54759</v>
      </c>
      <c r="H5863" s="157" t="n">
        <v>4004.865</v>
      </c>
      <c r="I5863" s="161">
        <f>SUM(D5863-F5863)</f>
        <v/>
      </c>
      <c r="J5863" s="161">
        <f>SUM(G5863/G5854*100-100)</f>
        <v/>
      </c>
    </row>
    <row customHeight="1" ht="14.4" r="5864" s="106" spans="1:21">
      <c r="A5864" s="105" t="s">
        <v>1218</v>
      </c>
      <c r="I5864" s="161">
        <f>SUM(D5864-F5864)</f>
        <v/>
      </c>
      <c r="J5864" s="161">
        <f>SUM(G5864/G5855*100-100)</f>
        <v/>
      </c>
    </row>
    <row customHeight="1" ht="14.4" r="5865" s="106" spans="1:21">
      <c r="A5865" s="105" t="s">
        <v>1218</v>
      </c>
    </row>
    <row customHeight="1" ht="14.4" r="5866" s="106" spans="1:21">
      <c r="A5866" s="105" t="s">
        <v>1218</v>
      </c>
    </row>
    <row customHeight="1" ht="28.8" r="5867" s="106" spans="1:21">
      <c r="A5867" s="105" t="s">
        <v>1219</v>
      </c>
      <c r="B5867" s="153" t="n"/>
      <c r="C5867" s="155" t="s">
        <v>533</v>
      </c>
      <c r="D5867" s="155" t="s">
        <v>534</v>
      </c>
      <c r="E5867" s="155" t="s">
        <v>533</v>
      </c>
      <c r="F5867" s="155" t="s">
        <v>534</v>
      </c>
      <c r="G5867" s="155" t="s">
        <v>533</v>
      </c>
      <c r="H5867" s="155" t="s">
        <v>534</v>
      </c>
      <c r="I5867" s="163" t="s">
        <v>535</v>
      </c>
      <c r="J5867" s="163" t="s">
        <v>536</v>
      </c>
    </row>
    <row customHeight="1" ht="14.4" r="5868" s="106" spans="1:21">
      <c r="A5868" s="105" t="s">
        <v>1219</v>
      </c>
      <c r="B5868" s="153" t="s">
        <v>540</v>
      </c>
      <c r="C5868" s="153" t="n">
        <v>23753</v>
      </c>
      <c r="D5868" s="157" t="n">
        <v>2133.1973</v>
      </c>
      <c r="E5868" s="153" t="n">
        <v>28123</v>
      </c>
      <c r="F5868" s="157" t="n">
        <v>2458.2061</v>
      </c>
      <c r="G5868" s="153" t="n">
        <v>155470</v>
      </c>
      <c r="H5868" s="157" t="n">
        <v>13300.4141</v>
      </c>
      <c r="I5868" s="161">
        <f>SUM(D5868-F5868)</f>
        <v/>
      </c>
      <c r="J5868" s="161">
        <f>SUM(G5868/G5860*100-100)</f>
        <v/>
      </c>
    </row>
    <row customHeight="1" ht="14.4" r="5869" s="106" spans="1:21">
      <c r="A5869" s="105" t="s">
        <v>1219</v>
      </c>
      <c r="B5869" s="153" t="s">
        <v>541</v>
      </c>
      <c r="C5869" s="153" t="n">
        <v>869328</v>
      </c>
      <c r="D5869" s="157" t="n">
        <v>83378.95909999999</v>
      </c>
      <c r="E5869" s="153" t="n">
        <v>872436</v>
      </c>
      <c r="F5869" s="157" t="n">
        <v>83471.7721</v>
      </c>
      <c r="G5869" s="153" t="n">
        <v>734024</v>
      </c>
      <c r="H5869" s="157" t="n">
        <v>61455.2995</v>
      </c>
      <c r="I5869" s="161">
        <f>SUM(D5869-F5869)</f>
        <v/>
      </c>
      <c r="J5869" s="161">
        <f>SUM(G5869/G5860*100-100)</f>
        <v/>
      </c>
    </row>
    <row customHeight="1" ht="14.4" r="5870" s="106" spans="1:21">
      <c r="A5870" s="105" t="s">
        <v>1219</v>
      </c>
      <c r="B5870" s="153" t="s">
        <v>542</v>
      </c>
      <c r="C5870" s="153" t="n">
        <v>137362</v>
      </c>
      <c r="D5870" s="157" t="n">
        <v>9685.564399999999</v>
      </c>
      <c r="E5870" s="153" t="n">
        <v>147762</v>
      </c>
      <c r="F5870" s="157" t="n">
        <v>10162.4343</v>
      </c>
      <c r="G5870" s="153" t="n">
        <v>1130736</v>
      </c>
      <c r="H5870" s="157" t="n">
        <v>80039.5543</v>
      </c>
      <c r="I5870" s="161">
        <f>SUM(D5870-F5870)</f>
        <v/>
      </c>
      <c r="J5870" s="161">
        <f>SUM(G5870/G5861*100-100)</f>
        <v/>
      </c>
    </row>
    <row customHeight="1" ht="14.4" r="5871" s="106" spans="1:21">
      <c r="A5871" s="105" t="s">
        <v>1219</v>
      </c>
      <c r="B5871" s="153" t="s">
        <v>543</v>
      </c>
      <c r="C5871" s="153" t="n">
        <v>85452</v>
      </c>
      <c r="D5871" s="157" t="n">
        <v>6223.3383</v>
      </c>
      <c r="E5871" s="153" t="n">
        <v>86056</v>
      </c>
      <c r="F5871" s="157" t="n">
        <v>6230.1679</v>
      </c>
      <c r="G5871" s="153" t="n">
        <v>66081</v>
      </c>
      <c r="H5871" s="157" t="n">
        <v>4774.7196</v>
      </c>
      <c r="I5871" s="161">
        <f>SUM(D5871-F5871)</f>
        <v/>
      </c>
      <c r="J5871" s="161">
        <f>SUM(G5871/G5862*100-100)</f>
        <v/>
      </c>
    </row>
    <row customHeight="1" ht="14.4" r="5872" s="106" spans="1:21">
      <c r="A5872" s="105" t="s">
        <v>1219</v>
      </c>
      <c r="I5872" s="161">
        <f>SUM(D5872-F5872)</f>
        <v/>
      </c>
      <c r="J5872" s="161">
        <f>SUM(G5872/G5863*100-100)</f>
        <v/>
      </c>
    </row>
    <row customHeight="1" ht="14.4" r="5873" s="106" spans="1:21">
      <c r="A5873" s="105" t="s">
        <v>1219</v>
      </c>
    </row>
    <row customHeight="1" ht="14.4" r="5874" s="106" spans="1:21">
      <c r="A5874" s="105" t="s">
        <v>1219</v>
      </c>
    </row>
    <row customHeight="1" ht="28.8" r="5875" s="106" spans="1:21">
      <c r="A5875" s="105" t="s">
        <v>1220</v>
      </c>
      <c r="B5875" s="153" t="n"/>
      <c r="C5875" s="155" t="s">
        <v>533</v>
      </c>
      <c r="D5875" s="155" t="s">
        <v>534</v>
      </c>
      <c r="E5875" s="155" t="s">
        <v>533</v>
      </c>
      <c r="F5875" s="155" t="s">
        <v>534</v>
      </c>
      <c r="G5875" s="155" t="s">
        <v>533</v>
      </c>
      <c r="H5875" s="155" t="s">
        <v>534</v>
      </c>
      <c r="I5875" s="163" t="s">
        <v>535</v>
      </c>
      <c r="J5875" s="163" t="s">
        <v>536</v>
      </c>
    </row>
    <row customHeight="1" ht="14.4" r="5876" s="106" spans="1:21">
      <c r="A5876" s="105" t="s">
        <v>1220</v>
      </c>
      <c r="B5876" s="153" t="s">
        <v>540</v>
      </c>
      <c r="C5876" s="153" t="n">
        <v>24863</v>
      </c>
      <c r="D5876" s="157" t="n">
        <v>2147.5632</v>
      </c>
      <c r="E5876" s="153" t="n">
        <v>18151</v>
      </c>
      <c r="F5876" s="157" t="n">
        <v>1569.2075</v>
      </c>
      <c r="G5876" s="153" t="n">
        <v>159506</v>
      </c>
      <c r="H5876" s="157" t="n">
        <v>13558.8074</v>
      </c>
      <c r="I5876" s="161">
        <f>SUM(D5876-F5876)</f>
        <v/>
      </c>
      <c r="J5876" s="161">
        <f>SUM(G5876/G5868*100-100)</f>
        <v/>
      </c>
    </row>
    <row customHeight="1" ht="14.4" r="5877" s="106" spans="1:21">
      <c r="A5877" s="105" t="s">
        <v>1220</v>
      </c>
      <c r="B5877" s="153" t="s">
        <v>541</v>
      </c>
      <c r="C5877" s="153" t="n">
        <v>907500</v>
      </c>
      <c r="D5877" s="157" t="n">
        <v>87035.86990000001</v>
      </c>
      <c r="E5877" s="153" t="n">
        <v>887547</v>
      </c>
      <c r="F5877" s="157" t="n">
        <v>85180.2447</v>
      </c>
      <c r="G5877" s="153" t="n">
        <v>723058</v>
      </c>
      <c r="H5877" s="157" t="n">
        <v>59754.8358</v>
      </c>
      <c r="I5877" s="161">
        <f>SUM(D5877-F5877)</f>
        <v/>
      </c>
      <c r="J5877" s="161">
        <f>SUM(G5877/G5868*100-100)</f>
        <v/>
      </c>
    </row>
    <row customHeight="1" ht="14.4" r="5878" s="106" spans="1:21">
      <c r="A5878" s="105" t="s">
        <v>1220</v>
      </c>
      <c r="B5878" s="153" t="s">
        <v>542</v>
      </c>
      <c r="C5878" s="153" t="n">
        <v>141269</v>
      </c>
      <c r="D5878" s="157" t="n">
        <v>9462.304899999999</v>
      </c>
      <c r="E5878" s="153" t="n">
        <v>142675</v>
      </c>
      <c r="F5878" s="157" t="n">
        <v>9388.063700000001</v>
      </c>
      <c r="G5878" s="153" t="n">
        <v>1145532</v>
      </c>
      <c r="H5878" s="157" t="n">
        <v>80403.6317</v>
      </c>
      <c r="I5878" s="161">
        <f>SUM(D5878-F5878)</f>
        <v/>
      </c>
      <c r="J5878" s="161">
        <f>SUM(G5878/G5869*100-100)</f>
        <v/>
      </c>
    </row>
    <row customHeight="1" ht="14.4" r="5879" s="106" spans="1:21">
      <c r="A5879" s="105" t="s">
        <v>1220</v>
      </c>
      <c r="B5879" s="153" t="s">
        <v>543</v>
      </c>
      <c r="C5879" s="153" t="n">
        <v>89608</v>
      </c>
      <c r="D5879" s="157" t="n">
        <v>6241.8496</v>
      </c>
      <c r="E5879" s="153" t="n">
        <v>86057</v>
      </c>
      <c r="F5879" s="157" t="n">
        <v>6034.7814</v>
      </c>
      <c r="G5879" s="153" t="n">
        <v>80234</v>
      </c>
      <c r="H5879" s="157" t="n">
        <v>5695.9773</v>
      </c>
      <c r="I5879" s="161">
        <f>SUM(D5879-F5879)</f>
        <v/>
      </c>
      <c r="J5879" s="161">
        <f>SUM(G5879/G5870*100-100)</f>
        <v/>
      </c>
    </row>
    <row customHeight="1" ht="14.4" r="5880" s="106" spans="1:21">
      <c r="A5880" s="105" t="s">
        <v>1220</v>
      </c>
      <c r="I5880" s="161">
        <f>SUM(D5880-F5880)</f>
        <v/>
      </c>
      <c r="J5880" s="161">
        <f>SUM(G5880/G5871*100-100)</f>
        <v/>
      </c>
    </row>
    <row customHeight="1" ht="14.4" r="5881" s="106" spans="1:21">
      <c r="A5881" s="105" t="s">
        <v>1220</v>
      </c>
    </row>
    <row customHeight="1" ht="14.4" r="5882" s="106" spans="1:21">
      <c r="A5882" s="105" t="s">
        <v>1220</v>
      </c>
    </row>
    <row customHeight="1" ht="28.8" r="5883" s="106" spans="1:21">
      <c r="A5883" s="105" t="s">
        <v>1221</v>
      </c>
      <c r="B5883" s="153" t="n"/>
      <c r="C5883" s="155" t="s">
        <v>533</v>
      </c>
      <c r="D5883" s="155" t="s">
        <v>534</v>
      </c>
      <c r="E5883" s="155" t="s">
        <v>533</v>
      </c>
      <c r="F5883" s="155" t="s">
        <v>534</v>
      </c>
      <c r="G5883" s="155" t="s">
        <v>533</v>
      </c>
      <c r="H5883" s="155" t="s">
        <v>534</v>
      </c>
      <c r="I5883" s="163" t="s">
        <v>535</v>
      </c>
      <c r="J5883" s="163" t="s">
        <v>536</v>
      </c>
    </row>
    <row customHeight="1" ht="14.4" r="5884" s="106" spans="1:21">
      <c r="A5884" s="105" t="s">
        <v>1221</v>
      </c>
      <c r="B5884" s="153" t="s">
        <v>540</v>
      </c>
      <c r="C5884" s="153" t="n">
        <v>17682</v>
      </c>
      <c r="D5884" s="157" t="n">
        <v>1510.0904</v>
      </c>
      <c r="E5884" s="153" t="n">
        <v>23907</v>
      </c>
      <c r="F5884" s="157" t="n">
        <v>2003.096</v>
      </c>
      <c r="G5884" s="153" t="n">
        <v>166303</v>
      </c>
      <c r="H5884" s="157" t="n">
        <v>14050.3795</v>
      </c>
      <c r="I5884" s="161">
        <f>SUM(D5884-F5884)</f>
        <v/>
      </c>
      <c r="J5884" s="161">
        <f>SUM(G5884/G5876*100-100)</f>
        <v/>
      </c>
    </row>
    <row customHeight="1" ht="14.4" r="5885" s="106" spans="1:21">
      <c r="A5885" s="105" t="s">
        <v>1221</v>
      </c>
      <c r="B5885" s="153" t="s">
        <v>541</v>
      </c>
      <c r="C5885" s="153" t="n">
        <v>454052</v>
      </c>
      <c r="D5885" s="157" t="n">
        <v>41059.2195</v>
      </c>
      <c r="E5885" s="153" t="n">
        <v>439462</v>
      </c>
      <c r="F5885" s="157" t="n">
        <v>39942.8452</v>
      </c>
      <c r="G5885" s="153" t="n">
        <v>747086</v>
      </c>
      <c r="H5885" s="157" t="n">
        <v>61422.4308</v>
      </c>
      <c r="I5885" s="161">
        <f>SUM(D5885-F5885)</f>
        <v/>
      </c>
      <c r="J5885" s="161">
        <f>SUM(G5885/G5876*100-100)</f>
        <v/>
      </c>
    </row>
    <row customHeight="1" ht="14.4" r="5886" s="106" spans="1:21">
      <c r="A5886" s="105" t="s">
        <v>1221</v>
      </c>
      <c r="B5886" s="153" t="s">
        <v>542</v>
      </c>
      <c r="C5886" s="153" t="n">
        <v>132252</v>
      </c>
      <c r="D5886" s="157" t="n">
        <v>8655.9653</v>
      </c>
      <c r="E5886" s="153" t="n">
        <v>139080</v>
      </c>
      <c r="F5886" s="157" t="n">
        <v>8911.247100000001</v>
      </c>
      <c r="G5886" s="153" t="n">
        <v>1160696</v>
      </c>
      <c r="H5886" s="157" t="n">
        <v>80893.69809999999</v>
      </c>
      <c r="I5886" s="161">
        <f>SUM(D5886-F5886)</f>
        <v/>
      </c>
      <c r="J5886" s="161">
        <f>SUM(G5886/G5877*100-100)</f>
        <v/>
      </c>
    </row>
    <row customHeight="1" ht="14.4" r="5887" s="106" spans="1:21">
      <c r="A5887" s="105" t="s">
        <v>1221</v>
      </c>
      <c r="B5887" s="153" t="s">
        <v>543</v>
      </c>
      <c r="C5887" s="153" t="n">
        <v>74152</v>
      </c>
      <c r="D5887" s="157" t="n">
        <v>5107.0273</v>
      </c>
      <c r="E5887" s="153" t="n">
        <v>73544</v>
      </c>
      <c r="F5887" s="157" t="n">
        <v>5062.1692</v>
      </c>
      <c r="G5887" s="153" t="n">
        <v>86436</v>
      </c>
      <c r="H5887" s="157" t="n">
        <v>6064.2272</v>
      </c>
      <c r="I5887" s="161">
        <f>SUM(D5887-F5887)</f>
        <v/>
      </c>
      <c r="J5887" s="161">
        <f>SUM(G5887/G5878*100-100)</f>
        <v/>
      </c>
    </row>
    <row customHeight="1" ht="14.4" r="5888" s="106" spans="1:21">
      <c r="A5888" s="105" t="s">
        <v>1221</v>
      </c>
      <c r="I5888" s="161">
        <f>SUM(D5888-F5888)</f>
        <v/>
      </c>
      <c r="J5888" s="161">
        <f>SUM(G5888/G5879*100-100)</f>
        <v/>
      </c>
    </row>
    <row customHeight="1" ht="14.4" r="5889" s="106" spans="1:21">
      <c r="A5889" s="105" t="s">
        <v>1221</v>
      </c>
    </row>
    <row customHeight="1" ht="14.4" r="5890" s="106" spans="1:21">
      <c r="A5890" s="105" t="s">
        <v>1221</v>
      </c>
    </row>
    <row customHeight="1" ht="28.8" r="5891" s="106" spans="1:21">
      <c r="A5891" s="105" t="s">
        <v>1222</v>
      </c>
      <c r="B5891" s="153" t="n"/>
      <c r="C5891" s="155" t="s">
        <v>533</v>
      </c>
      <c r="D5891" s="155" t="s">
        <v>534</v>
      </c>
      <c r="E5891" s="155" t="s">
        <v>533</v>
      </c>
      <c r="F5891" s="155" t="s">
        <v>534</v>
      </c>
      <c r="G5891" s="155" t="s">
        <v>533</v>
      </c>
      <c r="H5891" s="155" t="s">
        <v>534</v>
      </c>
      <c r="I5891" s="163" t="s">
        <v>535</v>
      </c>
      <c r="J5891" s="163" t="s">
        <v>536</v>
      </c>
    </row>
    <row customHeight="1" ht="14.4" r="5892" s="106" spans="1:21">
      <c r="A5892" s="105" t="s">
        <v>1222</v>
      </c>
      <c r="B5892" s="153" t="s">
        <v>540</v>
      </c>
      <c r="C5892" s="153" t="n">
        <v>13883</v>
      </c>
      <c r="D5892" s="157" t="n">
        <v>1191.2524</v>
      </c>
      <c r="E5892" s="153" t="n">
        <v>12416</v>
      </c>
      <c r="F5892" s="157" t="n">
        <v>1086.7475</v>
      </c>
      <c r="G5892" s="153" t="n">
        <v>166920</v>
      </c>
      <c r="H5892" s="157" t="n">
        <v>14255.6146</v>
      </c>
      <c r="I5892" s="161">
        <f>SUM(D5892-F5892)</f>
        <v/>
      </c>
      <c r="J5892" s="161">
        <f>SUM(G5892/G5884*100-100)</f>
        <v/>
      </c>
    </row>
    <row customHeight="1" ht="14.4" r="5893" s="106" spans="1:21">
      <c r="A5893" s="105" t="s">
        <v>1222</v>
      </c>
      <c r="B5893" s="153" t="s">
        <v>541</v>
      </c>
      <c r="C5893" s="153" t="n">
        <v>320788</v>
      </c>
      <c r="D5893" s="157" t="n">
        <v>29252.3152</v>
      </c>
      <c r="E5893" s="153" t="n">
        <v>313081</v>
      </c>
      <c r="F5893" s="157" t="n">
        <v>28650.9928</v>
      </c>
      <c r="G5893" s="153" t="n">
        <v>765281</v>
      </c>
      <c r="H5893" s="157" t="n">
        <v>63613.5525</v>
      </c>
      <c r="I5893" s="161">
        <f>SUM(D5893-F5893)</f>
        <v/>
      </c>
      <c r="J5893" s="161">
        <f>SUM(G5893/G5884*100-100)</f>
        <v/>
      </c>
    </row>
    <row customHeight="1" ht="14.4" r="5894" s="106" spans="1:21">
      <c r="A5894" s="105" t="s">
        <v>1222</v>
      </c>
      <c r="B5894" s="153" t="s">
        <v>542</v>
      </c>
      <c r="C5894" s="153" t="n">
        <v>129092</v>
      </c>
      <c r="D5894" s="157" t="n">
        <v>8493.767099999999</v>
      </c>
      <c r="E5894" s="153" t="n">
        <v>119779</v>
      </c>
      <c r="F5894" s="157" t="n">
        <v>7846.1373</v>
      </c>
      <c r="G5894" s="153" t="n">
        <v>1160445</v>
      </c>
      <c r="H5894" s="157" t="n">
        <v>81753.73360000001</v>
      </c>
      <c r="I5894" s="161">
        <f>SUM(D5894-F5894)</f>
        <v/>
      </c>
      <c r="J5894" s="161">
        <f>SUM(G5894/G5885*100-100)</f>
        <v/>
      </c>
    </row>
    <row customHeight="1" ht="14.4" r="5895" s="106" spans="1:21">
      <c r="A5895" s="105" t="s">
        <v>1222</v>
      </c>
      <c r="B5895" s="153" t="s">
        <v>543</v>
      </c>
      <c r="C5895" s="153" t="n">
        <v>76506</v>
      </c>
      <c r="D5895" s="157" t="n">
        <v>5406.9011</v>
      </c>
      <c r="E5895" s="153" t="n">
        <v>73767</v>
      </c>
      <c r="F5895" s="157" t="n">
        <v>5261.1579</v>
      </c>
      <c r="G5895" s="153" t="n">
        <v>99175</v>
      </c>
      <c r="H5895" s="157" t="n">
        <v>7099.4742</v>
      </c>
      <c r="I5895" s="161">
        <f>SUM(D5895-F5895)</f>
        <v/>
      </c>
      <c r="J5895" s="161">
        <f>SUM(G5895/G5886*100-100)</f>
        <v/>
      </c>
    </row>
    <row customHeight="1" ht="14.4" r="5896" s="106" spans="1:21">
      <c r="A5896" s="105" t="s">
        <v>1222</v>
      </c>
      <c r="I5896" s="161">
        <f>SUM(D5896-F5896)</f>
        <v/>
      </c>
      <c r="J5896" s="161">
        <f>SUM(G5896/G5887*100-100)</f>
        <v/>
      </c>
    </row>
    <row customHeight="1" ht="14.4" r="5897" s="106" spans="1:21">
      <c r="A5897" s="105" t="s">
        <v>1222</v>
      </c>
    </row>
    <row customHeight="1" ht="14.4" r="5898" s="106" spans="1:21">
      <c r="A5898" s="105" t="s">
        <v>1222</v>
      </c>
    </row>
    <row customHeight="1" ht="28.8" r="5899" s="106" spans="1:21">
      <c r="A5899" s="105" t="s">
        <v>1223</v>
      </c>
      <c r="B5899" s="153" t="n"/>
      <c r="C5899" s="155" t="s">
        <v>533</v>
      </c>
      <c r="D5899" s="155" t="s">
        <v>534</v>
      </c>
      <c r="E5899" s="155" t="s">
        <v>533</v>
      </c>
      <c r="F5899" s="155" t="s">
        <v>534</v>
      </c>
      <c r="G5899" s="155" t="s">
        <v>533</v>
      </c>
      <c r="H5899" s="155" t="s">
        <v>534</v>
      </c>
      <c r="I5899" s="163" t="s">
        <v>535</v>
      </c>
      <c r="J5899" s="163" t="s">
        <v>536</v>
      </c>
    </row>
    <row customHeight="1" ht="14.4" r="5900" s="106" spans="1:21">
      <c r="A5900" s="105" t="s">
        <v>1223</v>
      </c>
      <c r="B5900" s="153" t="s">
        <v>540</v>
      </c>
      <c r="C5900" s="153" t="n">
        <v>20521</v>
      </c>
      <c r="D5900" s="157" t="n">
        <v>1796.9703</v>
      </c>
      <c r="E5900" s="153" t="n">
        <v>22245</v>
      </c>
      <c r="F5900" s="157" t="n">
        <v>1891.4186</v>
      </c>
      <c r="G5900" s="153" t="n">
        <v>173858</v>
      </c>
      <c r="H5900" s="157" t="n">
        <v>14815.7194</v>
      </c>
      <c r="I5900" s="161">
        <f>SUM(D5900-F5900)</f>
        <v/>
      </c>
      <c r="J5900" s="161">
        <f>SUM(G5900/G5892*100-100)</f>
        <v/>
      </c>
    </row>
    <row customHeight="1" ht="14.4" r="5901" s="106" spans="1:21">
      <c r="A5901" s="105" t="s">
        <v>1223</v>
      </c>
      <c r="B5901" s="153" t="s">
        <v>541</v>
      </c>
      <c r="C5901" s="153" t="n">
        <v>486934</v>
      </c>
      <c r="D5901" s="157" t="n">
        <v>46278.8835</v>
      </c>
      <c r="E5901" s="153" t="n">
        <v>476996</v>
      </c>
      <c r="F5901" s="157" t="n">
        <v>45399.7567</v>
      </c>
      <c r="G5901" s="153" t="n">
        <v>773899</v>
      </c>
      <c r="H5901" s="157" t="n">
        <v>64410.7095</v>
      </c>
      <c r="I5901" s="161">
        <f>SUM(D5901-F5901)</f>
        <v/>
      </c>
      <c r="J5901" s="161">
        <f>SUM(G5901/G5892*100-100)</f>
        <v/>
      </c>
    </row>
    <row customHeight="1" ht="14.4" r="5902" s="106" spans="1:21">
      <c r="A5902" s="105" t="s">
        <v>1223</v>
      </c>
      <c r="B5902" s="153" t="s">
        <v>542</v>
      </c>
      <c r="C5902" s="153" t="n">
        <v>144692</v>
      </c>
      <c r="D5902" s="157" t="n">
        <v>9646.736800000001</v>
      </c>
      <c r="E5902" s="153" t="n">
        <v>138935</v>
      </c>
      <c r="F5902" s="157" t="n">
        <v>9185.9701</v>
      </c>
      <c r="G5902" s="153" t="n">
        <v>1167044</v>
      </c>
      <c r="H5902" s="157" t="n">
        <v>82140.7568</v>
      </c>
      <c r="I5902" s="161">
        <f>SUM(D5902-F5902)</f>
        <v/>
      </c>
      <c r="J5902" s="161">
        <f>SUM(G5902/G5893*100-100)</f>
        <v/>
      </c>
    </row>
    <row customHeight="1" ht="14.4" r="5903" s="106" spans="1:21">
      <c r="A5903" s="105" t="s">
        <v>1223</v>
      </c>
      <c r="B5903" s="153" t="s">
        <v>543</v>
      </c>
      <c r="C5903" s="153" t="n">
        <v>93238</v>
      </c>
      <c r="D5903" s="157" t="n">
        <v>6551.5402</v>
      </c>
      <c r="E5903" s="153" t="n">
        <v>90991</v>
      </c>
      <c r="F5903" s="157" t="n">
        <v>6415.3346</v>
      </c>
      <c r="G5903" s="153" t="n">
        <v>103976</v>
      </c>
      <c r="H5903" s="157" t="n">
        <v>7452.2574</v>
      </c>
      <c r="I5903" s="161">
        <f>SUM(D5903-F5903)</f>
        <v/>
      </c>
      <c r="J5903" s="161">
        <f>SUM(G5903/G5894*100-100)</f>
        <v/>
      </c>
    </row>
    <row customHeight="1" ht="14.4" r="5904" s="106" spans="1:21">
      <c r="A5904" s="105" t="s">
        <v>1223</v>
      </c>
      <c r="I5904" s="161">
        <f>SUM(D5904-F5904)</f>
        <v/>
      </c>
      <c r="J5904" s="161">
        <f>SUM(G5904/G5895*100-100)</f>
        <v/>
      </c>
    </row>
    <row customHeight="1" ht="14.4" r="5905" s="106" spans="1:21">
      <c r="A5905" s="105" t="s">
        <v>1223</v>
      </c>
    </row>
    <row customHeight="1" ht="14.4" r="5906" s="106" spans="1:21">
      <c r="A5906" s="105" t="s">
        <v>1223</v>
      </c>
    </row>
    <row customHeight="1" ht="28.8" r="5907" s="106" spans="1:21">
      <c r="A5907" s="105" t="s">
        <v>1224</v>
      </c>
      <c r="B5907" s="153" t="n"/>
      <c r="C5907" s="155" t="s">
        <v>533</v>
      </c>
      <c r="D5907" s="155" t="s">
        <v>534</v>
      </c>
      <c r="E5907" s="155" t="s">
        <v>533</v>
      </c>
      <c r="F5907" s="155" t="s">
        <v>534</v>
      </c>
      <c r="G5907" s="155" t="s">
        <v>533</v>
      </c>
      <c r="H5907" s="155" t="s">
        <v>534</v>
      </c>
      <c r="I5907" s="163" t="s">
        <v>535</v>
      </c>
      <c r="J5907" s="163" t="s">
        <v>536</v>
      </c>
    </row>
    <row customHeight="1" ht="14.4" r="5908" s="106" spans="1:21">
      <c r="A5908" s="105" t="s">
        <v>1224</v>
      </c>
      <c r="B5908" s="153" t="s">
        <v>540</v>
      </c>
      <c r="C5908" s="153" t="n">
        <v>19074</v>
      </c>
      <c r="D5908" s="157" t="n">
        <v>1650.4903</v>
      </c>
      <c r="E5908" s="153" t="n">
        <v>16748</v>
      </c>
      <c r="F5908" s="157" t="n">
        <v>1433.7433</v>
      </c>
      <c r="G5908" s="153" t="n">
        <v>183052</v>
      </c>
      <c r="H5908" s="157" t="n">
        <v>15574.6654</v>
      </c>
      <c r="I5908" s="161">
        <f>SUM(D5908-F5908)</f>
        <v/>
      </c>
      <c r="J5908" s="161">
        <f>SUM(G5908/G5900*100-100)</f>
        <v/>
      </c>
    </row>
    <row customHeight="1" ht="14.4" r="5909" s="106" spans="1:21">
      <c r="A5909" s="105" t="s">
        <v>1224</v>
      </c>
      <c r="B5909" s="153" t="s">
        <v>541</v>
      </c>
      <c r="C5909" s="153" t="n">
        <v>671275</v>
      </c>
      <c r="D5909" s="157" t="n">
        <v>65117.9232</v>
      </c>
      <c r="E5909" s="153" t="n">
        <v>665195</v>
      </c>
      <c r="F5909" s="157" t="n">
        <v>64541.2933</v>
      </c>
      <c r="G5909" s="153" t="n">
        <v>800211</v>
      </c>
      <c r="H5909" s="157" t="n">
        <v>66851.08379999999</v>
      </c>
      <c r="I5909" s="161">
        <f>SUM(D5909-F5909)</f>
        <v/>
      </c>
      <c r="J5909" s="161">
        <f>SUM(G5909/G5900*100-100)</f>
        <v/>
      </c>
    </row>
    <row customHeight="1" ht="14.4" r="5910" s="106" spans="1:21">
      <c r="A5910" s="105" t="s">
        <v>1224</v>
      </c>
      <c r="B5910" s="153" t="s">
        <v>542</v>
      </c>
      <c r="C5910" s="153" t="n">
        <v>122810</v>
      </c>
      <c r="D5910" s="157" t="n">
        <v>8204.5247</v>
      </c>
      <c r="E5910" s="153" t="n">
        <v>122297</v>
      </c>
      <c r="F5910" s="157" t="n">
        <v>8094.8562</v>
      </c>
      <c r="G5910" s="153" t="n">
        <v>1175993</v>
      </c>
      <c r="H5910" s="157" t="n">
        <v>82864.7879</v>
      </c>
      <c r="I5910" s="161">
        <f>SUM(D5910-F5910)</f>
        <v/>
      </c>
      <c r="J5910" s="161">
        <f>SUM(G5910/G5901*100-100)</f>
        <v/>
      </c>
    </row>
    <row customHeight="1" ht="14.4" r="5911" s="106" spans="1:21">
      <c r="A5911" s="105" t="s">
        <v>1224</v>
      </c>
      <c r="B5911" s="153" t="s">
        <v>543</v>
      </c>
      <c r="C5911" s="153" t="n">
        <v>71534</v>
      </c>
      <c r="D5911" s="157" t="n">
        <v>5012.8848</v>
      </c>
      <c r="E5911" s="153" t="n">
        <v>71365</v>
      </c>
      <c r="F5911" s="157" t="n">
        <v>4996.7925</v>
      </c>
      <c r="G5911" s="153" t="n">
        <v>108187</v>
      </c>
      <c r="H5911" s="157" t="n">
        <v>7776.1347</v>
      </c>
      <c r="I5911" s="161">
        <f>SUM(D5911-F5911)</f>
        <v/>
      </c>
      <c r="J5911" s="161">
        <f>SUM(G5911/G5902*100-100)</f>
        <v/>
      </c>
    </row>
    <row customHeight="1" ht="14.4" r="5912" s="106" spans="1:21">
      <c r="A5912" s="105" t="s">
        <v>1224</v>
      </c>
      <c r="I5912" s="161">
        <f>SUM(D5912-F5912)</f>
        <v/>
      </c>
      <c r="J5912" s="161">
        <f>SUM(G5912/G5903*100-100)</f>
        <v/>
      </c>
    </row>
    <row customHeight="1" ht="14.4" r="5913" s="106" spans="1:21">
      <c r="A5913" s="105" t="s">
        <v>1224</v>
      </c>
    </row>
    <row customHeight="1" ht="14.4" r="5914" s="106" spans="1:21">
      <c r="A5914" s="105" t="s">
        <v>1224</v>
      </c>
    </row>
    <row customHeight="1" ht="28.8" r="5915" s="106" spans="1:21">
      <c r="A5915" s="105" t="s">
        <v>1225</v>
      </c>
      <c r="B5915" s="153" t="n"/>
      <c r="C5915" s="155" t="s">
        <v>533</v>
      </c>
      <c r="D5915" s="155" t="s">
        <v>534</v>
      </c>
      <c r="E5915" s="155" t="s">
        <v>533</v>
      </c>
      <c r="F5915" s="155" t="s">
        <v>534</v>
      </c>
      <c r="G5915" s="155" t="s">
        <v>533</v>
      </c>
      <c r="H5915" s="155" t="s">
        <v>534</v>
      </c>
      <c r="I5915" s="163" t="s">
        <v>535</v>
      </c>
      <c r="J5915" s="163" t="s">
        <v>536</v>
      </c>
    </row>
    <row customHeight="1" ht="14.4" r="5916" s="106" spans="1:21">
      <c r="A5916" s="105" t="s">
        <v>1225</v>
      </c>
      <c r="B5916" s="153" t="s">
        <v>540</v>
      </c>
      <c r="C5916" s="153" t="n">
        <v>17451</v>
      </c>
      <c r="D5916" s="157" t="n">
        <v>1561.0331</v>
      </c>
      <c r="E5916" s="153" t="n">
        <v>16819</v>
      </c>
      <c r="F5916" s="157" t="n">
        <v>1450.4965</v>
      </c>
      <c r="G5916" s="153" t="n">
        <v>182902</v>
      </c>
      <c r="H5916" s="157" t="n">
        <v>15446.2246</v>
      </c>
      <c r="I5916" s="161">
        <f>SUM(D5916-F5916)</f>
        <v/>
      </c>
      <c r="J5916" s="161">
        <f>SUM(G5916/G5908*100-100)</f>
        <v/>
      </c>
    </row>
    <row customHeight="1" ht="14.4" r="5917" s="106" spans="1:21">
      <c r="A5917" s="105" t="s">
        <v>1225</v>
      </c>
      <c r="B5917" s="153" t="s">
        <v>541</v>
      </c>
      <c r="C5917" s="153" t="n">
        <v>742454</v>
      </c>
      <c r="D5917" s="157" t="n">
        <v>71988.175</v>
      </c>
      <c r="E5917" s="153" t="n">
        <v>712524</v>
      </c>
      <c r="F5917" s="157" t="n">
        <v>68875.18150000001</v>
      </c>
      <c r="G5917" s="153" t="n">
        <v>799396</v>
      </c>
      <c r="H5917" s="157" t="n">
        <v>66453.083</v>
      </c>
      <c r="I5917" s="161">
        <f>SUM(D5917-F5917)</f>
        <v/>
      </c>
      <c r="J5917" s="161">
        <f>SUM(G5917/G5908*100-100)</f>
        <v/>
      </c>
    </row>
    <row customHeight="1" ht="14.4" r="5918" s="106" spans="1:21">
      <c r="A5918" s="105" t="s">
        <v>1225</v>
      </c>
      <c r="B5918" s="153" t="s">
        <v>542</v>
      </c>
      <c r="C5918" s="153" t="n">
        <v>129582</v>
      </c>
      <c r="D5918" s="157" t="n">
        <v>8560.051600000001</v>
      </c>
      <c r="E5918" s="153" t="n">
        <v>137036</v>
      </c>
      <c r="F5918" s="157" t="n">
        <v>8877.8377</v>
      </c>
      <c r="G5918" s="153" t="n">
        <v>1188885</v>
      </c>
      <c r="H5918" s="157" t="n">
        <v>82791.0238</v>
      </c>
      <c r="I5918" s="161">
        <f>SUM(D5918-F5918)</f>
        <v/>
      </c>
      <c r="J5918" s="161">
        <f>SUM(G5918/G5909*100-100)</f>
        <v/>
      </c>
    </row>
    <row customHeight="1" ht="14.4" r="5919" s="106" spans="1:21">
      <c r="A5919" s="105" t="s">
        <v>1225</v>
      </c>
      <c r="B5919" s="153" t="s">
        <v>543</v>
      </c>
      <c r="C5919" s="153" t="n">
        <v>83130</v>
      </c>
      <c r="D5919" s="157" t="n">
        <v>5615.1212</v>
      </c>
      <c r="E5919" s="153" t="n">
        <v>83728</v>
      </c>
      <c r="F5919" s="157" t="n">
        <v>5653.9444</v>
      </c>
      <c r="G5919" s="153" t="n">
        <v>116367</v>
      </c>
      <c r="H5919" s="157" t="n">
        <v>8254.540499999999</v>
      </c>
      <c r="I5919" s="161">
        <f>SUM(D5919-F5919)</f>
        <v/>
      </c>
      <c r="J5919" s="161">
        <f>SUM(G5919/G5910*100-100)</f>
        <v/>
      </c>
    </row>
    <row customHeight="1" ht="14.4" r="5920" s="106" spans="1:21">
      <c r="A5920" s="105" t="s">
        <v>1225</v>
      </c>
      <c r="I5920" s="161">
        <f>SUM(D5920-F5920)</f>
        <v/>
      </c>
      <c r="J5920" s="161">
        <f>SUM(G5920/G5911*100-100)</f>
        <v/>
      </c>
    </row>
    <row customHeight="1" ht="14.4" r="5921" s="106" spans="1:21">
      <c r="A5921" s="105" t="s">
        <v>1225</v>
      </c>
    </row>
    <row customHeight="1" ht="14.4" r="5922" s="106" spans="1:21">
      <c r="A5922" s="105" t="s">
        <v>1225</v>
      </c>
    </row>
    <row customHeight="1" ht="28.8" r="5923" s="106" spans="1:21">
      <c r="A5923" s="105" t="s">
        <v>1226</v>
      </c>
      <c r="B5923" s="153" t="n"/>
      <c r="C5923" s="155" t="s">
        <v>533</v>
      </c>
      <c r="D5923" s="155" t="s">
        <v>534</v>
      </c>
      <c r="E5923" s="155" t="s">
        <v>533</v>
      </c>
      <c r="F5923" s="155" t="s">
        <v>534</v>
      </c>
      <c r="G5923" s="155" t="s">
        <v>533</v>
      </c>
      <c r="H5923" s="155" t="s">
        <v>534</v>
      </c>
      <c r="I5923" s="163" t="s">
        <v>535</v>
      </c>
      <c r="J5923" s="163" t="s">
        <v>536</v>
      </c>
    </row>
    <row customHeight="1" ht="14.4" r="5924" s="106" spans="1:21">
      <c r="A5924" s="105" t="s">
        <v>1226</v>
      </c>
      <c r="B5924" s="153" t="s">
        <v>540</v>
      </c>
      <c r="C5924" s="153" t="n">
        <v>31017</v>
      </c>
      <c r="D5924" s="157" t="n">
        <v>2579.081</v>
      </c>
      <c r="E5924" s="153" t="n">
        <v>19686</v>
      </c>
      <c r="F5924" s="157" t="n">
        <v>1715.4885</v>
      </c>
      <c r="G5924" s="153" t="n">
        <v>205485</v>
      </c>
      <c r="H5924" s="157" t="n">
        <v>17515.6629</v>
      </c>
      <c r="I5924" s="161">
        <f>SUM(D5924-F5924)</f>
        <v/>
      </c>
      <c r="J5924" s="161">
        <f>SUM(G5924/G5916*100-100)</f>
        <v/>
      </c>
    </row>
    <row customHeight="1" ht="14.4" r="5925" s="106" spans="1:21">
      <c r="A5925" s="105" t="s">
        <v>1226</v>
      </c>
      <c r="B5925" s="153" t="s">
        <v>541</v>
      </c>
      <c r="C5925" s="153" t="n">
        <v>497633</v>
      </c>
      <c r="D5925" s="157" t="n">
        <v>45282.3887</v>
      </c>
      <c r="E5925" s="153" t="n">
        <v>505455</v>
      </c>
      <c r="F5925" s="157" t="n">
        <v>45905.6879</v>
      </c>
      <c r="G5925" s="153" t="n">
        <v>819488</v>
      </c>
      <c r="H5925" s="157" t="n">
        <v>68692.02619999999</v>
      </c>
      <c r="I5925" s="161">
        <f>SUM(D5925-F5925)</f>
        <v/>
      </c>
      <c r="J5925" s="161">
        <f>SUM(G5925/G5916*100-100)</f>
        <v/>
      </c>
    </row>
    <row customHeight="1" ht="14.4" r="5926" s="106" spans="1:21">
      <c r="A5926" s="105" t="s">
        <v>1226</v>
      </c>
      <c r="B5926" s="153" t="s">
        <v>542</v>
      </c>
      <c r="C5926" s="153" t="n">
        <v>135591</v>
      </c>
      <c r="D5926" s="157" t="n">
        <v>8848.581899999999</v>
      </c>
      <c r="E5926" s="153" t="n">
        <v>130992</v>
      </c>
      <c r="F5926" s="157" t="n">
        <v>8288.322700000001</v>
      </c>
      <c r="G5926" s="153" t="n">
        <v>1200474</v>
      </c>
      <c r="H5926" s="157" t="n">
        <v>83966.71610000001</v>
      </c>
      <c r="I5926" s="161">
        <f>SUM(D5926-F5926)</f>
        <v/>
      </c>
      <c r="J5926" s="161">
        <f>SUM(G5926/G5917*100-100)</f>
        <v/>
      </c>
    </row>
    <row customHeight="1" ht="14.4" r="5927" s="106" spans="1:21">
      <c r="A5927" s="105" t="s">
        <v>1226</v>
      </c>
      <c r="B5927" s="153" t="s">
        <v>543</v>
      </c>
      <c r="C5927" s="153" t="n">
        <v>85748</v>
      </c>
      <c r="D5927" s="157" t="n">
        <v>5662.8682</v>
      </c>
      <c r="E5927" s="153" t="n">
        <v>87091</v>
      </c>
      <c r="F5927" s="157" t="n">
        <v>5812.7157</v>
      </c>
      <c r="G5927" s="153" t="n">
        <v>123634</v>
      </c>
      <c r="H5927" s="157" t="n">
        <v>8795.3359</v>
      </c>
      <c r="I5927" s="161">
        <f>SUM(D5927-F5927)</f>
        <v/>
      </c>
      <c r="J5927" s="161">
        <f>SUM(G5927/G5918*100-100)</f>
        <v/>
      </c>
    </row>
    <row customHeight="1" ht="14.4" r="5928" s="106" spans="1:21">
      <c r="A5928" s="105" t="s">
        <v>1226</v>
      </c>
      <c r="I5928" s="161">
        <f>SUM(D5928-F5928)</f>
        <v/>
      </c>
      <c r="J5928" s="161">
        <f>SUM(G5928/G5919*100-100)</f>
        <v/>
      </c>
    </row>
    <row customHeight="1" ht="14.4" r="5929" s="106" spans="1:21">
      <c r="A5929" s="105" t="s">
        <v>1226</v>
      </c>
    </row>
    <row customHeight="1" ht="14.4" r="5930" s="106" spans="1:21">
      <c r="A5930" s="105" t="s">
        <v>1226</v>
      </c>
    </row>
    <row customHeight="1" ht="28.8" r="5931" s="106" spans="1:21">
      <c r="A5931" s="105" t="s">
        <v>1227</v>
      </c>
      <c r="B5931" s="153" t="n"/>
      <c r="C5931" s="155" t="s">
        <v>533</v>
      </c>
      <c r="D5931" s="155" t="s">
        <v>534</v>
      </c>
      <c r="E5931" s="155" t="s">
        <v>533</v>
      </c>
      <c r="F5931" s="155" t="s">
        <v>534</v>
      </c>
      <c r="G5931" s="155" t="s">
        <v>533</v>
      </c>
      <c r="H5931" s="155" t="s">
        <v>534</v>
      </c>
      <c r="I5931" s="163" t="s">
        <v>535</v>
      </c>
      <c r="J5931" s="163" t="s">
        <v>536</v>
      </c>
    </row>
    <row customHeight="1" ht="14.4" r="5932" s="106" spans="1:21">
      <c r="A5932" s="105" t="s">
        <v>1227</v>
      </c>
      <c r="B5932" s="153" t="s">
        <v>540</v>
      </c>
      <c r="C5932" s="153" t="n">
        <v>18550</v>
      </c>
      <c r="D5932" s="157" t="n">
        <v>1583.9965</v>
      </c>
      <c r="E5932" s="153" t="n">
        <v>15909</v>
      </c>
      <c r="F5932" s="157" t="n">
        <v>1383.145</v>
      </c>
      <c r="G5932" s="153" t="n">
        <v>209892</v>
      </c>
      <c r="H5932" s="157" t="n">
        <v>17867.0521</v>
      </c>
      <c r="I5932" s="161">
        <f>SUM(D5932-F5932)</f>
        <v/>
      </c>
      <c r="J5932" s="161">
        <f>SUM(G5932/G5924*100-100)</f>
        <v/>
      </c>
    </row>
    <row customHeight="1" ht="14.4" r="5933" s="106" spans="1:21">
      <c r="A5933" s="105" t="s">
        <v>1227</v>
      </c>
      <c r="B5933" s="153" t="s">
        <v>541</v>
      </c>
      <c r="C5933" s="153" t="n">
        <v>525043</v>
      </c>
      <c r="D5933" s="157" t="n">
        <v>48423.5582</v>
      </c>
      <c r="E5933" s="153" t="n">
        <v>542880</v>
      </c>
      <c r="F5933" s="157" t="n">
        <v>49782.1013</v>
      </c>
      <c r="G5933" s="153" t="n">
        <v>856531</v>
      </c>
      <c r="H5933" s="157" t="n">
        <v>71915.81789999999</v>
      </c>
      <c r="I5933" s="161">
        <f>SUM(D5933-F5933)</f>
        <v/>
      </c>
      <c r="J5933" s="161">
        <f>SUM(G5933/G5924*100-100)</f>
        <v/>
      </c>
    </row>
    <row customHeight="1" ht="14.4" r="5934" s="106" spans="1:21">
      <c r="A5934" s="105" t="s">
        <v>1227</v>
      </c>
      <c r="B5934" s="153" t="s">
        <v>542</v>
      </c>
      <c r="C5934" s="153" t="n">
        <v>137751</v>
      </c>
      <c r="D5934" s="157" t="n">
        <v>8913.423000000001</v>
      </c>
      <c r="E5934" s="153" t="n">
        <v>137654</v>
      </c>
      <c r="F5934" s="157" t="n">
        <v>8795.4954</v>
      </c>
      <c r="G5934" s="153" t="n">
        <v>1210369</v>
      </c>
      <c r="H5934" s="157" t="n">
        <v>84232.1876</v>
      </c>
      <c r="I5934" s="161">
        <f>SUM(D5934-F5934)</f>
        <v/>
      </c>
      <c r="J5934" s="161">
        <f>SUM(G5934/G5925*100-100)</f>
        <v/>
      </c>
    </row>
    <row customHeight="1" ht="14.4" r="5935" s="106" spans="1:21">
      <c r="A5935" s="105" t="s">
        <v>1227</v>
      </c>
      <c r="B5935" s="153" t="s">
        <v>543</v>
      </c>
      <c r="C5935" s="153" t="n">
        <v>87316</v>
      </c>
      <c r="D5935" s="157" t="n">
        <v>6002.9352</v>
      </c>
      <c r="E5935" s="153" t="n">
        <v>87912</v>
      </c>
      <c r="F5935" s="157" t="n">
        <v>5997.0737</v>
      </c>
      <c r="G5935" s="153" t="n">
        <v>125532</v>
      </c>
      <c r="H5935" s="157" t="n">
        <v>8848.545899999999</v>
      </c>
      <c r="I5935" s="161">
        <f>SUM(D5935-F5935)</f>
        <v/>
      </c>
      <c r="J5935" s="161">
        <f>SUM(G5935/G5926*100-100)</f>
        <v/>
      </c>
    </row>
    <row customHeight="1" ht="14.4" r="5936" s="106" spans="1:21">
      <c r="A5936" s="105" t="s">
        <v>1227</v>
      </c>
      <c r="I5936" s="161">
        <f>SUM(D5936-F5936)</f>
        <v/>
      </c>
      <c r="J5936" s="161">
        <f>SUM(G5936/G5927*100-100)</f>
        <v/>
      </c>
    </row>
    <row customHeight="1" ht="14.4" r="5937" s="106" spans="1:21">
      <c r="A5937" s="105" t="s">
        <v>1227</v>
      </c>
    </row>
    <row customHeight="1" ht="14.4" r="5938" s="106" spans="1:21">
      <c r="A5938" s="105" t="s">
        <v>1227</v>
      </c>
    </row>
    <row customHeight="1" ht="28.8" r="5939" s="106" spans="1:21">
      <c r="A5939" s="105" t="s">
        <v>1228</v>
      </c>
      <c r="B5939" s="153" t="n"/>
      <c r="C5939" s="155" t="s">
        <v>533</v>
      </c>
      <c r="D5939" s="155" t="s">
        <v>534</v>
      </c>
      <c r="E5939" s="155" t="s">
        <v>533</v>
      </c>
      <c r="F5939" s="155" t="s">
        <v>534</v>
      </c>
      <c r="G5939" s="155" t="s">
        <v>533</v>
      </c>
      <c r="H5939" s="155" t="s">
        <v>534</v>
      </c>
      <c r="I5939" s="163" t="s">
        <v>535</v>
      </c>
      <c r="J5939" s="163" t="s">
        <v>536</v>
      </c>
    </row>
    <row customHeight="1" ht="14.4" r="5940" s="106" spans="1:21">
      <c r="A5940" s="105" t="s">
        <v>1228</v>
      </c>
      <c r="B5940" s="153" t="s">
        <v>540</v>
      </c>
      <c r="C5940" s="153" t="n">
        <v>34660</v>
      </c>
      <c r="D5940" s="157" t="n">
        <v>2974.4878</v>
      </c>
      <c r="E5940" s="153" t="n">
        <v>25684</v>
      </c>
      <c r="F5940" s="157" t="n">
        <v>2314.3262</v>
      </c>
      <c r="G5940" s="153" t="n">
        <v>222170</v>
      </c>
      <c r="H5940" s="157" t="n">
        <v>18996.7519</v>
      </c>
      <c r="I5940" s="161">
        <f>SUM(D5940-F5940)</f>
        <v/>
      </c>
      <c r="J5940" s="161">
        <f>SUM(G5940/G5932*100-100)</f>
        <v/>
      </c>
    </row>
    <row customHeight="1" ht="14.4" r="5941" s="106" spans="1:21">
      <c r="A5941" s="105" t="s">
        <v>1228</v>
      </c>
      <c r="B5941" s="153" t="s">
        <v>541</v>
      </c>
      <c r="C5941" s="153" t="n">
        <v>1704537</v>
      </c>
      <c r="D5941" s="157" t="n">
        <v>159154.8173</v>
      </c>
      <c r="E5941" s="153" t="n">
        <v>1671951</v>
      </c>
      <c r="F5941" s="157" t="n">
        <v>156287.7479</v>
      </c>
      <c r="G5941" s="153" t="n">
        <v>892107</v>
      </c>
      <c r="H5941" s="157" t="n">
        <v>74928.395</v>
      </c>
      <c r="I5941" s="161">
        <f>SUM(D5941-F5941)</f>
        <v/>
      </c>
      <c r="J5941" s="161">
        <f>SUM(G5941/G5932*100-100)</f>
        <v/>
      </c>
    </row>
    <row customHeight="1" ht="14.4" r="5942" s="106" spans="1:21">
      <c r="A5942" s="105" t="s">
        <v>1228</v>
      </c>
      <c r="B5942" s="153" t="s">
        <v>542</v>
      </c>
      <c r="C5942" s="153" t="n">
        <v>178411</v>
      </c>
      <c r="D5942" s="157" t="n">
        <v>11399.5978</v>
      </c>
      <c r="E5942" s="153" t="n">
        <v>181766</v>
      </c>
      <c r="F5942" s="157" t="n">
        <v>11544.9134</v>
      </c>
      <c r="G5942" s="153" t="n">
        <v>1223136</v>
      </c>
      <c r="H5942" s="157" t="n">
        <v>84802.4371</v>
      </c>
      <c r="I5942" s="161">
        <f>SUM(D5942-F5942)</f>
        <v/>
      </c>
      <c r="J5942" s="161">
        <f>SUM(G5942/G5933*100-100)</f>
        <v/>
      </c>
    </row>
    <row customHeight="1" ht="14.4" r="5943" s="106" spans="1:21">
      <c r="A5943" s="105" t="s">
        <v>1228</v>
      </c>
      <c r="B5943" s="153" t="s">
        <v>543</v>
      </c>
      <c r="C5943" s="153" t="n">
        <v>122155</v>
      </c>
      <c r="D5943" s="157" t="n">
        <v>8264.528</v>
      </c>
      <c r="E5943" s="153" t="n">
        <v>120526</v>
      </c>
      <c r="F5943" s="157" t="n">
        <v>8130.1458</v>
      </c>
      <c r="G5943" s="153" t="n">
        <v>128527</v>
      </c>
      <c r="H5943" s="157" t="n">
        <v>8935.0422</v>
      </c>
      <c r="I5943" s="161">
        <f>SUM(D5943-F5943)</f>
        <v/>
      </c>
      <c r="J5943" s="161">
        <f>SUM(G5943/G5934*100-100)</f>
        <v/>
      </c>
    </row>
    <row customHeight="1" ht="14.4" r="5944" s="106" spans="1:21">
      <c r="A5944" s="105" t="s">
        <v>1228</v>
      </c>
      <c r="I5944" s="161">
        <f>SUM(D5944-F5944)</f>
        <v/>
      </c>
      <c r="J5944" s="161">
        <f>SUM(G5944/G5935*100-100)</f>
        <v/>
      </c>
    </row>
    <row customHeight="1" ht="14.4" r="5945" s="106" spans="1:21">
      <c r="A5945" s="105" t="s">
        <v>1228</v>
      </c>
    </row>
    <row customHeight="1" ht="14.4" r="5946" s="106" spans="1:21">
      <c r="A5946" s="105" t="s">
        <v>1228</v>
      </c>
    </row>
    <row customHeight="1" ht="28.8" r="5947" s="106" spans="1:21">
      <c r="A5947" s="105" t="s">
        <v>1229</v>
      </c>
      <c r="B5947" s="153" t="n"/>
      <c r="C5947" s="155" t="s">
        <v>533</v>
      </c>
      <c r="D5947" s="155" t="s">
        <v>534</v>
      </c>
      <c r="E5947" s="155" t="s">
        <v>533</v>
      </c>
      <c r="F5947" s="155" t="s">
        <v>534</v>
      </c>
      <c r="G5947" s="155" t="s">
        <v>533</v>
      </c>
      <c r="H5947" s="155" t="s">
        <v>534</v>
      </c>
      <c r="I5947" s="163" t="s">
        <v>535</v>
      </c>
      <c r="J5947" s="163" t="s">
        <v>536</v>
      </c>
    </row>
    <row customHeight="1" ht="14.4" r="5948" s="106" spans="1:21">
      <c r="A5948" s="105" t="s">
        <v>1229</v>
      </c>
      <c r="B5948" s="153" t="s">
        <v>540</v>
      </c>
      <c r="C5948" s="153" t="n">
        <v>21804</v>
      </c>
      <c r="D5948" s="157" t="n">
        <v>1979.8036</v>
      </c>
      <c r="E5948" s="153" t="n">
        <v>30266</v>
      </c>
      <c r="F5948" s="157" t="n">
        <v>2616.6252</v>
      </c>
      <c r="G5948" s="153" t="n">
        <v>220726</v>
      </c>
      <c r="H5948" s="157" t="n">
        <v>18649.8922</v>
      </c>
      <c r="I5948" s="161">
        <f>SUM(D5948-F5948)</f>
        <v/>
      </c>
      <c r="J5948" s="161">
        <f>SUM(G5948/G5940*100-100)</f>
        <v/>
      </c>
    </row>
    <row customHeight="1" ht="14.4" r="5949" s="106" spans="1:21">
      <c r="A5949" s="105" t="s">
        <v>1229</v>
      </c>
      <c r="B5949" s="153" t="s">
        <v>541</v>
      </c>
      <c r="C5949" s="153" t="n">
        <v>1459626</v>
      </c>
      <c r="D5949" s="157" t="n">
        <v>140156.8541</v>
      </c>
      <c r="E5949" s="153" t="n">
        <v>1435018</v>
      </c>
      <c r="F5949" s="157" t="n">
        <v>137886.25</v>
      </c>
      <c r="G5949" s="153" t="n">
        <v>909455</v>
      </c>
      <c r="H5949" s="157" t="n">
        <v>76123.05009999999</v>
      </c>
      <c r="I5949" s="161">
        <f>SUM(D5949-F5949)</f>
        <v/>
      </c>
      <c r="J5949" s="161">
        <f>SUM(G5949/G5940*100-100)</f>
        <v/>
      </c>
    </row>
    <row customHeight="1" ht="14.4" r="5950" s="106" spans="1:21">
      <c r="A5950" s="105" t="s">
        <v>1229</v>
      </c>
      <c r="B5950" s="153" t="s">
        <v>542</v>
      </c>
      <c r="C5950" s="153" t="n">
        <v>157562</v>
      </c>
      <c r="D5950" s="157" t="n">
        <v>10046.9031</v>
      </c>
      <c r="E5950" s="153" t="n">
        <v>163684</v>
      </c>
      <c r="F5950" s="157" t="n">
        <v>10443.9471</v>
      </c>
      <c r="G5950" s="153" t="n">
        <v>1232480</v>
      </c>
      <c r="H5950" s="157" t="n">
        <v>84829.098</v>
      </c>
      <c r="I5950" s="161">
        <f>SUM(D5950-F5950)</f>
        <v/>
      </c>
      <c r="J5950" s="161">
        <f>SUM(G5950/G5941*100-100)</f>
        <v/>
      </c>
    </row>
    <row customHeight="1" ht="14.4" r="5951" s="106" spans="1:21">
      <c r="A5951" s="105" t="s">
        <v>1229</v>
      </c>
      <c r="B5951" s="153" t="s">
        <v>543</v>
      </c>
      <c r="C5951" s="153" t="n">
        <v>109165</v>
      </c>
      <c r="D5951" s="157" t="n">
        <v>7243.5494</v>
      </c>
      <c r="E5951" s="153" t="n">
        <v>109509</v>
      </c>
      <c r="F5951" s="157" t="n">
        <v>7265.0889</v>
      </c>
      <c r="G5951" s="153" t="n">
        <v>131603</v>
      </c>
      <c r="H5951" s="157" t="n">
        <v>9027.6471</v>
      </c>
      <c r="I5951" s="161">
        <f>SUM(D5951-F5951)</f>
        <v/>
      </c>
      <c r="J5951" s="161">
        <f>SUM(G5951/G5942*100-100)</f>
        <v/>
      </c>
    </row>
    <row customHeight="1" ht="14.4" r="5952" s="106" spans="1:21">
      <c r="A5952" s="105" t="s">
        <v>1229</v>
      </c>
      <c r="I5952" s="161">
        <f>SUM(D5952-F5952)</f>
        <v/>
      </c>
      <c r="J5952" s="161">
        <f>SUM(G5952/G5943*100-100)</f>
        <v/>
      </c>
    </row>
    <row customHeight="1" ht="14.4" r="5953" s="106" spans="1:21">
      <c r="A5953" s="105" t="s">
        <v>1229</v>
      </c>
    </row>
    <row customHeight="1" ht="14.4" r="5954" s="106" spans="1:21">
      <c r="A5954" s="105" t="s">
        <v>1229</v>
      </c>
    </row>
    <row customHeight="1" ht="28.8" r="5955" s="106" spans="1:21">
      <c r="A5955" s="105" t="s">
        <v>1230</v>
      </c>
      <c r="B5955" s="153" t="n"/>
      <c r="C5955" s="155" t="s">
        <v>533</v>
      </c>
      <c r="D5955" s="155" t="s">
        <v>534</v>
      </c>
      <c r="E5955" s="155" t="s">
        <v>533</v>
      </c>
      <c r="F5955" s="155" t="s">
        <v>534</v>
      </c>
      <c r="G5955" s="155" t="s">
        <v>533</v>
      </c>
      <c r="H5955" s="155" t="s">
        <v>534</v>
      </c>
      <c r="I5955" s="163" t="s">
        <v>535</v>
      </c>
      <c r="J5955" s="163" t="s">
        <v>536</v>
      </c>
    </row>
    <row customHeight="1" ht="14.4" r="5956" s="106" spans="1:21">
      <c r="A5956" s="105" t="s">
        <v>1230</v>
      </c>
      <c r="B5956" s="153" t="s">
        <v>540</v>
      </c>
      <c r="C5956" s="153" t="n">
        <v>24469</v>
      </c>
      <c r="D5956" s="157" t="n">
        <v>2135.8641</v>
      </c>
      <c r="E5956" s="153" t="n">
        <v>25464</v>
      </c>
      <c r="F5956" s="157" t="n">
        <v>2165.5318</v>
      </c>
      <c r="G5956" s="153" t="n">
        <v>225681</v>
      </c>
      <c r="H5956" s="157" t="n">
        <v>18981.3781</v>
      </c>
      <c r="I5956" s="161">
        <f>SUM(D5956-F5956)</f>
        <v/>
      </c>
      <c r="J5956" s="161">
        <f>SUM(G5956/G5948*100-100)</f>
        <v/>
      </c>
    </row>
    <row customHeight="1" ht="14.4" r="5957" s="106" spans="1:21">
      <c r="A5957" s="105" t="s">
        <v>1230</v>
      </c>
      <c r="B5957" s="153" t="s">
        <v>541</v>
      </c>
      <c r="C5957" s="153" t="n">
        <v>1274591</v>
      </c>
      <c r="D5957" s="157" t="n">
        <v>124190.8037</v>
      </c>
      <c r="E5957" s="153" t="n">
        <v>1245757</v>
      </c>
      <c r="F5957" s="157" t="n">
        <v>121499.2344</v>
      </c>
      <c r="G5957" s="153" t="n">
        <v>894744</v>
      </c>
      <c r="H5957" s="157" t="n">
        <v>74045.4569</v>
      </c>
      <c r="I5957" s="161">
        <f>SUM(D5957-F5957)</f>
        <v/>
      </c>
      <c r="J5957" s="161">
        <f>SUM(G5957/G5948*100-100)</f>
        <v/>
      </c>
    </row>
    <row customHeight="1" ht="14.4" r="5958" s="106" spans="1:21">
      <c r="A5958" s="105" t="s">
        <v>1230</v>
      </c>
      <c r="B5958" s="153" t="s">
        <v>542</v>
      </c>
      <c r="C5958" s="153" t="n">
        <v>150736</v>
      </c>
      <c r="D5958" s="157" t="n">
        <v>9825.161700000001</v>
      </c>
      <c r="E5958" s="153" t="n">
        <v>153312</v>
      </c>
      <c r="F5958" s="157" t="n">
        <v>10068.7038</v>
      </c>
      <c r="G5958" s="153" t="n">
        <v>1241430</v>
      </c>
      <c r="H5958" s="157" t="n">
        <v>85156.3749</v>
      </c>
      <c r="I5958" s="161">
        <f>SUM(D5958-F5958)</f>
        <v/>
      </c>
      <c r="J5958" s="161">
        <f>SUM(G5958/G5949*100-100)</f>
        <v/>
      </c>
    </row>
    <row customHeight="1" ht="14.4" r="5959" s="106" spans="1:21">
      <c r="A5959" s="105" t="s">
        <v>1230</v>
      </c>
      <c r="B5959" s="153" t="s">
        <v>543</v>
      </c>
      <c r="C5959" s="153" t="n">
        <v>98223</v>
      </c>
      <c r="D5959" s="157" t="n">
        <v>6928.6881</v>
      </c>
      <c r="E5959" s="153" t="n">
        <v>97523</v>
      </c>
      <c r="F5959" s="157" t="n">
        <v>6895.5796</v>
      </c>
      <c r="G5959" s="153" t="n">
        <v>132451</v>
      </c>
      <c r="H5959" s="157" t="n">
        <v>9070.6217</v>
      </c>
      <c r="I5959" s="161">
        <f>SUM(D5959-F5959)</f>
        <v/>
      </c>
      <c r="J5959" s="161">
        <f>SUM(G5959/G5950*100-100)</f>
        <v/>
      </c>
    </row>
    <row customHeight="1" ht="14.4" r="5960" s="106" spans="1:21">
      <c r="A5960" s="105" t="s">
        <v>1230</v>
      </c>
      <c r="I5960" s="161">
        <f>SUM(D5960-F5960)</f>
        <v/>
      </c>
      <c r="J5960" s="161">
        <f>SUM(G5960/G5951*100-100)</f>
        <v/>
      </c>
    </row>
    <row customHeight="1" ht="14.4" r="5961" s="106" spans="1:21">
      <c r="A5961" s="105" t="s">
        <v>1230</v>
      </c>
    </row>
    <row customHeight="1" ht="14.4" r="5962" s="106" spans="1:21">
      <c r="A5962" s="105" t="s">
        <v>1230</v>
      </c>
    </row>
    <row customHeight="1" ht="28.8" r="5963" s="106" spans="1:21">
      <c r="A5963" s="105" t="s">
        <v>1231</v>
      </c>
      <c r="B5963" s="153" t="n"/>
      <c r="C5963" s="155" t="s">
        <v>533</v>
      </c>
      <c r="D5963" s="155" t="s">
        <v>534</v>
      </c>
      <c r="E5963" s="155" t="s">
        <v>533</v>
      </c>
      <c r="F5963" s="155" t="s">
        <v>534</v>
      </c>
      <c r="G5963" s="155" t="s">
        <v>533</v>
      </c>
      <c r="H5963" s="155" t="s">
        <v>534</v>
      </c>
      <c r="I5963" s="163" t="s">
        <v>535</v>
      </c>
      <c r="J5963" s="163" t="s">
        <v>536</v>
      </c>
    </row>
    <row customHeight="1" ht="14.4" r="5964" s="106" spans="1:21">
      <c r="A5964" s="105" t="s">
        <v>1231</v>
      </c>
      <c r="B5964" s="153" t="s">
        <v>540</v>
      </c>
      <c r="C5964" s="153" t="n">
        <v>23101</v>
      </c>
      <c r="D5964" s="157" t="n">
        <v>1973.1091</v>
      </c>
      <c r="E5964" s="153" t="n">
        <v>41732</v>
      </c>
      <c r="F5964" s="157" t="n">
        <v>3407.4231</v>
      </c>
      <c r="G5964" s="153" t="n">
        <v>244160</v>
      </c>
      <c r="H5964" s="157" t="n">
        <v>20221.8907</v>
      </c>
      <c r="I5964" s="161">
        <f>SUM(D5964-F5964)</f>
        <v/>
      </c>
      <c r="J5964" s="161">
        <f>SUM(G5964/G5956*100-100)</f>
        <v/>
      </c>
    </row>
    <row customHeight="1" ht="14.4" r="5965" s="106" spans="1:21">
      <c r="A5965" s="105" t="s">
        <v>1231</v>
      </c>
      <c r="B5965" s="153" t="s">
        <v>541</v>
      </c>
      <c r="C5965" s="153" t="n">
        <v>735239</v>
      </c>
      <c r="D5965" s="157" t="n">
        <v>64921.8658</v>
      </c>
      <c r="E5965" s="153" t="n">
        <v>741374</v>
      </c>
      <c r="F5965" s="157" t="n">
        <v>65749.15919999999</v>
      </c>
      <c r="G5965" s="153" t="n">
        <v>906925</v>
      </c>
      <c r="H5965" s="157" t="n">
        <v>74376.3178</v>
      </c>
      <c r="I5965" s="161">
        <f>SUM(D5965-F5965)</f>
        <v/>
      </c>
      <c r="J5965" s="161">
        <f>SUM(G5965/G5956*100-100)</f>
        <v/>
      </c>
    </row>
    <row customHeight="1" ht="14.4" r="5966" s="106" spans="1:21">
      <c r="A5966" s="105" t="s">
        <v>1231</v>
      </c>
      <c r="B5966" s="153" t="s">
        <v>542</v>
      </c>
      <c r="C5966" s="153" t="n">
        <v>163107</v>
      </c>
      <c r="D5966" s="157" t="n">
        <v>10735.0192</v>
      </c>
      <c r="E5966" s="153" t="n">
        <v>167472</v>
      </c>
      <c r="F5966" s="157" t="n">
        <v>10975.3098</v>
      </c>
      <c r="G5966" s="153" t="n">
        <v>1249461</v>
      </c>
      <c r="H5966" s="157" t="n">
        <v>84484.6949</v>
      </c>
      <c r="I5966" s="161">
        <f>SUM(D5966-F5966)</f>
        <v/>
      </c>
      <c r="J5966" s="161">
        <f>SUM(G5966/G5957*100-100)</f>
        <v/>
      </c>
    </row>
    <row customHeight="1" ht="14.4" r="5967" s="106" spans="1:21">
      <c r="A5967" s="105" t="s">
        <v>1231</v>
      </c>
      <c r="B5967" s="153" t="s">
        <v>543</v>
      </c>
      <c r="C5967" s="153" t="n">
        <v>133991</v>
      </c>
      <c r="D5967" s="157" t="n">
        <v>9708.8662</v>
      </c>
      <c r="E5967" s="153" t="n">
        <v>135239</v>
      </c>
      <c r="F5967" s="157" t="n">
        <v>9770.5262</v>
      </c>
      <c r="G5967" s="153" t="n">
        <v>140809</v>
      </c>
      <c r="H5967" s="157" t="n">
        <v>9537.9195</v>
      </c>
      <c r="I5967" s="161">
        <f>SUM(D5967-F5967)</f>
        <v/>
      </c>
      <c r="J5967" s="161">
        <f>SUM(G5967/G5958*100-100)</f>
        <v/>
      </c>
    </row>
    <row customHeight="1" ht="14.4" r="5968" s="106" spans="1:21">
      <c r="A5968" s="105" t="s">
        <v>1231</v>
      </c>
      <c r="I5968" s="161">
        <f>SUM(D5968-F5968)</f>
        <v/>
      </c>
      <c r="J5968" s="161">
        <f>SUM(G5968/G5959*100-100)</f>
        <v/>
      </c>
    </row>
    <row customHeight="1" ht="14.4" r="5969" s="106" spans="1:21">
      <c r="A5969" s="105" t="s">
        <v>1231</v>
      </c>
    </row>
    <row customHeight="1" ht="14.4" r="5970" s="106" spans="1:21">
      <c r="A5970" s="105" t="s">
        <v>1231</v>
      </c>
    </row>
    <row customHeight="1" ht="28.8" r="5971" s="106" spans="1:21">
      <c r="A5971" s="105" t="s">
        <v>1232</v>
      </c>
      <c r="B5971" s="153" t="n"/>
      <c r="C5971" s="155" t="s">
        <v>533</v>
      </c>
      <c r="D5971" s="155" t="s">
        <v>534</v>
      </c>
      <c r="E5971" s="155" t="s">
        <v>533</v>
      </c>
      <c r="F5971" s="155" t="s">
        <v>534</v>
      </c>
      <c r="G5971" s="155" t="s">
        <v>533</v>
      </c>
      <c r="H5971" s="155" t="s">
        <v>534</v>
      </c>
      <c r="I5971" s="163" t="s">
        <v>535</v>
      </c>
      <c r="J5971" s="163" t="s">
        <v>536</v>
      </c>
    </row>
    <row customHeight="1" ht="14.4" r="5972" s="106" spans="1:21">
      <c r="A5972" s="105" t="s">
        <v>1232</v>
      </c>
      <c r="B5972" s="153" t="s">
        <v>540</v>
      </c>
      <c r="C5972" s="153" t="n">
        <v>19141</v>
      </c>
      <c r="D5972" s="157" t="n">
        <v>1625.5853</v>
      </c>
      <c r="E5972" s="153" t="n">
        <v>27284</v>
      </c>
      <c r="F5972" s="157" t="n">
        <v>2298.6827</v>
      </c>
      <c r="G5972" s="153" t="n">
        <v>256043</v>
      </c>
      <c r="H5972" s="157" t="n">
        <v>21135.5375</v>
      </c>
      <c r="I5972" s="161">
        <f>SUM(D5972-F5972)</f>
        <v/>
      </c>
      <c r="J5972" s="161">
        <f>SUM(G5972/G5964*100-100)</f>
        <v/>
      </c>
    </row>
    <row customHeight="1" ht="14.4" r="5973" s="106" spans="1:21">
      <c r="A5973" s="105" t="s">
        <v>1232</v>
      </c>
      <c r="B5973" s="153" t="s">
        <v>541</v>
      </c>
      <c r="C5973" s="153" t="n">
        <v>887146</v>
      </c>
      <c r="D5973" s="157" t="n">
        <v>79820.40820000001</v>
      </c>
      <c r="E5973" s="153" t="n">
        <v>865280</v>
      </c>
      <c r="F5973" s="157" t="n">
        <v>78040.1244</v>
      </c>
      <c r="G5973" s="153" t="n">
        <v>899365</v>
      </c>
      <c r="H5973" s="157" t="n">
        <v>73354.8781</v>
      </c>
      <c r="I5973" s="161">
        <f>SUM(D5973-F5973)</f>
        <v/>
      </c>
      <c r="J5973" s="161">
        <f>SUM(G5973/G5964*100-100)</f>
        <v/>
      </c>
    </row>
    <row customHeight="1" ht="14.4" r="5974" s="106" spans="1:21">
      <c r="A5974" s="105" t="s">
        <v>1232</v>
      </c>
      <c r="B5974" s="153" t="s">
        <v>542</v>
      </c>
      <c r="C5974" s="153" t="n">
        <v>157480</v>
      </c>
      <c r="D5974" s="157" t="n">
        <v>9929.4023</v>
      </c>
      <c r="E5974" s="153" t="n">
        <v>161952</v>
      </c>
      <c r="F5974" s="157" t="n">
        <v>10449.6821</v>
      </c>
      <c r="G5974" s="153" t="n">
        <v>1250603</v>
      </c>
      <c r="H5974" s="157" t="n">
        <v>83622.5965</v>
      </c>
      <c r="I5974" s="161">
        <f>SUM(D5974-F5974)</f>
        <v/>
      </c>
      <c r="J5974" s="161">
        <f>SUM(G5974/G5965*100-100)</f>
        <v/>
      </c>
    </row>
    <row customHeight="1" ht="14.4" r="5975" s="106" spans="1:21">
      <c r="A5975" s="105" t="s">
        <v>1232</v>
      </c>
      <c r="B5975" s="153" t="s">
        <v>543</v>
      </c>
      <c r="C5975" s="153" t="n">
        <v>125053</v>
      </c>
      <c r="D5975" s="157" t="n">
        <v>8722.8722</v>
      </c>
      <c r="E5975" s="153" t="n">
        <v>123850</v>
      </c>
      <c r="F5975" s="157" t="n">
        <v>8653.226000000001</v>
      </c>
      <c r="G5975" s="153" t="n">
        <v>142240</v>
      </c>
      <c r="H5975" s="157" t="n">
        <v>9613.414699999999</v>
      </c>
      <c r="I5975" s="161">
        <f>SUM(D5975-F5975)</f>
        <v/>
      </c>
      <c r="J5975" s="161">
        <f>SUM(G5975/G5966*100-100)</f>
        <v/>
      </c>
    </row>
    <row customHeight="1" ht="14.4" r="5976" s="106" spans="1:21">
      <c r="A5976" s="105" t="s">
        <v>1232</v>
      </c>
      <c r="I5976" s="161">
        <f>SUM(D5976-F5976)</f>
        <v/>
      </c>
      <c r="J5976" s="161">
        <f>SUM(G5976/G5967*100-100)</f>
        <v/>
      </c>
    </row>
    <row customHeight="1" ht="14.4" r="5977" s="106" spans="1:21">
      <c r="A5977" s="105" t="s">
        <v>1232</v>
      </c>
    </row>
    <row customHeight="1" ht="14.4" r="5978" s="106" spans="1:21">
      <c r="A5978" s="105" t="s">
        <v>1232</v>
      </c>
    </row>
    <row customHeight="1" ht="28.8" r="5979" s="106" spans="1:21">
      <c r="A5979" s="105" t="s">
        <v>1233</v>
      </c>
      <c r="B5979" s="153" t="n"/>
      <c r="C5979" s="155" t="s">
        <v>533</v>
      </c>
      <c r="D5979" s="155" t="s">
        <v>534</v>
      </c>
      <c r="E5979" s="155" t="s">
        <v>533</v>
      </c>
      <c r="F5979" s="155" t="s">
        <v>534</v>
      </c>
      <c r="G5979" s="155" t="s">
        <v>533</v>
      </c>
      <c r="H5979" s="155" t="s">
        <v>534</v>
      </c>
      <c r="I5979" s="163" t="s">
        <v>535</v>
      </c>
      <c r="J5979" s="163" t="s">
        <v>536</v>
      </c>
    </row>
    <row customHeight="1" ht="14.4" r="5980" s="106" spans="1:21">
      <c r="A5980" s="105" t="s">
        <v>1233</v>
      </c>
      <c r="B5980" s="153" t="s">
        <v>540</v>
      </c>
      <c r="C5980" s="153" t="n">
        <v>14306</v>
      </c>
      <c r="D5980" s="157" t="n">
        <v>1180.5854</v>
      </c>
      <c r="E5980" s="153" t="n">
        <v>23845</v>
      </c>
      <c r="F5980" s="157" t="n">
        <v>1988.8789</v>
      </c>
      <c r="G5980" s="153" t="n">
        <v>263188</v>
      </c>
      <c r="H5980" s="157" t="n">
        <v>21764.1963</v>
      </c>
      <c r="I5980" s="161">
        <f>SUM(D5980-F5980)</f>
        <v/>
      </c>
      <c r="J5980" s="161">
        <f>SUM(G5980/G5972*100-100)</f>
        <v/>
      </c>
    </row>
    <row customHeight="1" ht="14.4" r="5981" s="106" spans="1:21">
      <c r="A5981" s="105" t="s">
        <v>1233</v>
      </c>
      <c r="B5981" s="153" t="s">
        <v>541</v>
      </c>
      <c r="C5981" s="153" t="n">
        <v>888965</v>
      </c>
      <c r="D5981" s="157" t="n">
        <v>81733.3685</v>
      </c>
      <c r="E5981" s="153" t="n">
        <v>889140</v>
      </c>
      <c r="F5981" s="157" t="n">
        <v>81817.90949999999</v>
      </c>
      <c r="G5981" s="153" t="n">
        <v>895340</v>
      </c>
      <c r="H5981" s="157" t="n">
        <v>73096.7916</v>
      </c>
      <c r="I5981" s="161">
        <f>SUM(D5981-F5981)</f>
        <v/>
      </c>
      <c r="J5981" s="161">
        <f>SUM(G5981/G5972*100-100)</f>
        <v/>
      </c>
    </row>
    <row customHeight="1" ht="14.4" r="5982" s="106" spans="1:21">
      <c r="A5982" s="105" t="s">
        <v>1233</v>
      </c>
      <c r="B5982" s="153" t="s">
        <v>542</v>
      </c>
      <c r="C5982" s="153" t="n">
        <v>195457</v>
      </c>
      <c r="D5982" s="157" t="n">
        <v>12214.3885</v>
      </c>
      <c r="E5982" s="153" t="n">
        <v>194443</v>
      </c>
      <c r="F5982" s="157" t="n">
        <v>12234.404</v>
      </c>
      <c r="G5982" s="153" t="n">
        <v>1255437</v>
      </c>
      <c r="H5982" s="157" t="n">
        <v>84290.6425</v>
      </c>
      <c r="I5982" s="161">
        <f>SUM(D5982-F5982)</f>
        <v/>
      </c>
      <c r="J5982" s="161">
        <f>SUM(G5982/G5973*100-100)</f>
        <v/>
      </c>
    </row>
    <row customHeight="1" ht="14.4" r="5983" s="106" spans="1:21">
      <c r="A5983" s="105" t="s">
        <v>1233</v>
      </c>
      <c r="B5983" s="153" t="s">
        <v>543</v>
      </c>
      <c r="C5983" s="153" t="n">
        <v>155154</v>
      </c>
      <c r="D5983" s="157" t="n">
        <v>10483.8906</v>
      </c>
      <c r="E5983" s="153" t="n">
        <v>155275</v>
      </c>
      <c r="F5983" s="157" t="n">
        <v>10530.3792</v>
      </c>
      <c r="G5983" s="153" t="n">
        <v>150165</v>
      </c>
      <c r="H5983" s="157" t="n">
        <v>10296.9621</v>
      </c>
      <c r="I5983" s="161">
        <f>SUM(D5983-F5983)</f>
        <v/>
      </c>
      <c r="J5983" s="161">
        <f>SUM(G5983/G5974*100-100)</f>
        <v/>
      </c>
    </row>
    <row customHeight="1" ht="14.4" r="5984" s="106" spans="1:21">
      <c r="A5984" s="105" t="s">
        <v>1233</v>
      </c>
      <c r="I5984" s="161">
        <f>SUM(D5984-F5984)</f>
        <v/>
      </c>
      <c r="J5984" s="161">
        <f>SUM(G5984/G5975*100-100)</f>
        <v/>
      </c>
    </row>
    <row customHeight="1" ht="14.4" r="5985" s="106" spans="1:21">
      <c r="A5985" s="105" t="s">
        <v>1233</v>
      </c>
    </row>
    <row customHeight="1" ht="14.4" r="5986" s="106" spans="1:21">
      <c r="A5986" s="105" t="s">
        <v>1233</v>
      </c>
    </row>
    <row customHeight="1" ht="28.8" r="5987" s="106" spans="1:21">
      <c r="A5987" s="105" t="s">
        <v>1234</v>
      </c>
      <c r="B5987" s="153" t="n"/>
      <c r="C5987" s="155" t="s">
        <v>533</v>
      </c>
      <c r="D5987" s="155" t="s">
        <v>534</v>
      </c>
      <c r="E5987" s="155" t="s">
        <v>533</v>
      </c>
      <c r="F5987" s="155" t="s">
        <v>534</v>
      </c>
      <c r="G5987" s="155" t="s">
        <v>533</v>
      </c>
      <c r="H5987" s="155" t="s">
        <v>534</v>
      </c>
      <c r="I5987" s="163" t="s">
        <v>535</v>
      </c>
      <c r="J5987" s="163" t="s">
        <v>536</v>
      </c>
    </row>
    <row customHeight="1" ht="14.4" r="5988" s="106" spans="1:21">
      <c r="A5988" s="105" t="s">
        <v>1234</v>
      </c>
      <c r="B5988" s="153" t="s">
        <v>540</v>
      </c>
      <c r="C5988" s="153" t="n">
        <v>26193</v>
      </c>
      <c r="D5988" s="157" t="n">
        <v>2181.34</v>
      </c>
      <c r="E5988" s="153" t="n">
        <v>47652</v>
      </c>
      <c r="F5988" s="157" t="n">
        <v>3921.3354</v>
      </c>
      <c r="G5988" s="153" t="n">
        <v>273441</v>
      </c>
      <c r="H5988" s="157" t="n">
        <v>22383.1591</v>
      </c>
      <c r="I5988" s="161">
        <f>SUM(D5988-F5988)</f>
        <v/>
      </c>
      <c r="J5988" s="161">
        <f>SUM(G5988/G5980*100-100)</f>
        <v/>
      </c>
    </row>
    <row customHeight="1" ht="14.4" r="5989" s="106" spans="1:21">
      <c r="A5989" s="105" t="s">
        <v>1234</v>
      </c>
      <c r="B5989" s="153" t="s">
        <v>541</v>
      </c>
      <c r="C5989" s="153" t="n">
        <v>1064034</v>
      </c>
      <c r="D5989" s="157" t="n">
        <v>97626.2784</v>
      </c>
      <c r="E5989" s="153" t="n">
        <v>1065555</v>
      </c>
      <c r="F5989" s="157" t="n">
        <v>97787.2254</v>
      </c>
      <c r="G5989" s="153" t="n">
        <v>913055</v>
      </c>
      <c r="H5989" s="157" t="n">
        <v>73702.6955</v>
      </c>
      <c r="I5989" s="161">
        <f>SUM(D5989-F5989)</f>
        <v/>
      </c>
      <c r="J5989" s="161">
        <f>SUM(G5989/G5980*100-100)</f>
        <v/>
      </c>
    </row>
    <row customHeight="1" ht="14.4" r="5990" s="106" spans="1:21">
      <c r="A5990" s="105" t="s">
        <v>1234</v>
      </c>
      <c r="B5990" s="153" t="s">
        <v>542</v>
      </c>
      <c r="C5990" s="153" t="n">
        <v>179748</v>
      </c>
      <c r="D5990" s="157" t="n">
        <v>11379.9452</v>
      </c>
      <c r="E5990" s="153" t="n">
        <v>180312</v>
      </c>
      <c r="F5990" s="157" t="n">
        <v>11220.9845</v>
      </c>
      <c r="G5990" s="153" t="n">
        <v>1267053</v>
      </c>
      <c r="H5990" s="157" t="n">
        <v>84191.1842</v>
      </c>
      <c r="I5990" s="161">
        <f>SUM(D5990-F5990)</f>
        <v/>
      </c>
      <c r="J5990" s="161">
        <f>SUM(G5990/G5981*100-100)</f>
        <v/>
      </c>
    </row>
    <row customHeight="1" ht="14.4" r="5991" s="106" spans="1:21">
      <c r="A5991" s="105" t="s">
        <v>1234</v>
      </c>
      <c r="B5991" s="153" t="s">
        <v>543</v>
      </c>
      <c r="C5991" s="153" t="n">
        <v>148425</v>
      </c>
      <c r="D5991" s="157" t="n">
        <v>10004.4118</v>
      </c>
      <c r="E5991" s="153" t="n">
        <v>148765</v>
      </c>
      <c r="F5991" s="157" t="n">
        <v>10006.2075</v>
      </c>
      <c r="G5991" s="153" t="n">
        <v>151999</v>
      </c>
      <c r="H5991" s="157" t="n">
        <v>10357.7448</v>
      </c>
      <c r="I5991" s="161">
        <f>SUM(D5991-F5991)</f>
        <v/>
      </c>
      <c r="J5991" s="161">
        <f>SUM(G5991/G5982*100-100)</f>
        <v/>
      </c>
    </row>
    <row customHeight="1" ht="14.4" r="5992" s="106" spans="1:21">
      <c r="A5992" s="105" t="s">
        <v>1234</v>
      </c>
      <c r="I5992" s="161">
        <f>SUM(D5992-F5992)</f>
        <v/>
      </c>
      <c r="J5992" s="161">
        <f>SUM(G5992/G5983*100-100)</f>
        <v/>
      </c>
    </row>
    <row customHeight="1" ht="14.4" r="5993" s="106" spans="1:21">
      <c r="A5993" s="105" t="s">
        <v>1234</v>
      </c>
    </row>
    <row customHeight="1" ht="14.4" r="5994" s="106" spans="1:21">
      <c r="A5994" s="105" t="s">
        <v>1234</v>
      </c>
    </row>
    <row customHeight="1" ht="28.8" r="5995" s="106" spans="1:21">
      <c r="A5995" s="105" t="s">
        <v>1235</v>
      </c>
      <c r="B5995" s="153" t="n"/>
      <c r="C5995" s="155" t="s">
        <v>533</v>
      </c>
      <c r="D5995" s="155" t="s">
        <v>534</v>
      </c>
      <c r="E5995" s="155" t="s">
        <v>533</v>
      </c>
      <c r="F5995" s="155" t="s">
        <v>534</v>
      </c>
      <c r="G5995" s="155" t="s">
        <v>533</v>
      </c>
      <c r="H5995" s="155" t="s">
        <v>534</v>
      </c>
      <c r="I5995" s="163" t="s">
        <v>535</v>
      </c>
      <c r="J5995" s="163" t="s">
        <v>536</v>
      </c>
    </row>
    <row customHeight="1" ht="14.4" r="5996" s="106" spans="1:21">
      <c r="A5996" s="105" t="s">
        <v>1235</v>
      </c>
      <c r="B5996" s="153" t="s">
        <v>540</v>
      </c>
      <c r="C5996" s="153" t="n">
        <v>26417</v>
      </c>
      <c r="D5996" s="157" t="n">
        <v>2227.6466</v>
      </c>
      <c r="E5996" s="153" t="n">
        <v>30046</v>
      </c>
      <c r="F5996" s="157" t="n">
        <v>2598.729</v>
      </c>
      <c r="G5996" s="153" t="n">
        <v>276046</v>
      </c>
      <c r="H5996" s="157" t="n">
        <v>22764.1702</v>
      </c>
      <c r="I5996" s="161">
        <f>SUM(D5996-F5996)</f>
        <v/>
      </c>
      <c r="J5996" s="161">
        <f>SUM(G5996/G5988*100-100)</f>
        <v/>
      </c>
    </row>
    <row customHeight="1" ht="14.4" r="5997" s="106" spans="1:21">
      <c r="A5997" s="105" t="s">
        <v>1235</v>
      </c>
      <c r="B5997" s="153" t="s">
        <v>541</v>
      </c>
      <c r="C5997" s="153" t="n">
        <v>1182088</v>
      </c>
      <c r="D5997" s="157" t="n">
        <v>109190.3267</v>
      </c>
      <c r="E5997" s="153" t="n">
        <v>1176621</v>
      </c>
      <c r="F5997" s="157" t="n">
        <v>108573.6335</v>
      </c>
      <c r="G5997" s="153" t="n">
        <v>908599</v>
      </c>
      <c r="H5997" s="157" t="n">
        <v>73892.7084</v>
      </c>
      <c r="I5997" s="161">
        <f>SUM(D5997-F5997)</f>
        <v/>
      </c>
      <c r="J5997" s="161">
        <f>SUM(G5997/G5988*100-100)</f>
        <v/>
      </c>
    </row>
    <row customHeight="1" ht="14.4" r="5998" s="106" spans="1:21">
      <c r="A5998" s="105" t="s">
        <v>1235</v>
      </c>
      <c r="B5998" s="153" t="s">
        <v>542</v>
      </c>
      <c r="C5998" s="153" t="n">
        <v>201814</v>
      </c>
      <c r="D5998" s="157" t="n">
        <v>12786.1846</v>
      </c>
      <c r="E5998" s="153" t="n">
        <v>197224</v>
      </c>
      <c r="F5998" s="157" t="n">
        <v>12396.2754</v>
      </c>
      <c r="G5998" s="153" t="n">
        <v>1265047</v>
      </c>
      <c r="H5998" s="157" t="n">
        <v>84634.0098</v>
      </c>
      <c r="I5998" s="161">
        <f>SUM(D5998-F5998)</f>
        <v/>
      </c>
      <c r="J5998" s="161">
        <f>SUM(G5998/G5989*100-100)</f>
        <v/>
      </c>
    </row>
    <row customHeight="1" ht="14.4" r="5999" s="106" spans="1:21">
      <c r="A5999" s="105" t="s">
        <v>1235</v>
      </c>
      <c r="B5999" s="153" t="s">
        <v>543</v>
      </c>
      <c r="C5999" s="153" t="n">
        <v>136310</v>
      </c>
      <c r="D5999" s="157" t="n">
        <v>8887.803400000001</v>
      </c>
      <c r="E5999" s="153" t="n">
        <v>135534</v>
      </c>
      <c r="F5999" s="157" t="n">
        <v>8832.714</v>
      </c>
      <c r="G5999" s="153" t="n">
        <v>151767</v>
      </c>
      <c r="H5999" s="157" t="n">
        <v>10385.6158</v>
      </c>
      <c r="I5999" s="161">
        <f>SUM(D5999-F5999)</f>
        <v/>
      </c>
      <c r="J5999" s="161">
        <f>SUM(G5999/G5990*100-100)</f>
        <v/>
      </c>
    </row>
    <row customHeight="1" ht="14.4" r="6000" s="106" spans="1:21">
      <c r="A6000" s="105" t="s">
        <v>1235</v>
      </c>
      <c r="I6000" s="161">
        <f>SUM(D6000-F6000)</f>
        <v/>
      </c>
      <c r="J6000" s="161">
        <f>SUM(G6000/G5991*100-100)</f>
        <v/>
      </c>
    </row>
    <row customHeight="1" ht="14.4" r="6001" s="106" spans="1:21">
      <c r="A6001" s="105" t="s">
        <v>1235</v>
      </c>
    </row>
    <row customHeight="1" ht="14.4" r="6002" s="106" spans="1:21">
      <c r="A6002" s="105" t="s">
        <v>1235</v>
      </c>
    </row>
    <row customHeight="1" ht="28.8" r="6003" s="106" spans="1:21">
      <c r="A6003" s="105" t="s">
        <v>1236</v>
      </c>
      <c r="B6003" s="153" t="n"/>
      <c r="C6003" s="155" t="s">
        <v>533</v>
      </c>
      <c r="D6003" s="155" t="s">
        <v>534</v>
      </c>
      <c r="E6003" s="155" t="s">
        <v>533</v>
      </c>
      <c r="F6003" s="155" t="s">
        <v>534</v>
      </c>
      <c r="G6003" s="155" t="s">
        <v>533</v>
      </c>
      <c r="H6003" s="155" t="s">
        <v>534</v>
      </c>
      <c r="I6003" s="163" t="s">
        <v>535</v>
      </c>
      <c r="J6003" s="163" t="s">
        <v>536</v>
      </c>
    </row>
    <row customHeight="1" ht="14.4" r="6004" s="106" spans="1:21">
      <c r="A6004" s="105" t="s">
        <v>1236</v>
      </c>
      <c r="B6004" s="153" t="s">
        <v>540</v>
      </c>
      <c r="C6004" s="153" t="n">
        <v>43055</v>
      </c>
      <c r="D6004" s="157" t="n">
        <v>3572.6844</v>
      </c>
      <c r="E6004" s="153" t="n">
        <v>36227</v>
      </c>
      <c r="F6004" s="157" t="n">
        <v>3034.2627</v>
      </c>
      <c r="G6004" s="153" t="n">
        <v>288340</v>
      </c>
      <c r="H6004" s="157" t="n">
        <v>24026.2633</v>
      </c>
      <c r="I6004" s="161">
        <f>SUM(D6004-F6004)</f>
        <v/>
      </c>
      <c r="J6004" s="161">
        <f>SUM(G6004/G5996*100-100)</f>
        <v/>
      </c>
    </row>
    <row customHeight="1" ht="14.4" r="6005" s="106" spans="1:21">
      <c r="A6005" s="105" t="s">
        <v>1236</v>
      </c>
      <c r="B6005" s="153" t="s">
        <v>541</v>
      </c>
      <c r="C6005" s="153" t="n">
        <v>897292</v>
      </c>
      <c r="D6005" s="157" t="n">
        <v>79393.13860000001</v>
      </c>
      <c r="E6005" s="153" t="n">
        <v>891531</v>
      </c>
      <c r="F6005" s="157" t="n">
        <v>78945.8732</v>
      </c>
      <c r="G6005" s="153" t="n">
        <v>917606</v>
      </c>
      <c r="H6005" s="157" t="n">
        <v>75253.99649999999</v>
      </c>
      <c r="I6005" s="161">
        <f>SUM(D6005-F6005)</f>
        <v/>
      </c>
      <c r="J6005" s="161">
        <f>SUM(G6005/G5996*100-100)</f>
        <v/>
      </c>
    </row>
    <row customHeight="1" ht="14.4" r="6006" s="106" spans="1:21">
      <c r="A6006" s="105" t="s">
        <v>1236</v>
      </c>
      <c r="B6006" s="153" t="s">
        <v>542</v>
      </c>
      <c r="C6006" s="153" t="n">
        <v>205748</v>
      </c>
      <c r="D6006" s="157" t="n">
        <v>13292.9357</v>
      </c>
      <c r="E6006" s="153" t="n">
        <v>198743</v>
      </c>
      <c r="F6006" s="157" t="n">
        <v>12886.2558</v>
      </c>
      <c r="G6006" s="153" t="n">
        <v>1244346</v>
      </c>
      <c r="H6006" s="157" t="n">
        <v>84513.90240000001</v>
      </c>
      <c r="I6006" s="161">
        <f>SUM(D6006-F6006)</f>
        <v/>
      </c>
      <c r="J6006" s="161">
        <f>SUM(G6006/G5997*100-100)</f>
        <v/>
      </c>
    </row>
    <row customHeight="1" ht="14.4" r="6007" s="106" spans="1:21">
      <c r="A6007" s="105" t="s">
        <v>1236</v>
      </c>
      <c r="B6007" s="153" t="s">
        <v>543</v>
      </c>
      <c r="C6007" s="153" t="n">
        <v>133720</v>
      </c>
      <c r="D6007" s="157" t="n">
        <v>9094.4408</v>
      </c>
      <c r="E6007" s="153" t="n">
        <v>133867</v>
      </c>
      <c r="F6007" s="157" t="n">
        <v>9090.4684</v>
      </c>
      <c r="G6007" s="153" t="n">
        <v>151936</v>
      </c>
      <c r="H6007" s="157" t="n">
        <v>10512.4801</v>
      </c>
      <c r="I6007" s="161">
        <f>SUM(D6007-F6007)</f>
        <v/>
      </c>
      <c r="J6007" s="161">
        <f>SUM(G6007/G5998*100-100)</f>
        <v/>
      </c>
    </row>
    <row customHeight="1" ht="14.4" r="6008" s="106" spans="1:21">
      <c r="A6008" s="105" t="s">
        <v>1236</v>
      </c>
      <c r="I6008" s="161">
        <f>SUM(D6008-F6008)</f>
        <v/>
      </c>
      <c r="J6008" s="161">
        <f>SUM(G6008/G5999*100-100)</f>
        <v/>
      </c>
    </row>
    <row customHeight="1" ht="14.4" r="6009" s="106" spans="1:21">
      <c r="A6009" s="105" t="s">
        <v>1236</v>
      </c>
    </row>
    <row customHeight="1" ht="14.4" r="6010" s="106" spans="1:21">
      <c r="A6010" s="105" t="s">
        <v>1236</v>
      </c>
    </row>
    <row customHeight="1" ht="28.8" r="6011" s="106" spans="1:21">
      <c r="A6011" s="105" t="s">
        <v>1237</v>
      </c>
      <c r="B6011" s="153" t="n"/>
      <c r="C6011" s="155" t="s">
        <v>533</v>
      </c>
      <c r="D6011" s="155" t="s">
        <v>534</v>
      </c>
      <c r="E6011" s="155" t="s">
        <v>533</v>
      </c>
      <c r="F6011" s="155" t="s">
        <v>534</v>
      </c>
      <c r="G6011" s="155" t="s">
        <v>533</v>
      </c>
      <c r="H6011" s="155" t="s">
        <v>534</v>
      </c>
      <c r="I6011" s="163" t="s">
        <v>535</v>
      </c>
      <c r="J6011" s="163" t="s">
        <v>536</v>
      </c>
    </row>
    <row customHeight="1" ht="14.4" r="6012" s="106" spans="1:21">
      <c r="A6012" s="105" t="s">
        <v>1237</v>
      </c>
      <c r="B6012" s="153" t="s">
        <v>540</v>
      </c>
      <c r="C6012" s="153" t="n">
        <v>51461</v>
      </c>
      <c r="D6012" s="157" t="n">
        <v>4451.0219</v>
      </c>
      <c r="E6012" s="153" t="n">
        <v>46178</v>
      </c>
      <c r="F6012" s="157" t="n">
        <v>3971.4324</v>
      </c>
      <c r="G6012" s="153" t="n">
        <v>293757</v>
      </c>
      <c r="H6012" s="157" t="n">
        <v>24562.4617</v>
      </c>
      <c r="I6012" s="161">
        <f>SUM(D6012-F6012)</f>
        <v/>
      </c>
      <c r="J6012" s="161">
        <f>SUM(G6012/G6004*100-100)</f>
        <v/>
      </c>
    </row>
    <row customHeight="1" ht="14.4" r="6013" s="106" spans="1:21">
      <c r="A6013" s="105" t="s">
        <v>1237</v>
      </c>
      <c r="B6013" s="153" t="s">
        <v>541</v>
      </c>
      <c r="C6013" s="153" t="n">
        <v>814044</v>
      </c>
      <c r="D6013" s="157" t="n">
        <v>75063.05650000001</v>
      </c>
      <c r="E6013" s="153" t="n">
        <v>808593</v>
      </c>
      <c r="F6013" s="157" t="n">
        <v>74582.0722</v>
      </c>
      <c r="G6013" s="153" t="n">
        <v>910897</v>
      </c>
      <c r="H6013" s="157" t="n">
        <v>75681.63009999999</v>
      </c>
      <c r="I6013" s="161">
        <f>SUM(D6013-F6013)</f>
        <v/>
      </c>
      <c r="J6013" s="161">
        <f>SUM(G6013/G6004*100-100)</f>
        <v/>
      </c>
    </row>
    <row customHeight="1" ht="14.4" r="6014" s="106" spans="1:21">
      <c r="A6014" s="105" t="s">
        <v>1237</v>
      </c>
      <c r="B6014" s="153" t="s">
        <v>542</v>
      </c>
      <c r="C6014" s="153" t="n">
        <v>374729</v>
      </c>
      <c r="D6014" s="157" t="n">
        <v>24498.6732</v>
      </c>
      <c r="E6014" s="153" t="n">
        <v>362599</v>
      </c>
      <c r="F6014" s="157" t="n">
        <v>24060.224</v>
      </c>
      <c r="G6014" s="153" t="n">
        <v>1232996</v>
      </c>
      <c r="H6014" s="157" t="n">
        <v>84824.24980000001</v>
      </c>
      <c r="I6014" s="161">
        <f>SUM(D6014-F6014)</f>
        <v/>
      </c>
      <c r="J6014" s="161">
        <f>SUM(G6014/G6005*100-100)</f>
        <v/>
      </c>
    </row>
    <row customHeight="1" ht="14.4" r="6015" s="106" spans="1:21">
      <c r="A6015" s="105" t="s">
        <v>1237</v>
      </c>
      <c r="B6015" s="153" t="s">
        <v>543</v>
      </c>
      <c r="C6015" s="153" t="n">
        <v>137081</v>
      </c>
      <c r="D6015" s="157" t="n">
        <v>9354.5381</v>
      </c>
      <c r="E6015" s="153" t="n">
        <v>138728</v>
      </c>
      <c r="F6015" s="157" t="n">
        <v>9503.6196</v>
      </c>
      <c r="G6015" s="153" t="n">
        <v>153763</v>
      </c>
      <c r="H6015" s="157" t="n">
        <v>10773.2516</v>
      </c>
      <c r="I6015" s="161">
        <f>SUM(D6015-F6015)</f>
        <v/>
      </c>
      <c r="J6015" s="161">
        <f>SUM(G6015/G6006*100-100)</f>
        <v/>
      </c>
    </row>
    <row customHeight="1" ht="14.4" r="6016" s="106" spans="1:21">
      <c r="A6016" s="105" t="s">
        <v>1237</v>
      </c>
      <c r="I6016" s="161">
        <f>SUM(D6016-F6016)</f>
        <v/>
      </c>
      <c r="J6016" s="161">
        <f>SUM(G6016/G6007*100-100)</f>
        <v/>
      </c>
    </row>
    <row customHeight="1" ht="14.4" r="6017" s="106" spans="1:21">
      <c r="A6017" s="105" t="s">
        <v>1237</v>
      </c>
    </row>
    <row customHeight="1" ht="14.4" r="6018" s="106" spans="1:21">
      <c r="A6018" s="105" t="s">
        <v>1237</v>
      </c>
    </row>
    <row customHeight="1" ht="28.8" r="6019" s="106" spans="1:21">
      <c r="A6019" s="105" t="s">
        <v>1238</v>
      </c>
      <c r="B6019" s="153" t="n"/>
      <c r="C6019" s="155" t="s">
        <v>533</v>
      </c>
      <c r="D6019" s="155" t="s">
        <v>534</v>
      </c>
      <c r="E6019" s="155" t="s">
        <v>533</v>
      </c>
      <c r="F6019" s="155" t="s">
        <v>534</v>
      </c>
      <c r="G6019" s="155" t="s">
        <v>533</v>
      </c>
      <c r="H6019" s="155" t="s">
        <v>534</v>
      </c>
      <c r="I6019" s="163" t="s">
        <v>535</v>
      </c>
      <c r="J6019" s="163" t="s">
        <v>536</v>
      </c>
    </row>
    <row customHeight="1" ht="14.4" r="6020" s="106" spans="1:21">
      <c r="A6020" s="105" t="s">
        <v>1238</v>
      </c>
      <c r="B6020" s="153" t="s">
        <v>540</v>
      </c>
      <c r="C6020" s="153" t="n">
        <v>102726</v>
      </c>
      <c r="D6020" s="157" t="n">
        <v>8829.106</v>
      </c>
      <c r="E6020" s="153" t="n">
        <v>108582</v>
      </c>
      <c r="F6020" s="157" t="n">
        <v>9165.168799999999</v>
      </c>
      <c r="G6020" s="153" t="n">
        <v>317285</v>
      </c>
      <c r="H6020" s="157" t="n">
        <v>26239.3346</v>
      </c>
      <c r="I6020" s="161">
        <f>SUM(D6020-F6020)</f>
        <v/>
      </c>
      <c r="J6020" s="161">
        <f>SUM(G6020/G6012*100-100)</f>
        <v/>
      </c>
    </row>
    <row customHeight="1" ht="14.4" r="6021" s="106" spans="1:21">
      <c r="A6021" s="105" t="s">
        <v>1238</v>
      </c>
      <c r="B6021" s="153" t="s">
        <v>541</v>
      </c>
      <c r="C6021" s="153" t="n">
        <v>1223473</v>
      </c>
      <c r="D6021" s="157" t="n">
        <v>111231.7829</v>
      </c>
      <c r="E6021" s="153" t="n">
        <v>1210391</v>
      </c>
      <c r="F6021" s="157" t="n">
        <v>110036.483</v>
      </c>
      <c r="G6021" s="153" t="n">
        <v>915988</v>
      </c>
      <c r="H6021" s="157" t="n">
        <v>75759.4332</v>
      </c>
      <c r="I6021" s="161">
        <f>SUM(D6021-F6021)</f>
        <v/>
      </c>
      <c r="J6021" s="161">
        <f>SUM(G6021/G6012*100-100)</f>
        <v/>
      </c>
    </row>
    <row customHeight="1" ht="14.4" r="6022" s="106" spans="1:21">
      <c r="A6022" s="105" t="s">
        <v>1238</v>
      </c>
      <c r="B6022" s="153" t="s">
        <v>542</v>
      </c>
      <c r="C6022" s="153" t="n">
        <v>430593</v>
      </c>
      <c r="D6022" s="157" t="n">
        <v>29073.9518</v>
      </c>
      <c r="E6022" s="153" t="n">
        <v>425202</v>
      </c>
      <c r="F6022" s="157" t="n">
        <v>28667.4347</v>
      </c>
      <c r="G6022" s="153" t="n">
        <v>1262565</v>
      </c>
      <c r="H6022" s="157" t="n">
        <v>86673.2211</v>
      </c>
      <c r="I6022" s="161">
        <f>SUM(D6022-F6022)</f>
        <v/>
      </c>
      <c r="J6022" s="161">
        <f>SUM(G6022/G6013*100-100)</f>
        <v/>
      </c>
    </row>
    <row customHeight="1" ht="14.4" r="6023" s="106" spans="1:21">
      <c r="A6023" s="105" t="s">
        <v>1238</v>
      </c>
      <c r="B6023" s="153" t="s">
        <v>543</v>
      </c>
      <c r="C6023" s="153" t="n">
        <v>142908</v>
      </c>
      <c r="D6023" s="157" t="n">
        <v>10093.8324</v>
      </c>
      <c r="E6023" s="153" t="n">
        <v>143686</v>
      </c>
      <c r="F6023" s="157" t="n">
        <v>10174.7683</v>
      </c>
      <c r="G6023" s="153" t="n">
        <v>154227</v>
      </c>
      <c r="H6023" s="157" t="n">
        <v>10742.1059</v>
      </c>
      <c r="I6023" s="161">
        <f>SUM(D6023-F6023)</f>
        <v/>
      </c>
      <c r="J6023" s="161">
        <f>SUM(G6023/G6014*100-100)</f>
        <v/>
      </c>
    </row>
    <row customHeight="1" ht="14.4" r="6024" s="106" spans="1:21">
      <c r="A6024" s="105" t="s">
        <v>1238</v>
      </c>
      <c r="I6024" s="161">
        <f>SUM(D6024-F6024)</f>
        <v/>
      </c>
      <c r="J6024" s="161">
        <f>SUM(G6024/G6015*100-100)</f>
        <v/>
      </c>
    </row>
    <row customHeight="1" ht="14.4" r="6025" s="106" spans="1:21">
      <c r="A6025" s="105" t="s">
        <v>1238</v>
      </c>
    </row>
    <row customHeight="1" ht="14.4" r="6026" s="106" spans="1:21">
      <c r="A6026" s="105" t="s">
        <v>1238</v>
      </c>
    </row>
    <row customHeight="1" ht="28.8" r="6027" s="106" spans="1:21">
      <c r="A6027" s="105" t="s">
        <v>1239</v>
      </c>
      <c r="B6027" s="153" t="n"/>
      <c r="C6027" s="155" t="s">
        <v>533</v>
      </c>
      <c r="D6027" s="155" t="s">
        <v>534</v>
      </c>
      <c r="E6027" s="155" t="s">
        <v>533</v>
      </c>
      <c r="F6027" s="155" t="s">
        <v>534</v>
      </c>
      <c r="G6027" s="155" t="s">
        <v>533</v>
      </c>
      <c r="H6027" s="155" t="s">
        <v>534</v>
      </c>
      <c r="I6027" s="163" t="s">
        <v>535</v>
      </c>
      <c r="J6027" s="163" t="s">
        <v>536</v>
      </c>
    </row>
    <row customHeight="1" ht="14.4" r="6028" s="106" spans="1:21">
      <c r="A6028" s="105" t="s">
        <v>1239</v>
      </c>
      <c r="B6028" s="153" t="s">
        <v>540</v>
      </c>
      <c r="C6028" s="153" t="n">
        <v>88400</v>
      </c>
      <c r="D6028" s="157" t="n">
        <v>7617.1932</v>
      </c>
      <c r="E6028" s="153" t="n">
        <v>98276</v>
      </c>
      <c r="F6028" s="157" t="n">
        <v>8449.476000000001</v>
      </c>
      <c r="G6028" s="153" t="n">
        <v>341771</v>
      </c>
      <c r="H6028" s="157" t="n">
        <v>28193.3649</v>
      </c>
      <c r="I6028" s="161">
        <f>SUM(D6028-F6028)</f>
        <v/>
      </c>
      <c r="J6028" s="161">
        <f>SUM(G6028/G6020*100-100)</f>
        <v/>
      </c>
    </row>
    <row customHeight="1" ht="14.4" r="6029" s="106" spans="1:21">
      <c r="A6029" s="105" t="s">
        <v>1239</v>
      </c>
      <c r="B6029" s="153" t="s">
        <v>541</v>
      </c>
      <c r="C6029" s="153" t="n">
        <v>1507419</v>
      </c>
      <c r="D6029" s="157" t="n">
        <v>137067.4418</v>
      </c>
      <c r="E6029" s="153" t="n">
        <v>1500999</v>
      </c>
      <c r="F6029" s="157" t="n">
        <v>136430.9648</v>
      </c>
      <c r="G6029" s="153" t="n">
        <v>924940</v>
      </c>
      <c r="H6029" s="157" t="n">
        <v>76586.92909999999</v>
      </c>
      <c r="I6029" s="161">
        <f>SUM(D6029-F6029)</f>
        <v/>
      </c>
      <c r="J6029" s="161">
        <f>SUM(G6029/G6020*100-100)</f>
        <v/>
      </c>
    </row>
    <row customHeight="1" ht="14.4" r="6030" s="106" spans="1:21">
      <c r="A6030" s="105" t="s">
        <v>1239</v>
      </c>
      <c r="B6030" s="153" t="s">
        <v>542</v>
      </c>
      <c r="C6030" s="153" t="n">
        <v>467040</v>
      </c>
      <c r="D6030" s="157" t="n">
        <v>31873.3964</v>
      </c>
      <c r="E6030" s="153" t="n">
        <v>466462</v>
      </c>
      <c r="F6030" s="157" t="n">
        <v>31603.25</v>
      </c>
      <c r="G6030" s="153" t="n">
        <v>1286319</v>
      </c>
      <c r="H6030" s="157" t="n">
        <v>88136.4134</v>
      </c>
      <c r="I6030" s="161">
        <f>SUM(D6030-F6030)</f>
        <v/>
      </c>
      <c r="J6030" s="161">
        <f>SUM(G6030/G6021*100-100)</f>
        <v/>
      </c>
    </row>
    <row customHeight="1" ht="14.4" r="6031" s="106" spans="1:21">
      <c r="A6031" s="105" t="s">
        <v>1239</v>
      </c>
      <c r="B6031" s="153" t="s">
        <v>543</v>
      </c>
      <c r="C6031" s="153" t="n">
        <v>107014</v>
      </c>
      <c r="D6031" s="157" t="n">
        <v>7467.3892</v>
      </c>
      <c r="E6031" s="153" t="n">
        <v>104843</v>
      </c>
      <c r="F6031" s="157" t="n">
        <v>7330.7826</v>
      </c>
      <c r="G6031" s="153" t="n">
        <v>145732</v>
      </c>
      <c r="H6031" s="157" t="n">
        <v>10149.6929</v>
      </c>
      <c r="I6031" s="161">
        <f>SUM(D6031-F6031)</f>
        <v/>
      </c>
      <c r="J6031" s="161">
        <f>SUM(G6031/G6022*100-100)</f>
        <v/>
      </c>
    </row>
    <row customHeight="1" ht="14.4" r="6032" s="106" spans="1:21">
      <c r="A6032" s="105" t="s">
        <v>1239</v>
      </c>
      <c r="I6032" s="161">
        <f>SUM(D6032-F6032)</f>
        <v/>
      </c>
      <c r="J6032" s="161">
        <f>SUM(G6032/G6023*100-100)</f>
        <v/>
      </c>
    </row>
    <row customHeight="1" ht="14.4" r="6033" s="106" spans="1:21">
      <c r="A6033" s="105" t="s">
        <v>1239</v>
      </c>
    </row>
    <row customHeight="1" ht="14.4" r="6034" s="106" spans="1:21">
      <c r="A6034" s="105" t="s">
        <v>1239</v>
      </c>
    </row>
    <row customHeight="1" ht="28.8" r="6035" s="106" spans="1:21">
      <c r="A6035" s="105" t="s">
        <v>1240</v>
      </c>
      <c r="B6035" s="153" t="n"/>
      <c r="C6035" s="155" t="s">
        <v>533</v>
      </c>
      <c r="D6035" s="155" t="s">
        <v>534</v>
      </c>
      <c r="E6035" s="155" t="s">
        <v>533</v>
      </c>
      <c r="F6035" s="155" t="s">
        <v>534</v>
      </c>
      <c r="G6035" s="155" t="s">
        <v>533</v>
      </c>
      <c r="H6035" s="155" t="s">
        <v>534</v>
      </c>
      <c r="I6035" s="163" t="s">
        <v>535</v>
      </c>
      <c r="J6035" s="163" t="s">
        <v>536</v>
      </c>
    </row>
    <row customHeight="1" ht="14.4" r="6036" s="106" spans="1:21">
      <c r="A6036" s="105" t="s">
        <v>1240</v>
      </c>
      <c r="B6036" s="153" t="s">
        <v>540</v>
      </c>
      <c r="C6036" s="153" t="n">
        <v>73025</v>
      </c>
      <c r="D6036" s="157" t="n">
        <v>6268.7848</v>
      </c>
      <c r="E6036" s="153" t="n">
        <v>79345</v>
      </c>
      <c r="F6036" s="157" t="n">
        <v>6911.8437</v>
      </c>
      <c r="G6036" s="153" t="n">
        <v>168794</v>
      </c>
      <c r="H6036" s="157" t="n">
        <v>14342.6549</v>
      </c>
      <c r="I6036" s="161">
        <f>SUM(D6036-F6036)</f>
        <v/>
      </c>
      <c r="J6036" s="161">
        <f>SUM(G6036/G6028*100-100)</f>
        <v/>
      </c>
    </row>
    <row customHeight="1" ht="14.4" r="6037" s="106" spans="1:21">
      <c r="A6037" s="105" t="s">
        <v>1240</v>
      </c>
      <c r="B6037" s="153" t="s">
        <v>541</v>
      </c>
      <c r="C6037" s="153" t="n">
        <v>1386913</v>
      </c>
      <c r="D6037" s="157" t="n">
        <v>131500.4174</v>
      </c>
      <c r="E6037" s="153" t="n">
        <v>1373780</v>
      </c>
      <c r="F6037" s="157" t="n">
        <v>130215.6133</v>
      </c>
      <c r="G6037" s="153" t="n">
        <v>597202</v>
      </c>
      <c r="H6037" s="157" t="n">
        <v>50044.5312</v>
      </c>
      <c r="I6037" s="161">
        <f>SUM(D6037-F6037)</f>
        <v/>
      </c>
      <c r="J6037" s="161">
        <f>SUM(G6037/G6028*100-100)</f>
        <v/>
      </c>
    </row>
    <row customHeight="1" ht="14.4" r="6038" s="106" spans="1:21">
      <c r="A6038" s="105" t="s">
        <v>1240</v>
      </c>
      <c r="B6038" s="153" t="s">
        <v>542</v>
      </c>
      <c r="C6038" s="153" t="n">
        <v>492521</v>
      </c>
      <c r="D6038" s="157" t="n">
        <v>33729.9608</v>
      </c>
      <c r="E6038" s="153" t="n">
        <v>478249</v>
      </c>
      <c r="F6038" s="157" t="n">
        <v>32522.2386</v>
      </c>
      <c r="G6038" s="153" t="n">
        <v>1107330</v>
      </c>
      <c r="H6038" s="157" t="n">
        <v>76692.0402</v>
      </c>
      <c r="I6038" s="161">
        <f>SUM(D6038-F6038)</f>
        <v/>
      </c>
      <c r="J6038" s="161">
        <f>SUM(G6038/G6029*100-100)</f>
        <v/>
      </c>
    </row>
    <row customHeight="1" ht="14.4" r="6039" s="106" spans="1:21">
      <c r="A6039" s="105" t="s">
        <v>1240</v>
      </c>
      <c r="B6039" s="153" t="s">
        <v>543</v>
      </c>
      <c r="C6039" s="153" t="n">
        <v>76332</v>
      </c>
      <c r="D6039" s="157" t="n">
        <v>5466.9106</v>
      </c>
      <c r="E6039" s="153" t="n">
        <v>74930</v>
      </c>
      <c r="F6039" s="157" t="n">
        <v>5366.3661</v>
      </c>
      <c r="G6039" s="153" t="n">
        <v>5451</v>
      </c>
      <c r="H6039" s="157" t="n">
        <v>416.8696</v>
      </c>
      <c r="I6039" s="161">
        <f>SUM(D6039-F6039)</f>
        <v/>
      </c>
      <c r="J6039" s="161">
        <f>SUM(G6039/G6030*100-100)</f>
        <v/>
      </c>
    </row>
    <row customHeight="1" ht="14.4" r="6040" s="106" spans="1:21">
      <c r="A6040" s="105" t="s">
        <v>1240</v>
      </c>
      <c r="I6040" s="161">
        <f>SUM(D6040-F6040)</f>
        <v/>
      </c>
      <c r="J6040" s="161">
        <f>SUM(G6040/G6031*100-100)</f>
        <v/>
      </c>
    </row>
    <row customHeight="1" ht="14.4" r="6041" s="106" spans="1:21">
      <c r="A6041" s="105" t="s">
        <v>1240</v>
      </c>
    </row>
    <row customHeight="1" ht="14.4" r="6042" s="106" spans="1:21">
      <c r="A6042" s="105" t="s">
        <v>1240</v>
      </c>
    </row>
    <row customHeight="1" ht="28.8" r="6043" s="106" spans="1:21">
      <c r="A6043" s="105" t="s">
        <v>1241</v>
      </c>
      <c r="B6043" s="153" t="n"/>
      <c r="C6043" s="155" t="s">
        <v>533</v>
      </c>
      <c r="D6043" s="155" t="s">
        <v>534</v>
      </c>
      <c r="E6043" s="155" t="s">
        <v>533</v>
      </c>
      <c r="F6043" s="155" t="s">
        <v>534</v>
      </c>
      <c r="G6043" s="155" t="s">
        <v>533</v>
      </c>
      <c r="H6043" s="155" t="s">
        <v>534</v>
      </c>
      <c r="I6043" s="163" t="s">
        <v>535</v>
      </c>
      <c r="J6043" s="163" t="s">
        <v>536</v>
      </c>
    </row>
    <row customHeight="1" ht="14.4" r="6044" s="106" spans="1:21">
      <c r="A6044" s="105" t="s">
        <v>1241</v>
      </c>
      <c r="B6044" s="153" t="s">
        <v>540</v>
      </c>
      <c r="C6044" s="153" t="n">
        <v>31050</v>
      </c>
      <c r="D6044" s="157" t="n">
        <v>2865.5507</v>
      </c>
      <c r="E6044" s="153" t="n">
        <v>34464</v>
      </c>
      <c r="F6044" s="157" t="n">
        <v>3080.0612</v>
      </c>
      <c r="G6044" s="153" t="n">
        <v>167578</v>
      </c>
      <c r="H6044" s="157" t="n">
        <v>14264.8351</v>
      </c>
      <c r="I6044" s="161">
        <f>SUM(D6044-F6044)</f>
        <v/>
      </c>
      <c r="J6044" s="161">
        <f>SUM(G6044/G6036*100-100)</f>
        <v/>
      </c>
    </row>
    <row customHeight="1" ht="14.4" r="6045" s="106" spans="1:21">
      <c r="A6045" s="105" t="s">
        <v>1241</v>
      </c>
      <c r="B6045" s="153" t="s">
        <v>541</v>
      </c>
      <c r="C6045" s="153" t="n">
        <v>683215</v>
      </c>
      <c r="D6045" s="157" t="n">
        <v>62971.2765</v>
      </c>
      <c r="E6045" s="153" t="n">
        <v>665313</v>
      </c>
      <c r="F6045" s="157" t="n">
        <v>61237.3906</v>
      </c>
      <c r="G6045" s="153" t="n">
        <v>643044</v>
      </c>
      <c r="H6045" s="157" t="n">
        <v>54280.1649</v>
      </c>
      <c r="I6045" s="161">
        <f>SUM(D6045-F6045)</f>
        <v/>
      </c>
      <c r="J6045" s="161">
        <f>SUM(G6045/G6036*100-100)</f>
        <v/>
      </c>
    </row>
    <row customHeight="1" ht="14.4" r="6046" s="106" spans="1:21">
      <c r="A6046" s="105" t="s">
        <v>1241</v>
      </c>
      <c r="B6046" s="153" t="s">
        <v>542</v>
      </c>
      <c r="C6046" s="153" t="n">
        <v>196691</v>
      </c>
      <c r="D6046" s="157" t="n">
        <v>13011.3423</v>
      </c>
      <c r="E6046" s="153" t="n">
        <v>196364</v>
      </c>
      <c r="F6046" s="157" t="n">
        <v>12858.8365</v>
      </c>
      <c r="G6046" s="153" t="n">
        <v>1140399</v>
      </c>
      <c r="H6046" s="157" t="n">
        <v>78453.6871</v>
      </c>
      <c r="I6046" s="161">
        <f>SUM(D6046-F6046)</f>
        <v/>
      </c>
      <c r="J6046" s="161">
        <f>SUM(G6046/G6037*100-100)</f>
        <v/>
      </c>
    </row>
    <row customHeight="1" ht="14.4" r="6047" s="106" spans="1:21">
      <c r="A6047" s="105" t="s">
        <v>1241</v>
      </c>
      <c r="B6047" s="153" t="s">
        <v>543</v>
      </c>
      <c r="C6047" s="153" t="n">
        <v>101249</v>
      </c>
      <c r="D6047" s="157" t="n">
        <v>7287.2963</v>
      </c>
      <c r="E6047" s="153" t="n">
        <v>99530</v>
      </c>
      <c r="F6047" s="157" t="n">
        <v>7227.4348</v>
      </c>
      <c r="G6047" s="153" t="n">
        <v>59330</v>
      </c>
      <c r="H6047" s="157" t="n">
        <v>4328.8983</v>
      </c>
      <c r="I6047" s="161">
        <f>SUM(D6047-F6047)</f>
        <v/>
      </c>
      <c r="J6047" s="161">
        <f>SUM(G6047/G6038*100-100)</f>
        <v/>
      </c>
    </row>
    <row customHeight="1" ht="14.4" r="6048" s="106" spans="1:21">
      <c r="A6048" s="105" t="s">
        <v>1241</v>
      </c>
      <c r="I6048" s="161">
        <f>SUM(D6048-F6048)</f>
        <v/>
      </c>
      <c r="J6048" s="161">
        <f>SUM(G6048/G6039*100-100)</f>
        <v/>
      </c>
    </row>
    <row customHeight="1" ht="14.4" r="6049" s="106" spans="1:21">
      <c r="A6049" s="105" t="s">
        <v>1241</v>
      </c>
    </row>
    <row customHeight="1" ht="14.4" r="6050" s="106" spans="1:21">
      <c r="A6050" s="105" t="s">
        <v>1241</v>
      </c>
    </row>
    <row customHeight="1" ht="28.8" r="6051" s="106" spans="1:21">
      <c r="A6051" s="105" t="s">
        <v>1242</v>
      </c>
      <c r="B6051" s="153" t="n"/>
      <c r="C6051" s="155" t="s">
        <v>533</v>
      </c>
      <c r="D6051" s="155" t="s">
        <v>534</v>
      </c>
      <c r="E6051" s="155" t="s">
        <v>533</v>
      </c>
      <c r="F6051" s="155" t="s">
        <v>534</v>
      </c>
      <c r="G6051" s="155" t="s">
        <v>533</v>
      </c>
      <c r="H6051" s="155" t="s">
        <v>534</v>
      </c>
      <c r="I6051" s="163" t="s">
        <v>535</v>
      </c>
      <c r="J6051" s="163" t="s">
        <v>536</v>
      </c>
    </row>
    <row customHeight="1" ht="14.4" r="6052" s="106" spans="1:21">
      <c r="A6052" s="105" t="s">
        <v>1242</v>
      </c>
      <c r="B6052" s="153" t="s">
        <v>540</v>
      </c>
      <c r="C6052" s="153" t="n">
        <v>40228</v>
      </c>
      <c r="D6052" s="157" t="n">
        <v>3599.0561</v>
      </c>
      <c r="E6052" s="153" t="n">
        <v>33914</v>
      </c>
      <c r="F6052" s="157" t="n">
        <v>3045.5724</v>
      </c>
      <c r="G6052" s="153" t="n">
        <v>171904</v>
      </c>
      <c r="H6052" s="157" t="n">
        <v>14443.084</v>
      </c>
      <c r="I6052" s="161">
        <f>SUM(D6052-F6052)</f>
        <v/>
      </c>
      <c r="J6052" s="161">
        <f>SUM(G6052/G6044*100-100)</f>
        <v/>
      </c>
    </row>
    <row customHeight="1" ht="14.4" r="6053" s="106" spans="1:21">
      <c r="A6053" s="105" t="s">
        <v>1242</v>
      </c>
      <c r="B6053" s="153" t="s">
        <v>541</v>
      </c>
      <c r="C6053" s="153" t="n">
        <v>733630</v>
      </c>
      <c r="D6053" s="157" t="n">
        <v>68440.23540000001</v>
      </c>
      <c r="E6053" s="153" t="n">
        <v>735224</v>
      </c>
      <c r="F6053" s="157" t="n">
        <v>68883.9635</v>
      </c>
      <c r="G6053" s="153" t="n">
        <v>691546</v>
      </c>
      <c r="H6053" s="157" t="n">
        <v>58084.4344</v>
      </c>
      <c r="I6053" s="161">
        <f>SUM(D6053-F6053)</f>
        <v/>
      </c>
      <c r="J6053" s="161">
        <f>SUM(G6053/G6044*100-100)</f>
        <v/>
      </c>
    </row>
    <row customHeight="1" ht="14.4" r="6054" s="106" spans="1:21">
      <c r="A6054" s="105" t="s">
        <v>1242</v>
      </c>
      <c r="B6054" s="153" t="s">
        <v>542</v>
      </c>
      <c r="C6054" s="153" t="n">
        <v>183101</v>
      </c>
      <c r="D6054" s="157" t="n">
        <v>11832.8152</v>
      </c>
      <c r="E6054" s="153" t="n">
        <v>196054</v>
      </c>
      <c r="F6054" s="157" t="n">
        <v>13419.8538</v>
      </c>
      <c r="G6054" s="153" t="n">
        <v>1161638</v>
      </c>
      <c r="H6054" s="157" t="n">
        <v>79104.9044</v>
      </c>
      <c r="I6054" s="161">
        <f>SUM(D6054-F6054)</f>
        <v/>
      </c>
      <c r="J6054" s="161">
        <f>SUM(G6054/G6045*100-100)</f>
        <v/>
      </c>
    </row>
    <row customHeight="1" ht="14.4" r="6055" s="106" spans="1:21">
      <c r="A6055" s="105" t="s">
        <v>1242</v>
      </c>
      <c r="B6055" s="153" t="s">
        <v>543</v>
      </c>
      <c r="C6055" s="153" t="n">
        <v>74904</v>
      </c>
      <c r="D6055" s="157" t="n">
        <v>5374.7524</v>
      </c>
      <c r="E6055" s="153" t="n">
        <v>73678</v>
      </c>
      <c r="F6055" s="157" t="n">
        <v>5359.5739</v>
      </c>
      <c r="G6055" s="153" t="n">
        <v>74532</v>
      </c>
      <c r="H6055" s="157" t="n">
        <v>5376.6413</v>
      </c>
      <c r="I6055" s="161">
        <f>SUM(D6055-F6055)</f>
        <v/>
      </c>
      <c r="J6055" s="161">
        <f>SUM(G6055/G6046*100-100)</f>
        <v/>
      </c>
    </row>
    <row customHeight="1" ht="14.4" r="6056" s="106" spans="1:21">
      <c r="A6056" s="105" t="s">
        <v>1242</v>
      </c>
      <c r="I6056" s="161">
        <f>SUM(D6056-F6056)</f>
        <v/>
      </c>
      <c r="J6056" s="161">
        <f>SUM(G6056/G6047*100-100)</f>
        <v/>
      </c>
    </row>
    <row customHeight="1" ht="14.4" r="6057" s="106" spans="1:21">
      <c r="A6057" s="105" t="s">
        <v>1242</v>
      </c>
    </row>
    <row customHeight="1" ht="14.4" r="6058" s="106" spans="1:21">
      <c r="A6058" s="105" t="s">
        <v>1242</v>
      </c>
    </row>
    <row customHeight="1" ht="28.8" r="6059" s="106" spans="1:21">
      <c r="A6059" s="105" t="s">
        <v>1243</v>
      </c>
      <c r="B6059" s="153" t="n"/>
      <c r="C6059" s="155" t="s">
        <v>533</v>
      </c>
      <c r="D6059" s="155" t="s">
        <v>534</v>
      </c>
      <c r="E6059" s="155" t="s">
        <v>533</v>
      </c>
      <c r="F6059" s="155" t="s">
        <v>534</v>
      </c>
      <c r="G6059" s="155" t="s">
        <v>533</v>
      </c>
      <c r="H6059" s="155" t="s">
        <v>534</v>
      </c>
      <c r="I6059" s="163" t="s">
        <v>535</v>
      </c>
      <c r="J6059" s="163" t="s">
        <v>536</v>
      </c>
    </row>
    <row customHeight="1" ht="14.4" r="6060" s="106" spans="1:21">
      <c r="A6060" s="105" t="s">
        <v>1243</v>
      </c>
      <c r="B6060" s="153" t="s">
        <v>540</v>
      </c>
      <c r="C6060" s="153" t="n">
        <v>32456</v>
      </c>
      <c r="D6060" s="157" t="n">
        <v>2892.0761</v>
      </c>
      <c r="E6060" s="153" t="n">
        <v>37216</v>
      </c>
      <c r="F6060" s="157" t="n">
        <v>3390.9791</v>
      </c>
      <c r="G6060" s="153" t="n">
        <v>184348</v>
      </c>
      <c r="H6060" s="157" t="n">
        <v>15392.8636</v>
      </c>
      <c r="I6060" s="161">
        <f>SUM(D6060-F6060)</f>
        <v/>
      </c>
      <c r="J6060" s="161">
        <f>SUM(G6060/G6052*100-100)</f>
        <v/>
      </c>
    </row>
    <row customHeight="1" ht="14.4" r="6061" s="106" spans="1:21">
      <c r="A6061" s="105" t="s">
        <v>1243</v>
      </c>
      <c r="B6061" s="153" t="s">
        <v>541</v>
      </c>
      <c r="C6061" s="153" t="n">
        <v>801165</v>
      </c>
      <c r="D6061" s="157" t="n">
        <v>74570.8275</v>
      </c>
      <c r="E6061" s="153" t="n">
        <v>807892</v>
      </c>
      <c r="F6061" s="157" t="n">
        <v>75336.7556</v>
      </c>
      <c r="G6061" s="153" t="n">
        <v>721335</v>
      </c>
      <c r="H6061" s="157" t="n">
        <v>60517.1177</v>
      </c>
      <c r="I6061" s="161">
        <f>SUM(D6061-F6061)</f>
        <v/>
      </c>
      <c r="J6061" s="161">
        <f>SUM(G6061/G6052*100-100)</f>
        <v/>
      </c>
    </row>
    <row customHeight="1" ht="14.4" r="6062" s="106" spans="1:21">
      <c r="A6062" s="105" t="s">
        <v>1243</v>
      </c>
      <c r="B6062" s="153" t="s">
        <v>542</v>
      </c>
      <c r="C6062" s="153" t="n">
        <v>199819</v>
      </c>
      <c r="D6062" s="157" t="n">
        <v>12840.4127</v>
      </c>
      <c r="E6062" s="153" t="n">
        <v>212449</v>
      </c>
      <c r="F6062" s="157" t="n">
        <v>13668.5754</v>
      </c>
      <c r="G6062" s="153" t="n">
        <v>1176470</v>
      </c>
      <c r="H6062" s="157" t="n">
        <v>79500.3838</v>
      </c>
      <c r="I6062" s="161">
        <f>SUM(D6062-F6062)</f>
        <v/>
      </c>
      <c r="J6062" s="161">
        <f>SUM(G6062/G6053*100-100)</f>
        <v/>
      </c>
    </row>
    <row customHeight="1" ht="14.4" r="6063" s="106" spans="1:21">
      <c r="A6063" s="105" t="s">
        <v>1243</v>
      </c>
      <c r="B6063" s="153" t="s">
        <v>543</v>
      </c>
      <c r="C6063" s="153" t="n">
        <v>86317</v>
      </c>
      <c r="D6063" s="157" t="n">
        <v>5922.8313</v>
      </c>
      <c r="E6063" s="153" t="n">
        <v>85876</v>
      </c>
      <c r="F6063" s="157" t="n">
        <v>5903.447</v>
      </c>
      <c r="G6063" s="153" t="n">
        <v>84321</v>
      </c>
      <c r="H6063" s="157" t="n">
        <v>6043.8785</v>
      </c>
      <c r="I6063" s="161">
        <f>SUM(D6063-F6063)</f>
        <v/>
      </c>
      <c r="J6063" s="161">
        <f>SUM(G6063/G6054*100-100)</f>
        <v/>
      </c>
    </row>
    <row customHeight="1" ht="14.4" r="6064" s="106" spans="1:21">
      <c r="A6064" s="105" t="s">
        <v>1243</v>
      </c>
      <c r="I6064" s="161">
        <f>SUM(D6064-F6064)</f>
        <v/>
      </c>
      <c r="J6064" s="161">
        <f>SUM(G6064/G6055*100-100)</f>
        <v/>
      </c>
    </row>
    <row customHeight="1" ht="14.4" r="6065" s="106" spans="1:21">
      <c r="A6065" s="105" t="s">
        <v>1243</v>
      </c>
    </row>
    <row customHeight="1" ht="14.4" r="6066" s="106" spans="1:21">
      <c r="A6066" s="105" t="s">
        <v>1243</v>
      </c>
    </row>
    <row customHeight="1" ht="28.8" r="6067" s="106" spans="1:21">
      <c r="A6067" s="105" t="s">
        <v>1244</v>
      </c>
      <c r="B6067" s="153" t="n"/>
      <c r="C6067" s="155" t="s">
        <v>533</v>
      </c>
      <c r="D6067" s="155" t="s">
        <v>534</v>
      </c>
      <c r="E6067" s="155" t="s">
        <v>533</v>
      </c>
      <c r="F6067" s="155" t="s">
        <v>534</v>
      </c>
      <c r="G6067" s="155" t="s">
        <v>533</v>
      </c>
      <c r="H6067" s="155" t="s">
        <v>534</v>
      </c>
      <c r="I6067" s="163" t="s">
        <v>535</v>
      </c>
      <c r="J6067" s="163" t="s">
        <v>536</v>
      </c>
    </row>
    <row customHeight="1" ht="14.4" r="6068" s="106" spans="1:21">
      <c r="A6068" s="105" t="s">
        <v>1244</v>
      </c>
      <c r="B6068" s="153" t="s">
        <v>540</v>
      </c>
      <c r="C6068" s="153" t="n">
        <v>35637</v>
      </c>
      <c r="D6068" s="157" t="n">
        <v>3265.9928</v>
      </c>
      <c r="E6068" s="153" t="n">
        <v>41159</v>
      </c>
      <c r="F6068" s="157" t="n">
        <v>3757.467</v>
      </c>
      <c r="G6068" s="153" t="n">
        <v>189382</v>
      </c>
      <c r="H6068" s="157" t="n">
        <v>15905.2941</v>
      </c>
      <c r="I6068" s="161">
        <f>SUM(D6068-F6068)</f>
        <v/>
      </c>
      <c r="J6068" s="161">
        <f>SUM(G6068/G6060*100-100)</f>
        <v/>
      </c>
    </row>
    <row customHeight="1" ht="14.4" r="6069" s="106" spans="1:21">
      <c r="A6069" s="105" t="s">
        <v>1244</v>
      </c>
      <c r="B6069" s="153" t="s">
        <v>541</v>
      </c>
      <c r="C6069" s="153" t="n">
        <v>954880</v>
      </c>
      <c r="D6069" s="157" t="n">
        <v>91174.06389999999</v>
      </c>
      <c r="E6069" s="153" t="n">
        <v>972152</v>
      </c>
      <c r="F6069" s="157" t="n">
        <v>92803.4515</v>
      </c>
      <c r="G6069" s="153" t="n">
        <v>743675</v>
      </c>
      <c r="H6069" s="157" t="n">
        <v>62886.6307</v>
      </c>
      <c r="I6069" s="161">
        <f>SUM(D6069-F6069)</f>
        <v/>
      </c>
      <c r="J6069" s="161">
        <f>SUM(G6069/G6060*100-100)</f>
        <v/>
      </c>
    </row>
    <row customHeight="1" ht="14.4" r="6070" s="106" spans="1:21">
      <c r="A6070" s="105" t="s">
        <v>1244</v>
      </c>
      <c r="B6070" s="153" t="s">
        <v>542</v>
      </c>
      <c r="C6070" s="153" t="n">
        <v>186651</v>
      </c>
      <c r="D6070" s="157" t="n">
        <v>11628.65</v>
      </c>
      <c r="E6070" s="153" t="n">
        <v>180882</v>
      </c>
      <c r="F6070" s="157" t="n">
        <v>11314.9558</v>
      </c>
      <c r="G6070" s="153" t="n">
        <v>1183813</v>
      </c>
      <c r="H6070" s="157" t="n">
        <v>80970.7991</v>
      </c>
      <c r="I6070" s="161">
        <f>SUM(D6070-F6070)</f>
        <v/>
      </c>
      <c r="J6070" s="161">
        <f>SUM(G6070/G6061*100-100)</f>
        <v/>
      </c>
    </row>
    <row customHeight="1" ht="14.4" r="6071" s="106" spans="1:21">
      <c r="A6071" s="105" t="s">
        <v>1244</v>
      </c>
      <c r="B6071" s="153" t="s">
        <v>543</v>
      </c>
      <c r="C6071" s="153" t="n">
        <v>81977</v>
      </c>
      <c r="D6071" s="157" t="n">
        <v>5405.413</v>
      </c>
      <c r="E6071" s="153" t="n">
        <v>83662</v>
      </c>
      <c r="F6071" s="157" t="n">
        <v>5526.7727</v>
      </c>
      <c r="G6071" s="153" t="n">
        <v>91472</v>
      </c>
      <c r="H6071" s="157" t="n">
        <v>6492.4961</v>
      </c>
      <c r="I6071" s="161">
        <f>SUM(D6071-F6071)</f>
        <v/>
      </c>
      <c r="J6071" s="161">
        <f>SUM(G6071/G6062*100-100)</f>
        <v/>
      </c>
    </row>
    <row customHeight="1" ht="14.4" r="6072" s="106" spans="1:21">
      <c r="A6072" s="105" t="s">
        <v>1244</v>
      </c>
      <c r="I6072" s="161">
        <f>SUM(D6072-F6072)</f>
        <v/>
      </c>
      <c r="J6072" s="161">
        <f>SUM(G6072/G6063*100-100)</f>
        <v/>
      </c>
    </row>
    <row customHeight="1" ht="14.4" r="6073" s="106" spans="1:21">
      <c r="A6073" s="105" t="s">
        <v>1244</v>
      </c>
    </row>
    <row customHeight="1" ht="14.4" r="6074" s="106" spans="1:21">
      <c r="A6074" s="105" t="s">
        <v>1244</v>
      </c>
    </row>
    <row customHeight="1" ht="28.8" r="6075" s="106" spans="1:21">
      <c r="A6075" s="105" t="s">
        <v>1245</v>
      </c>
      <c r="B6075" s="153" t="n"/>
      <c r="C6075" s="155" t="s">
        <v>533</v>
      </c>
      <c r="D6075" s="155" t="s">
        <v>534</v>
      </c>
      <c r="E6075" s="155" t="s">
        <v>533</v>
      </c>
      <c r="F6075" s="155" t="s">
        <v>534</v>
      </c>
      <c r="G6075" s="155" t="s">
        <v>533</v>
      </c>
      <c r="H6075" s="155" t="s">
        <v>534</v>
      </c>
      <c r="I6075" s="163" t="s">
        <v>535</v>
      </c>
      <c r="J6075" s="163" t="s">
        <v>536</v>
      </c>
    </row>
    <row customHeight="1" ht="14.4" r="6076" s="106" spans="1:21">
      <c r="A6076" s="105" t="s">
        <v>1245</v>
      </c>
      <c r="B6076" s="153" t="s">
        <v>540</v>
      </c>
      <c r="C6076" s="153" t="n">
        <v>33696</v>
      </c>
      <c r="D6076" s="157" t="n">
        <v>3058.9663</v>
      </c>
      <c r="E6076" s="153" t="n">
        <v>31599</v>
      </c>
      <c r="F6076" s="157" t="n">
        <v>2958.2735</v>
      </c>
      <c r="G6076" s="153" t="n">
        <v>204103</v>
      </c>
      <c r="H6076" s="157" t="n">
        <v>17323.1424</v>
      </c>
      <c r="I6076" s="161">
        <f>SUM(D6076-F6076)</f>
        <v/>
      </c>
      <c r="J6076" s="161">
        <f>SUM(G6076/G6068*100-100)</f>
        <v/>
      </c>
    </row>
    <row customHeight="1" ht="14.4" r="6077" s="106" spans="1:21">
      <c r="A6077" s="105" t="s">
        <v>1245</v>
      </c>
      <c r="B6077" s="153" t="s">
        <v>541</v>
      </c>
      <c r="C6077" s="153" t="n">
        <v>1464918</v>
      </c>
      <c r="D6077" s="157" t="n">
        <v>147012.5644</v>
      </c>
      <c r="E6077" s="153" t="n">
        <v>1393230</v>
      </c>
      <c r="F6077" s="157" t="n">
        <v>139682.6616</v>
      </c>
      <c r="G6077" s="153" t="n">
        <v>718604</v>
      </c>
      <c r="H6077" s="157" t="n">
        <v>60386.729</v>
      </c>
      <c r="I6077" s="161">
        <f>SUM(D6077-F6077)</f>
        <v/>
      </c>
      <c r="J6077" s="161">
        <f>SUM(G6077/G6068*100-100)</f>
        <v/>
      </c>
    </row>
    <row customHeight="1" ht="14.4" r="6078" s="106" spans="1:21">
      <c r="A6078" s="105" t="s">
        <v>1245</v>
      </c>
      <c r="B6078" s="153" t="s">
        <v>542</v>
      </c>
      <c r="C6078" s="153" t="n">
        <v>161082</v>
      </c>
      <c r="D6078" s="157" t="n">
        <v>10354.5302</v>
      </c>
      <c r="E6078" s="153" t="n">
        <v>149912</v>
      </c>
      <c r="F6078" s="157" t="n">
        <v>9660.5278</v>
      </c>
      <c r="G6078" s="153" t="n">
        <v>1186007</v>
      </c>
      <c r="H6078" s="157" t="n">
        <v>82090.18309999999</v>
      </c>
      <c r="I6078" s="161">
        <f>SUM(D6078-F6078)</f>
        <v/>
      </c>
      <c r="J6078" s="161">
        <f>SUM(G6078/G6069*100-100)</f>
        <v/>
      </c>
    </row>
    <row customHeight="1" ht="14.4" r="6079" s="106" spans="1:21">
      <c r="A6079" s="105" t="s">
        <v>1245</v>
      </c>
      <c r="B6079" s="153" t="s">
        <v>543</v>
      </c>
      <c r="C6079" s="153" t="n">
        <v>83048</v>
      </c>
      <c r="D6079" s="157" t="n">
        <v>5610.4045</v>
      </c>
      <c r="E6079" s="153" t="n">
        <v>84237</v>
      </c>
      <c r="F6079" s="157" t="n">
        <v>5683.3998</v>
      </c>
      <c r="G6079" s="153" t="n">
        <v>94505</v>
      </c>
      <c r="H6079" s="157" t="n">
        <v>6821.4652</v>
      </c>
      <c r="I6079" s="161">
        <f>SUM(D6079-F6079)</f>
        <v/>
      </c>
      <c r="J6079" s="161">
        <f>SUM(G6079/G6070*100-100)</f>
        <v/>
      </c>
    </row>
    <row customHeight="1" ht="14.4" r="6080" s="106" spans="1:21">
      <c r="A6080" s="105" t="s">
        <v>1245</v>
      </c>
      <c r="I6080" s="161">
        <f>SUM(D6080-F6080)</f>
        <v/>
      </c>
      <c r="J6080" s="161">
        <f>SUM(G6080/G6071*100-100)</f>
        <v/>
      </c>
    </row>
    <row customHeight="1" ht="14.4" r="6081" s="106" spans="1:21">
      <c r="A6081" s="105" t="s">
        <v>1245</v>
      </c>
    </row>
    <row customHeight="1" ht="14.4" r="6082" s="106" spans="1:21">
      <c r="A6082" s="105" t="s">
        <v>1245</v>
      </c>
    </row>
    <row customHeight="1" ht="28.8" r="6083" s="106" spans="1:21">
      <c r="A6083" s="105" t="s">
        <v>1246</v>
      </c>
      <c r="B6083" s="153" t="n"/>
      <c r="C6083" s="155" t="s">
        <v>533</v>
      </c>
      <c r="D6083" s="155" t="s">
        <v>534</v>
      </c>
      <c r="E6083" s="155" t="s">
        <v>533</v>
      </c>
      <c r="F6083" s="155" t="s">
        <v>534</v>
      </c>
      <c r="G6083" s="155" t="s">
        <v>533</v>
      </c>
      <c r="H6083" s="155" t="s">
        <v>534</v>
      </c>
      <c r="I6083" s="163" t="s">
        <v>535</v>
      </c>
      <c r="J6083" s="163" t="s">
        <v>536</v>
      </c>
    </row>
    <row customHeight="1" ht="14.4" r="6084" s="106" spans="1:21">
      <c r="A6084" s="105" t="s">
        <v>1246</v>
      </c>
      <c r="B6084" s="153" t="s">
        <v>540</v>
      </c>
      <c r="C6084" s="153" t="n">
        <v>22655</v>
      </c>
      <c r="D6084" s="157" t="n">
        <v>2112.8061</v>
      </c>
      <c r="E6084" s="153" t="n">
        <v>34801</v>
      </c>
      <c r="F6084" s="157" t="n">
        <v>2965.4995</v>
      </c>
      <c r="G6084" s="153" t="n">
        <v>213479</v>
      </c>
      <c r="H6084" s="157" t="n">
        <v>18067.1552</v>
      </c>
      <c r="I6084" s="161">
        <f>SUM(D6084-F6084)</f>
        <v/>
      </c>
      <c r="J6084" s="161">
        <f>SUM(G6084/G6076*100-100)</f>
        <v/>
      </c>
    </row>
    <row customHeight="1" ht="14.4" r="6085" s="106" spans="1:21">
      <c r="A6085" s="105" t="s">
        <v>1246</v>
      </c>
      <c r="B6085" s="153" t="s">
        <v>541</v>
      </c>
      <c r="C6085" s="153" t="n">
        <v>614713</v>
      </c>
      <c r="D6085" s="157" t="n">
        <v>55928.9428</v>
      </c>
      <c r="E6085" s="153" t="n">
        <v>579756</v>
      </c>
      <c r="F6085" s="157" t="n">
        <v>53114.6169</v>
      </c>
      <c r="G6085" s="153" t="n">
        <v>793745</v>
      </c>
      <c r="H6085" s="157" t="n">
        <v>67014.17539999999</v>
      </c>
      <c r="I6085" s="161">
        <f>SUM(D6085-F6085)</f>
        <v/>
      </c>
      <c r="J6085" s="161">
        <f>SUM(G6085/G6076*100-100)</f>
        <v/>
      </c>
    </row>
    <row customHeight="1" ht="14.4" r="6086" s="106" spans="1:21">
      <c r="A6086" s="105" t="s">
        <v>1246</v>
      </c>
      <c r="B6086" s="153" t="s">
        <v>542</v>
      </c>
      <c r="C6086" s="153" t="n">
        <v>164677</v>
      </c>
      <c r="D6086" s="157" t="n">
        <v>10325.1824</v>
      </c>
      <c r="E6086" s="153" t="n">
        <v>159237</v>
      </c>
      <c r="F6086" s="157" t="n">
        <v>10197.8687</v>
      </c>
      <c r="G6086" s="153" t="n">
        <v>1184177</v>
      </c>
      <c r="H6086" s="157" t="n">
        <v>82225.1456</v>
      </c>
      <c r="I6086" s="161">
        <f>SUM(D6086-F6086)</f>
        <v/>
      </c>
      <c r="J6086" s="161">
        <f>SUM(G6086/G6077*100-100)</f>
        <v/>
      </c>
    </row>
    <row customHeight="1" ht="14.4" r="6087" s="106" spans="1:21">
      <c r="A6087" s="105" t="s">
        <v>1246</v>
      </c>
      <c r="B6087" s="153" t="s">
        <v>543</v>
      </c>
      <c r="C6087" s="153" t="n">
        <v>85392</v>
      </c>
      <c r="D6087" s="157" t="n">
        <v>5715.6769</v>
      </c>
      <c r="E6087" s="153" t="n">
        <v>84540</v>
      </c>
      <c r="F6087" s="157" t="n">
        <v>5663.0641</v>
      </c>
      <c r="G6087" s="153" t="n">
        <v>101441</v>
      </c>
      <c r="H6087" s="157" t="n">
        <v>7312.9778</v>
      </c>
      <c r="I6087" s="161">
        <f>SUM(D6087-F6087)</f>
        <v/>
      </c>
      <c r="J6087" s="161">
        <f>SUM(G6087/G6078*100-100)</f>
        <v/>
      </c>
    </row>
    <row customHeight="1" ht="14.4" r="6088" s="106" spans="1:21">
      <c r="A6088" s="105" t="s">
        <v>1246</v>
      </c>
      <c r="I6088" s="161">
        <f>SUM(D6088-F6088)</f>
        <v/>
      </c>
      <c r="J6088" s="161">
        <f>SUM(G6088/G6079*100-100)</f>
        <v/>
      </c>
    </row>
    <row customHeight="1" ht="14.4" r="6089" s="106" spans="1:21">
      <c r="A6089" s="105" t="s">
        <v>1246</v>
      </c>
    </row>
    <row customHeight="1" ht="14.4" r="6090" s="106" spans="1:21">
      <c r="A6090" s="105" t="s">
        <v>1246</v>
      </c>
    </row>
    <row customHeight="1" ht="28.8" r="6091" s="106" spans="1:21">
      <c r="A6091" s="105" t="s">
        <v>1247</v>
      </c>
      <c r="B6091" s="153" t="n"/>
      <c r="C6091" s="155" t="s">
        <v>533</v>
      </c>
      <c r="D6091" s="155" t="s">
        <v>534</v>
      </c>
      <c r="E6091" s="155" t="s">
        <v>533</v>
      </c>
      <c r="F6091" s="155" t="s">
        <v>534</v>
      </c>
      <c r="G6091" s="155" t="s">
        <v>533</v>
      </c>
      <c r="H6091" s="155" t="s">
        <v>534</v>
      </c>
      <c r="I6091" s="163" t="s">
        <v>535</v>
      </c>
      <c r="J6091" s="163" t="s">
        <v>536</v>
      </c>
    </row>
    <row customHeight="1" ht="14.4" r="6092" s="106" spans="1:21">
      <c r="A6092" s="105" t="s">
        <v>1247</v>
      </c>
      <c r="B6092" s="153" t="s">
        <v>540</v>
      </c>
      <c r="C6092" s="153" t="n">
        <v>26705</v>
      </c>
      <c r="D6092" s="157" t="n">
        <v>2328.2285</v>
      </c>
      <c r="E6092" s="153" t="n">
        <v>20980</v>
      </c>
      <c r="F6092" s="157" t="n">
        <v>1855.8364</v>
      </c>
      <c r="G6092" s="153" t="n">
        <v>226508</v>
      </c>
      <c r="H6092" s="157" t="n">
        <v>19159.162</v>
      </c>
      <c r="I6092" s="161">
        <f>SUM(D6092-F6092)</f>
        <v/>
      </c>
      <c r="J6092" s="161">
        <f>SUM(G6092/G6084*100-100)</f>
        <v/>
      </c>
    </row>
    <row customHeight="1" ht="14.4" r="6093" s="106" spans="1:21">
      <c r="A6093" s="105" t="s">
        <v>1247</v>
      </c>
      <c r="B6093" s="153" t="s">
        <v>541</v>
      </c>
      <c r="C6093" s="153" t="n">
        <v>639492</v>
      </c>
      <c r="D6093" s="157" t="n">
        <v>59839.7432</v>
      </c>
      <c r="E6093" s="153" t="n">
        <v>631908</v>
      </c>
      <c r="F6093" s="157" t="n">
        <v>59207.1456</v>
      </c>
      <c r="G6093" s="153" t="n">
        <v>815871</v>
      </c>
      <c r="H6093" s="157" t="n">
        <v>68975.7173</v>
      </c>
      <c r="I6093" s="161">
        <f>SUM(D6093-F6093)</f>
        <v/>
      </c>
      <c r="J6093" s="161">
        <f>SUM(G6093/G6084*100-100)</f>
        <v/>
      </c>
    </row>
    <row customHeight="1" ht="14.4" r="6094" s="106" spans="1:21">
      <c r="A6094" s="105" t="s">
        <v>1247</v>
      </c>
      <c r="B6094" s="153" t="s">
        <v>542</v>
      </c>
      <c r="C6094" s="153" t="n">
        <v>150992</v>
      </c>
      <c r="D6094" s="157" t="n">
        <v>9713.642599999999</v>
      </c>
      <c r="E6094" s="153" t="n">
        <v>151354</v>
      </c>
      <c r="F6094" s="157" t="n">
        <v>9627.225</v>
      </c>
      <c r="G6094" s="153" t="n">
        <v>1196199</v>
      </c>
      <c r="H6094" s="157" t="n">
        <v>83309.16929999999</v>
      </c>
      <c r="I6094" s="161">
        <f>SUM(D6094-F6094)</f>
        <v/>
      </c>
      <c r="J6094" s="161">
        <f>SUM(G6094/G6085*100-100)</f>
        <v/>
      </c>
    </row>
    <row customHeight="1" ht="14.4" r="6095" s="106" spans="1:21">
      <c r="A6095" s="105" t="s">
        <v>1247</v>
      </c>
      <c r="B6095" s="153" t="s">
        <v>543</v>
      </c>
      <c r="C6095" s="153" t="n">
        <v>74959</v>
      </c>
      <c r="D6095" s="157" t="n">
        <v>5159.8985</v>
      </c>
      <c r="E6095" s="153" t="n">
        <v>74522</v>
      </c>
      <c r="F6095" s="157" t="n">
        <v>5097.9622</v>
      </c>
      <c r="G6095" s="153" t="n">
        <v>108764</v>
      </c>
      <c r="H6095" s="157" t="n">
        <v>7842.6551</v>
      </c>
      <c r="I6095" s="161">
        <f>SUM(D6095-F6095)</f>
        <v/>
      </c>
      <c r="J6095" s="161">
        <f>SUM(G6095/G6086*100-100)</f>
        <v/>
      </c>
    </row>
    <row customHeight="1" ht="14.4" r="6096" s="106" spans="1:21">
      <c r="A6096" s="105" t="s">
        <v>1247</v>
      </c>
      <c r="I6096" s="161">
        <f>SUM(D6096-F6096)</f>
        <v/>
      </c>
      <c r="J6096" s="161">
        <f>SUM(G6096/G6087*100-100)</f>
        <v/>
      </c>
    </row>
    <row customHeight="1" ht="14.4" r="6097" s="106" spans="1:21">
      <c r="A6097" s="105" t="s">
        <v>1247</v>
      </c>
    </row>
    <row customHeight="1" ht="14.4" r="6098" s="106" spans="1:21">
      <c r="A6098" s="105" t="s">
        <v>1247</v>
      </c>
    </row>
    <row customHeight="1" ht="28.8" r="6099" s="106" spans="1:21">
      <c r="A6099" s="105" t="s">
        <v>1248</v>
      </c>
      <c r="B6099" s="153" t="n"/>
      <c r="C6099" s="155" t="s">
        <v>533</v>
      </c>
      <c r="D6099" s="155" t="s">
        <v>534</v>
      </c>
      <c r="E6099" s="155" t="s">
        <v>533</v>
      </c>
      <c r="F6099" s="155" t="s">
        <v>534</v>
      </c>
      <c r="G6099" s="155" t="s">
        <v>533</v>
      </c>
      <c r="H6099" s="155" t="s">
        <v>534</v>
      </c>
      <c r="I6099" s="163" t="s">
        <v>535</v>
      </c>
      <c r="J6099" s="163" t="s">
        <v>536</v>
      </c>
    </row>
    <row customHeight="1" ht="14.4" r="6100" s="106" spans="1:21">
      <c r="A6100" s="105" t="s">
        <v>1248</v>
      </c>
      <c r="B6100" s="153" t="s">
        <v>540</v>
      </c>
      <c r="C6100" s="153" t="n">
        <v>19621</v>
      </c>
      <c r="D6100" s="157" t="n">
        <v>1748.4024</v>
      </c>
      <c r="E6100" s="153" t="n">
        <v>24365</v>
      </c>
      <c r="F6100" s="157" t="n">
        <v>2242.715</v>
      </c>
      <c r="G6100" s="153" t="n">
        <v>236058</v>
      </c>
      <c r="H6100" s="157" t="n">
        <v>20022.3975</v>
      </c>
      <c r="I6100" s="161">
        <f>SUM(D6100-F6100)</f>
        <v/>
      </c>
      <c r="J6100" s="161">
        <f>SUM(G6100/G6092*100-100)</f>
        <v/>
      </c>
    </row>
    <row customHeight="1" ht="14.4" r="6101" s="106" spans="1:21">
      <c r="A6101" s="105" t="s">
        <v>1248</v>
      </c>
      <c r="B6101" s="153" t="s">
        <v>541</v>
      </c>
      <c r="C6101" s="153" t="n">
        <v>682328</v>
      </c>
      <c r="D6101" s="157" t="n">
        <v>64868.9288</v>
      </c>
      <c r="E6101" s="153" t="n">
        <v>691289</v>
      </c>
      <c r="F6101" s="157" t="n">
        <v>65721.3754</v>
      </c>
      <c r="G6101" s="153" t="n">
        <v>827536</v>
      </c>
      <c r="H6101" s="157" t="n">
        <v>70194.3708</v>
      </c>
      <c r="I6101" s="161">
        <f>SUM(D6101-F6101)</f>
        <v/>
      </c>
      <c r="J6101" s="161">
        <f>SUM(G6101/G6092*100-100)</f>
        <v/>
      </c>
    </row>
    <row customHeight="1" ht="14.4" r="6102" s="106" spans="1:21">
      <c r="A6102" s="105" t="s">
        <v>1248</v>
      </c>
      <c r="B6102" s="153" t="s">
        <v>542</v>
      </c>
      <c r="C6102" s="153" t="n">
        <v>153875</v>
      </c>
      <c r="D6102" s="157" t="n">
        <v>10207.9931</v>
      </c>
      <c r="E6102" s="153" t="n">
        <v>148148</v>
      </c>
      <c r="F6102" s="157" t="n">
        <v>9762.9359</v>
      </c>
      <c r="G6102" s="153" t="n">
        <v>1204020</v>
      </c>
      <c r="H6102" s="157" t="n">
        <v>84444.1957</v>
      </c>
      <c r="I6102" s="161">
        <f>SUM(D6102-F6102)</f>
        <v/>
      </c>
      <c r="J6102" s="161">
        <f>SUM(G6102/G6093*100-100)</f>
        <v/>
      </c>
    </row>
    <row customHeight="1" ht="14.4" r="6103" s="106" spans="1:21">
      <c r="A6103" s="105" t="s">
        <v>1248</v>
      </c>
      <c r="B6103" s="153" t="s">
        <v>543</v>
      </c>
      <c r="C6103" s="153" t="n">
        <v>83476</v>
      </c>
      <c r="D6103" s="157" t="n">
        <v>5971.252</v>
      </c>
      <c r="E6103" s="153" t="n">
        <v>85283</v>
      </c>
      <c r="F6103" s="157" t="n">
        <v>6086.5595</v>
      </c>
      <c r="G6103" s="153" t="n">
        <v>116273</v>
      </c>
      <c r="H6103" s="157" t="n">
        <v>8420.138000000001</v>
      </c>
      <c r="I6103" s="161">
        <f>SUM(D6103-F6103)</f>
        <v/>
      </c>
      <c r="J6103" s="161">
        <f>SUM(G6103/G6094*100-100)</f>
        <v/>
      </c>
    </row>
    <row customHeight="1" ht="14.4" r="6104" s="106" spans="1:21">
      <c r="A6104" s="105" t="s">
        <v>1248</v>
      </c>
      <c r="I6104" s="161">
        <f>SUM(D6104-F6104)</f>
        <v/>
      </c>
      <c r="J6104" s="161">
        <f>SUM(G6104/G6095*100-100)</f>
        <v/>
      </c>
    </row>
    <row customHeight="1" ht="14.4" r="6105" s="106" spans="1:21">
      <c r="A6105" s="105" t="s">
        <v>1248</v>
      </c>
    </row>
    <row customHeight="1" ht="14.4" r="6106" s="106" spans="1:21">
      <c r="A6106" s="105" t="s">
        <v>1248</v>
      </c>
    </row>
    <row customHeight="1" ht="28.8" r="6107" s="106" spans="1:21">
      <c r="A6107" s="105" t="s">
        <v>1249</v>
      </c>
      <c r="B6107" s="153" t="n"/>
      <c r="C6107" s="155" t="s">
        <v>533</v>
      </c>
      <c r="D6107" s="155" t="s">
        <v>534</v>
      </c>
      <c r="E6107" s="155" t="s">
        <v>533</v>
      </c>
      <c r="F6107" s="155" t="s">
        <v>534</v>
      </c>
      <c r="G6107" s="155" t="s">
        <v>533</v>
      </c>
      <c r="H6107" s="155" t="s">
        <v>534</v>
      </c>
      <c r="I6107" s="163" t="s">
        <v>535</v>
      </c>
      <c r="J6107" s="163" t="s">
        <v>536</v>
      </c>
    </row>
    <row customHeight="1" ht="14.4" r="6108" s="106" spans="1:21">
      <c r="A6108" s="105" t="s">
        <v>1249</v>
      </c>
      <c r="B6108" s="153" t="s">
        <v>540</v>
      </c>
      <c r="C6108" s="153" t="n">
        <v>20719</v>
      </c>
      <c r="D6108" s="157" t="n">
        <v>1890.1808</v>
      </c>
      <c r="E6108" s="153" t="n">
        <v>24094</v>
      </c>
      <c r="F6108" s="157" t="n">
        <v>2187.6632</v>
      </c>
      <c r="G6108" s="153" t="n">
        <v>247421</v>
      </c>
      <c r="H6108" s="157" t="n">
        <v>20987.6012</v>
      </c>
      <c r="I6108" s="161">
        <f>SUM(D6108-F6108)</f>
        <v/>
      </c>
      <c r="J6108" s="161">
        <f>SUM(G6108/G6100*100-100)</f>
        <v/>
      </c>
    </row>
    <row customHeight="1" ht="14.4" r="6109" s="106" spans="1:21">
      <c r="A6109" s="105" t="s">
        <v>1249</v>
      </c>
      <c r="B6109" s="153" t="s">
        <v>541</v>
      </c>
      <c r="C6109" s="153" t="n">
        <v>575652</v>
      </c>
      <c r="D6109" s="157" t="n">
        <v>55046.4333</v>
      </c>
      <c r="E6109" s="153" t="n">
        <v>578410</v>
      </c>
      <c r="F6109" s="157" t="n">
        <v>55291.2061</v>
      </c>
      <c r="G6109" s="153" t="n">
        <v>844372</v>
      </c>
      <c r="H6109" s="157" t="n">
        <v>71683.98880000001</v>
      </c>
      <c r="I6109" s="161">
        <f>SUM(D6109-F6109)</f>
        <v/>
      </c>
      <c r="J6109" s="161">
        <f>SUM(G6109/G6100*100-100)</f>
        <v/>
      </c>
    </row>
    <row customHeight="1" ht="14.4" r="6110" s="106" spans="1:21">
      <c r="A6110" s="105" t="s">
        <v>1249</v>
      </c>
      <c r="B6110" s="153" t="s">
        <v>542</v>
      </c>
      <c r="C6110" s="153" t="n">
        <v>156555</v>
      </c>
      <c r="D6110" s="157" t="n">
        <v>10305.3949</v>
      </c>
      <c r="E6110" s="153" t="n">
        <v>158258</v>
      </c>
      <c r="F6110" s="157" t="n">
        <v>10217.0614</v>
      </c>
      <c r="G6110" s="153" t="n">
        <v>1203523</v>
      </c>
      <c r="H6110" s="157" t="n">
        <v>84429.2132</v>
      </c>
      <c r="I6110" s="161">
        <f>SUM(D6110-F6110)</f>
        <v/>
      </c>
      <c r="J6110" s="161">
        <f>SUM(G6110/G6101*100-100)</f>
        <v/>
      </c>
    </row>
    <row customHeight="1" ht="14.4" r="6111" s="106" spans="1:21">
      <c r="A6111" s="105" t="s">
        <v>1249</v>
      </c>
      <c r="B6111" s="153" t="s">
        <v>543</v>
      </c>
      <c r="C6111" s="153" t="n">
        <v>96724</v>
      </c>
      <c r="D6111" s="157" t="n">
        <v>7022.8503</v>
      </c>
      <c r="E6111" s="153" t="n">
        <v>98755</v>
      </c>
      <c r="F6111" s="157" t="n">
        <v>7148.4115</v>
      </c>
      <c r="G6111" s="153" t="n">
        <v>121104</v>
      </c>
      <c r="H6111" s="157" t="n">
        <v>8762.278200000001</v>
      </c>
      <c r="I6111" s="161">
        <f>SUM(D6111-F6111)</f>
        <v/>
      </c>
      <c r="J6111" s="161">
        <f>SUM(G6111/G6102*100-100)</f>
        <v/>
      </c>
    </row>
    <row customHeight="1" ht="14.4" r="6112" s="106" spans="1:21">
      <c r="A6112" s="105" t="s">
        <v>1249</v>
      </c>
      <c r="I6112" s="161">
        <f>SUM(D6112-F6112)</f>
        <v/>
      </c>
      <c r="J6112" s="161">
        <f>SUM(G6112/G6103*100-100)</f>
        <v/>
      </c>
    </row>
    <row customHeight="1" ht="14.4" r="6113" s="106" spans="1:21">
      <c r="A6113" s="105" t="s">
        <v>1249</v>
      </c>
    </row>
    <row customHeight="1" ht="14.4" r="6114" s="106" spans="1:21">
      <c r="A6114" s="105" t="s">
        <v>1249</v>
      </c>
    </row>
    <row customHeight="1" ht="28.8" r="6115" s="106" spans="1:21">
      <c r="A6115" s="105" t="s">
        <v>1250</v>
      </c>
      <c r="B6115" s="153" t="n"/>
      <c r="C6115" s="155" t="s">
        <v>533</v>
      </c>
      <c r="D6115" s="155" t="s">
        <v>534</v>
      </c>
      <c r="E6115" s="155" t="s">
        <v>533</v>
      </c>
      <c r="F6115" s="155" t="s">
        <v>534</v>
      </c>
      <c r="G6115" s="155" t="s">
        <v>533</v>
      </c>
      <c r="H6115" s="155" t="s">
        <v>534</v>
      </c>
      <c r="I6115" s="163" t="s">
        <v>535</v>
      </c>
      <c r="J6115" s="163" t="s">
        <v>536</v>
      </c>
    </row>
    <row customHeight="1" ht="14.4" r="6116" s="106" spans="1:21">
      <c r="A6116" s="105" t="s">
        <v>1250</v>
      </c>
      <c r="B6116" s="153" t="s">
        <v>540</v>
      </c>
      <c r="C6116" s="153" t="n">
        <v>20159</v>
      </c>
      <c r="D6116" s="157" t="n">
        <v>1866.2079</v>
      </c>
      <c r="E6116" s="153" t="n">
        <v>34983</v>
      </c>
      <c r="F6116" s="157" t="n">
        <v>3170.0017</v>
      </c>
      <c r="G6116" s="153" t="n">
        <v>251701</v>
      </c>
      <c r="H6116" s="157" t="n">
        <v>21327.3791</v>
      </c>
      <c r="I6116" s="161">
        <f>SUM(D6116-F6116)</f>
        <v/>
      </c>
      <c r="J6116" s="161">
        <f>SUM(G6116/G6108*100-100)</f>
        <v/>
      </c>
    </row>
    <row customHeight="1" ht="14.4" r="6117" s="106" spans="1:21">
      <c r="A6117" s="105" t="s">
        <v>1250</v>
      </c>
      <c r="B6117" s="153" t="s">
        <v>541</v>
      </c>
      <c r="C6117" s="153" t="n">
        <v>704695</v>
      </c>
      <c r="D6117" s="157" t="n">
        <v>67161.37149999999</v>
      </c>
      <c r="E6117" s="153" t="n">
        <v>659822</v>
      </c>
      <c r="F6117" s="157" t="n">
        <v>63027.5853</v>
      </c>
      <c r="G6117" s="153" t="n">
        <v>822789</v>
      </c>
      <c r="H6117" s="157" t="n">
        <v>68999.0361</v>
      </c>
      <c r="I6117" s="161">
        <f>SUM(D6117-F6117)</f>
        <v/>
      </c>
      <c r="J6117" s="161">
        <f>SUM(G6117/G6108*100-100)</f>
        <v/>
      </c>
    </row>
    <row customHeight="1" ht="14.4" r="6118" s="106" spans="1:21">
      <c r="A6118" s="105" t="s">
        <v>1250</v>
      </c>
      <c r="B6118" s="153" t="s">
        <v>542</v>
      </c>
      <c r="C6118" s="153" t="n">
        <v>135897</v>
      </c>
      <c r="D6118" s="157" t="n">
        <v>8917.2096</v>
      </c>
      <c r="E6118" s="153" t="n">
        <v>145380</v>
      </c>
      <c r="F6118" s="157" t="n">
        <v>9592.1631</v>
      </c>
      <c r="G6118" s="153" t="n">
        <v>1203970</v>
      </c>
      <c r="H6118" s="157" t="n">
        <v>84301.1758</v>
      </c>
      <c r="I6118" s="161">
        <f>SUM(D6118-F6118)</f>
        <v/>
      </c>
      <c r="J6118" s="161">
        <f>SUM(G6118/G6109*100-100)</f>
        <v/>
      </c>
    </row>
    <row customHeight="1" ht="14.4" r="6119" s="106" spans="1:21">
      <c r="A6119" s="105" t="s">
        <v>1250</v>
      </c>
      <c r="B6119" s="153" t="s">
        <v>543</v>
      </c>
      <c r="C6119" s="153" t="n">
        <v>88930</v>
      </c>
      <c r="D6119" s="157" t="n">
        <v>6464.5407</v>
      </c>
      <c r="E6119" s="153" t="n">
        <v>89702</v>
      </c>
      <c r="F6119" s="157" t="n">
        <v>6542.9992</v>
      </c>
      <c r="G6119" s="153" t="n">
        <v>128878</v>
      </c>
      <c r="H6119" s="157" t="n">
        <v>9308.986199999999</v>
      </c>
      <c r="I6119" s="161">
        <f>SUM(D6119-F6119)</f>
        <v/>
      </c>
      <c r="J6119" s="161">
        <f>SUM(G6119/G6110*100-100)</f>
        <v/>
      </c>
    </row>
    <row customHeight="1" ht="14.4" r="6120" s="106" spans="1:21">
      <c r="A6120" s="105" t="s">
        <v>1250</v>
      </c>
      <c r="I6120" s="161">
        <f>SUM(D6120-F6120)</f>
        <v/>
      </c>
      <c r="J6120" s="161">
        <f>SUM(G6120/G6111*100-100)</f>
        <v/>
      </c>
    </row>
    <row customHeight="1" ht="14.4" r="6121" s="106" spans="1:21">
      <c r="A6121" s="105" t="s">
        <v>1250</v>
      </c>
    </row>
    <row customHeight="1" ht="14.4" r="6122" s="106" spans="1:21">
      <c r="A6122" s="105" t="s">
        <v>1250</v>
      </c>
    </row>
    <row customHeight="1" ht="28.8" r="6123" s="106" spans="1:21">
      <c r="A6123" s="105" t="s">
        <v>1251</v>
      </c>
      <c r="B6123" s="153" t="n"/>
      <c r="C6123" s="155" t="s">
        <v>533</v>
      </c>
      <c r="D6123" s="155" t="s">
        <v>534</v>
      </c>
      <c r="E6123" s="155" t="s">
        <v>533</v>
      </c>
      <c r="F6123" s="155" t="s">
        <v>534</v>
      </c>
      <c r="G6123" s="155" t="s">
        <v>533</v>
      </c>
      <c r="H6123" s="155" t="s">
        <v>534</v>
      </c>
      <c r="I6123" s="163" t="s">
        <v>535</v>
      </c>
      <c r="J6123" s="163" t="s">
        <v>536</v>
      </c>
    </row>
    <row customHeight="1" ht="14.4" r="6124" s="106" spans="1:21">
      <c r="A6124" s="105" t="s">
        <v>1251</v>
      </c>
      <c r="B6124" s="153" t="s">
        <v>540</v>
      </c>
      <c r="C6124" s="153" t="n">
        <v>43779</v>
      </c>
      <c r="D6124" s="157" t="n">
        <v>3890.4514</v>
      </c>
      <c r="E6124" s="153" t="n">
        <v>38257</v>
      </c>
      <c r="F6124" s="157" t="n">
        <v>3286.5412</v>
      </c>
      <c r="G6124" s="153" t="n">
        <v>262517</v>
      </c>
      <c r="H6124" s="157" t="n">
        <v>22091.7436</v>
      </c>
      <c r="I6124" s="161">
        <f>SUM(D6124-F6124)</f>
        <v/>
      </c>
      <c r="J6124" s="161">
        <f>SUM(G6124/G6116*100-100)</f>
        <v/>
      </c>
    </row>
    <row customHeight="1" ht="14.4" r="6125" s="106" spans="1:21">
      <c r="A6125" s="105" t="s">
        <v>1251</v>
      </c>
      <c r="B6125" s="153" t="s">
        <v>541</v>
      </c>
      <c r="C6125" s="153" t="n">
        <v>740432</v>
      </c>
      <c r="D6125" s="157" t="n">
        <v>66213.36320000001</v>
      </c>
      <c r="E6125" s="153" t="n">
        <v>699476</v>
      </c>
      <c r="F6125" s="157" t="n">
        <v>62953.2487</v>
      </c>
      <c r="G6125" s="153" t="n">
        <v>857243</v>
      </c>
      <c r="H6125" s="157" t="n">
        <v>72101.48269999999</v>
      </c>
      <c r="I6125" s="161">
        <f>SUM(D6125-F6125)</f>
        <v/>
      </c>
      <c r="J6125" s="161">
        <f>SUM(G6125/G6116*100-100)</f>
        <v/>
      </c>
    </row>
    <row customHeight="1" ht="14.4" r="6126" s="106" spans="1:21">
      <c r="A6126" s="105" t="s">
        <v>1251</v>
      </c>
      <c r="B6126" s="153" t="s">
        <v>542</v>
      </c>
      <c r="C6126" s="153" t="n">
        <v>175311</v>
      </c>
      <c r="D6126" s="157" t="n">
        <v>11724.5978</v>
      </c>
      <c r="E6126" s="153" t="n">
        <v>172525</v>
      </c>
      <c r="F6126" s="157" t="n">
        <v>11339.4757</v>
      </c>
      <c r="G6126" s="153" t="n">
        <v>1213334</v>
      </c>
      <c r="H6126" s="157" t="n">
        <v>84852.8551</v>
      </c>
      <c r="I6126" s="161">
        <f>SUM(D6126-F6126)</f>
        <v/>
      </c>
      <c r="J6126" s="161">
        <f>SUM(G6126/G6117*100-100)</f>
        <v/>
      </c>
    </row>
    <row customHeight="1" ht="14.4" r="6127" s="106" spans="1:21">
      <c r="A6127" s="105" t="s">
        <v>1251</v>
      </c>
      <c r="B6127" s="153" t="s">
        <v>543</v>
      </c>
      <c r="C6127" s="153" t="n">
        <v>107417</v>
      </c>
      <c r="D6127" s="157" t="n">
        <v>7690.6695</v>
      </c>
      <c r="E6127" s="153" t="n">
        <v>106593</v>
      </c>
      <c r="F6127" s="157" t="n">
        <v>7599.7443</v>
      </c>
      <c r="G6127" s="153" t="n">
        <v>134626</v>
      </c>
      <c r="H6127" s="157" t="n">
        <v>9725.620500000001</v>
      </c>
      <c r="I6127" s="161">
        <f>SUM(D6127-F6127)</f>
        <v/>
      </c>
      <c r="J6127" s="161">
        <f>SUM(G6127/G6118*100-100)</f>
        <v/>
      </c>
    </row>
    <row customHeight="1" ht="14.4" r="6128" s="106" spans="1:21">
      <c r="A6128" s="105" t="s">
        <v>1251</v>
      </c>
      <c r="I6128" s="161">
        <f>SUM(D6128-F6128)</f>
        <v/>
      </c>
      <c r="J6128" s="161">
        <f>SUM(G6128/G6119*100-100)</f>
        <v/>
      </c>
    </row>
    <row customHeight="1" ht="14.4" r="6129" s="106" spans="1:21">
      <c r="A6129" s="105" t="s">
        <v>1251</v>
      </c>
    </row>
    <row customHeight="1" ht="14.4" r="6130" s="106" spans="1:21">
      <c r="A6130" s="105" t="s">
        <v>1251</v>
      </c>
    </row>
    <row customHeight="1" ht="28.8" r="6131" s="106" spans="1:21">
      <c r="A6131" s="105" t="s">
        <v>1252</v>
      </c>
      <c r="B6131" s="153" t="n"/>
      <c r="C6131" s="155" t="s">
        <v>533</v>
      </c>
      <c r="D6131" s="155" t="s">
        <v>534</v>
      </c>
      <c r="E6131" s="155" t="s">
        <v>533</v>
      </c>
      <c r="F6131" s="155" t="s">
        <v>534</v>
      </c>
      <c r="G6131" s="155" t="s">
        <v>533</v>
      </c>
      <c r="H6131" s="155" t="s">
        <v>534</v>
      </c>
      <c r="I6131" s="163" t="s">
        <v>535</v>
      </c>
      <c r="J6131" s="163" t="s">
        <v>536</v>
      </c>
    </row>
    <row customHeight="1" ht="14.4" r="6132" s="106" spans="1:21">
      <c r="A6132" s="105" t="s">
        <v>1252</v>
      </c>
      <c r="B6132" s="153" t="s">
        <v>540</v>
      </c>
      <c r="C6132" s="153" t="n">
        <v>10931</v>
      </c>
      <c r="D6132" s="157" t="n">
        <v>972.5674</v>
      </c>
      <c r="E6132" s="153" t="n">
        <v>17862</v>
      </c>
      <c r="F6132" s="157" t="n">
        <v>1548.6402</v>
      </c>
      <c r="G6132" s="153" t="n">
        <v>261234</v>
      </c>
      <c r="H6132" s="157" t="n">
        <v>21941.5344</v>
      </c>
      <c r="I6132" s="161">
        <f>SUM(D6132-F6132)</f>
        <v/>
      </c>
      <c r="J6132" s="161">
        <f>SUM(G6132/G6124*100-100)</f>
        <v/>
      </c>
    </row>
    <row customHeight="1" ht="14.4" r="6133" s="106" spans="1:21">
      <c r="A6133" s="105" t="s">
        <v>1252</v>
      </c>
      <c r="B6133" s="153" t="s">
        <v>541</v>
      </c>
      <c r="C6133" s="153" t="n">
        <v>500912</v>
      </c>
      <c r="D6133" s="157" t="n">
        <v>46669.4155</v>
      </c>
      <c r="E6133" s="153" t="n">
        <v>495251</v>
      </c>
      <c r="F6133" s="157" t="n">
        <v>46157.7326</v>
      </c>
      <c r="G6133" s="153" t="n">
        <v>849706</v>
      </c>
      <c r="H6133" s="157" t="n">
        <v>71485.802</v>
      </c>
      <c r="I6133" s="161">
        <f>SUM(D6133-F6133)</f>
        <v/>
      </c>
      <c r="J6133" s="161">
        <f>SUM(G6133/G6124*100-100)</f>
        <v/>
      </c>
    </row>
    <row customHeight="1" ht="14.4" r="6134" s="106" spans="1:21">
      <c r="A6134" s="105" t="s">
        <v>1252</v>
      </c>
      <c r="B6134" s="153" t="s">
        <v>542</v>
      </c>
      <c r="C6134" s="153" t="n">
        <v>144778</v>
      </c>
      <c r="D6134" s="157" t="n">
        <v>9423.632799999999</v>
      </c>
      <c r="E6134" s="153" t="n">
        <v>146831</v>
      </c>
      <c r="F6134" s="157" t="n">
        <v>9581.1896</v>
      </c>
      <c r="G6134" s="153" t="n">
        <v>1223631</v>
      </c>
      <c r="H6134" s="157" t="n">
        <v>85420.9102</v>
      </c>
      <c r="I6134" s="161">
        <f>SUM(D6134-F6134)</f>
        <v/>
      </c>
      <c r="J6134" s="161">
        <f>SUM(G6134/G6125*100-100)</f>
        <v/>
      </c>
    </row>
    <row customHeight="1" ht="14.4" r="6135" s="106" spans="1:21">
      <c r="A6135" s="105" t="s">
        <v>1252</v>
      </c>
      <c r="B6135" s="153" t="s">
        <v>543</v>
      </c>
      <c r="C6135" s="153" t="n">
        <v>94326</v>
      </c>
      <c r="D6135" s="157" t="n">
        <v>6631.6062</v>
      </c>
      <c r="E6135" s="153" t="n">
        <v>95479</v>
      </c>
      <c r="F6135" s="157" t="n">
        <v>6702.396</v>
      </c>
      <c r="G6135" s="153" t="n">
        <v>136871</v>
      </c>
      <c r="H6135" s="157" t="n">
        <v>9910.752200000001</v>
      </c>
      <c r="I6135" s="161">
        <f>SUM(D6135-F6135)</f>
        <v/>
      </c>
      <c r="J6135" s="161">
        <f>SUM(G6135/G6126*100-100)</f>
        <v/>
      </c>
    </row>
    <row customHeight="1" ht="14.4" r="6136" s="106" spans="1:21">
      <c r="A6136" s="105" t="s">
        <v>1252</v>
      </c>
      <c r="I6136" s="161">
        <f>SUM(D6136-F6136)</f>
        <v/>
      </c>
      <c r="J6136" s="161">
        <f>SUM(G6136/G6127*100-100)</f>
        <v/>
      </c>
    </row>
    <row customHeight="1" ht="14.4" r="6137" s="106" spans="1:21">
      <c r="A6137" s="105" t="s">
        <v>1252</v>
      </c>
    </row>
    <row customHeight="1" ht="14.4" r="6138" s="106" spans="1:21">
      <c r="A6138" s="105" t="s">
        <v>1252</v>
      </c>
    </row>
    <row customHeight="1" ht="28.8" r="6139" s="106" spans="1:21">
      <c r="A6139" s="105" t="s">
        <v>1253</v>
      </c>
      <c r="B6139" s="153" t="n"/>
      <c r="C6139" s="155" t="s">
        <v>533</v>
      </c>
      <c r="D6139" s="155" t="s">
        <v>534</v>
      </c>
      <c r="E6139" s="155" t="s">
        <v>533</v>
      </c>
      <c r="F6139" s="155" t="s">
        <v>534</v>
      </c>
      <c r="G6139" s="155" t="s">
        <v>533</v>
      </c>
      <c r="H6139" s="155" t="s">
        <v>534</v>
      </c>
      <c r="I6139" s="163" t="s">
        <v>535</v>
      </c>
      <c r="J6139" s="163" t="s">
        <v>536</v>
      </c>
    </row>
    <row customHeight="1" ht="14.4" r="6140" s="106" spans="1:21">
      <c r="A6140" s="105" t="s">
        <v>1253</v>
      </c>
      <c r="B6140" s="153" t="s">
        <v>540</v>
      </c>
      <c r="C6140" s="153" t="n">
        <v>29676</v>
      </c>
      <c r="D6140" s="157" t="n">
        <v>2589.7331</v>
      </c>
      <c r="E6140" s="153" t="n">
        <v>38504</v>
      </c>
      <c r="F6140" s="157" t="n">
        <v>3300.0809</v>
      </c>
      <c r="G6140" s="153" t="n">
        <v>266660</v>
      </c>
      <c r="H6140" s="157" t="n">
        <v>22232.3174</v>
      </c>
      <c r="I6140" s="161">
        <f>SUM(D6140-F6140)</f>
        <v/>
      </c>
      <c r="J6140" s="161">
        <f>SUM(G6140/G6132*100-100)</f>
        <v/>
      </c>
    </row>
    <row customHeight="1" ht="14.4" r="6141" s="106" spans="1:21">
      <c r="A6141" s="105" t="s">
        <v>1253</v>
      </c>
      <c r="B6141" s="153" t="s">
        <v>541</v>
      </c>
      <c r="C6141" s="153" t="n">
        <v>735415</v>
      </c>
      <c r="D6141" s="157" t="n">
        <v>67175.64169999999</v>
      </c>
      <c r="E6141" s="153" t="n">
        <v>714386</v>
      </c>
      <c r="F6141" s="157" t="n">
        <v>65480.536</v>
      </c>
      <c r="G6141" s="153" t="n">
        <v>899299</v>
      </c>
      <c r="H6141" s="157" t="n">
        <v>75100.33289999999</v>
      </c>
      <c r="I6141" s="161">
        <f>SUM(D6141-F6141)</f>
        <v/>
      </c>
      <c r="J6141" s="161">
        <f>SUM(G6141/G6132*100-100)</f>
        <v/>
      </c>
    </row>
    <row customHeight="1" ht="14.4" r="6142" s="106" spans="1:21">
      <c r="A6142" s="105" t="s">
        <v>1253</v>
      </c>
      <c r="B6142" s="153" t="s">
        <v>542</v>
      </c>
      <c r="C6142" s="153" t="n">
        <v>153871</v>
      </c>
      <c r="D6142" s="157" t="n">
        <v>10237.6041</v>
      </c>
      <c r="E6142" s="153" t="n">
        <v>159685</v>
      </c>
      <c r="F6142" s="157" t="n">
        <v>10519.7344</v>
      </c>
      <c r="G6142" s="153" t="n">
        <v>1228345</v>
      </c>
      <c r="H6142" s="157" t="n">
        <v>84973.3882</v>
      </c>
      <c r="I6142" s="161">
        <f>SUM(D6142-F6142)</f>
        <v/>
      </c>
      <c r="J6142" s="161">
        <f>SUM(G6142/G6133*100-100)</f>
        <v/>
      </c>
    </row>
    <row customHeight="1" ht="14.4" r="6143" s="106" spans="1:21">
      <c r="A6143" s="105" t="s">
        <v>1253</v>
      </c>
      <c r="B6143" s="153" t="s">
        <v>543</v>
      </c>
      <c r="C6143" s="153" t="n">
        <v>109326</v>
      </c>
      <c r="D6143" s="157" t="n">
        <v>7708.8727</v>
      </c>
      <c r="E6143" s="153" t="n">
        <v>108365</v>
      </c>
      <c r="F6143" s="157" t="n">
        <v>7625.1959</v>
      </c>
      <c r="G6143" s="153" t="n">
        <v>143002</v>
      </c>
      <c r="H6143" s="157" t="n">
        <v>10321.3052</v>
      </c>
      <c r="I6143" s="161">
        <f>SUM(D6143-F6143)</f>
        <v/>
      </c>
      <c r="J6143" s="161">
        <f>SUM(G6143/G6134*100-100)</f>
        <v/>
      </c>
    </row>
    <row customHeight="1" ht="14.4" r="6144" s="106" spans="1:21">
      <c r="A6144" s="105" t="s">
        <v>1253</v>
      </c>
      <c r="I6144" s="161">
        <f>SUM(D6144-F6144)</f>
        <v/>
      </c>
      <c r="J6144" s="161">
        <f>SUM(G6144/G6135*100-100)</f>
        <v/>
      </c>
    </row>
    <row customHeight="1" ht="14.4" r="6145" s="106" spans="1:21">
      <c r="A6145" s="105" t="s">
        <v>1253</v>
      </c>
    </row>
    <row customHeight="1" ht="14.4" r="6146" s="106" spans="1:21">
      <c r="A6146" s="105" t="s">
        <v>1253</v>
      </c>
    </row>
    <row customHeight="1" ht="28.8" r="6147" s="106" spans="1:21">
      <c r="A6147" s="105" t="s">
        <v>1254</v>
      </c>
      <c r="B6147" s="153" t="n"/>
      <c r="C6147" s="155" t="s">
        <v>533</v>
      </c>
      <c r="D6147" s="155" t="s">
        <v>534</v>
      </c>
      <c r="E6147" s="155" t="s">
        <v>533</v>
      </c>
      <c r="F6147" s="155" t="s">
        <v>534</v>
      </c>
      <c r="G6147" s="155" t="s">
        <v>533</v>
      </c>
      <c r="H6147" s="155" t="s">
        <v>534</v>
      </c>
      <c r="I6147" s="163" t="s">
        <v>535</v>
      </c>
      <c r="J6147" s="163" t="s">
        <v>536</v>
      </c>
    </row>
    <row customHeight="1" ht="14.4" r="6148" s="106" spans="1:21">
      <c r="A6148" s="105" t="s">
        <v>1254</v>
      </c>
      <c r="B6148" s="153" t="s">
        <v>540</v>
      </c>
      <c r="C6148" s="153" t="n">
        <v>25252</v>
      </c>
      <c r="D6148" s="157" t="n">
        <v>2192.0386</v>
      </c>
      <c r="E6148" s="153" t="n">
        <v>38031</v>
      </c>
      <c r="F6148" s="157" t="n">
        <v>3439.3159</v>
      </c>
      <c r="G6148" s="153" t="n">
        <v>281027</v>
      </c>
      <c r="H6148" s="157" t="n">
        <v>23798.9795</v>
      </c>
      <c r="I6148" s="161">
        <f>SUM(D6148-F6148)</f>
        <v/>
      </c>
      <c r="J6148" s="161">
        <f>SUM(G6148/G6140*100-100)</f>
        <v/>
      </c>
    </row>
    <row customHeight="1" ht="14.4" r="6149" s="106" spans="1:21">
      <c r="A6149" s="105" t="s">
        <v>1254</v>
      </c>
      <c r="B6149" s="153" t="s">
        <v>541</v>
      </c>
      <c r="C6149" s="153" t="n">
        <v>916686</v>
      </c>
      <c r="D6149" s="157" t="n">
        <v>88443.33229999999</v>
      </c>
      <c r="E6149" s="153" t="n">
        <v>900605</v>
      </c>
      <c r="F6149" s="157" t="n">
        <v>87198.9075</v>
      </c>
      <c r="G6149" s="153" t="n">
        <v>898982</v>
      </c>
      <c r="H6149" s="157" t="n">
        <v>75706.03750000001</v>
      </c>
      <c r="I6149" s="161">
        <f>SUM(D6149-F6149)</f>
        <v/>
      </c>
      <c r="J6149" s="161">
        <f>SUM(G6149/G6140*100-100)</f>
        <v/>
      </c>
    </row>
    <row customHeight="1" ht="14.4" r="6150" s="106" spans="1:21">
      <c r="A6150" s="105" t="s">
        <v>1254</v>
      </c>
      <c r="B6150" s="153" t="s">
        <v>542</v>
      </c>
      <c r="C6150" s="153" t="n">
        <v>156307</v>
      </c>
      <c r="D6150" s="157" t="n">
        <v>10509.3979</v>
      </c>
      <c r="E6150" s="153" t="n">
        <v>148119</v>
      </c>
      <c r="F6150" s="157" t="n">
        <v>9934.6528</v>
      </c>
      <c r="G6150" s="153" t="n">
        <v>1221389</v>
      </c>
      <c r="H6150" s="157" t="n">
        <v>84892.4074</v>
      </c>
      <c r="I6150" s="161">
        <f>SUM(D6150-F6150)</f>
        <v/>
      </c>
      <c r="J6150" s="161">
        <f>SUM(G6150/G6141*100-100)</f>
        <v/>
      </c>
    </row>
    <row customHeight="1" ht="14.4" r="6151" s="106" spans="1:21">
      <c r="A6151" s="105" t="s">
        <v>1254</v>
      </c>
      <c r="B6151" s="153" t="s">
        <v>543</v>
      </c>
      <c r="C6151" s="153" t="n">
        <v>87942</v>
      </c>
      <c r="D6151" s="157" t="n">
        <v>6298.9171</v>
      </c>
      <c r="E6151" s="153" t="n">
        <v>86421</v>
      </c>
      <c r="F6151" s="157" t="n">
        <v>6178.5768</v>
      </c>
      <c r="G6151" s="153" t="n">
        <v>143975</v>
      </c>
      <c r="H6151" s="157" t="n">
        <v>10472.6124</v>
      </c>
      <c r="I6151" s="161">
        <f>SUM(D6151-F6151)</f>
        <v/>
      </c>
      <c r="J6151" s="161">
        <f>SUM(G6151/G6142*100-100)</f>
        <v/>
      </c>
    </row>
    <row customHeight="1" ht="14.4" r="6152" s="106" spans="1:21">
      <c r="A6152" s="105" t="s">
        <v>1254</v>
      </c>
      <c r="I6152" s="161">
        <f>SUM(D6152-F6152)</f>
        <v/>
      </c>
      <c r="J6152" s="161">
        <f>SUM(G6152/G6143*100-100)</f>
        <v/>
      </c>
    </row>
    <row customHeight="1" ht="14.4" r="6153" s="106" spans="1:21">
      <c r="A6153" s="105" t="s">
        <v>1254</v>
      </c>
    </row>
    <row customHeight="1" ht="14.4" r="6154" s="106" spans="1:21">
      <c r="A6154" s="105" t="s">
        <v>1254</v>
      </c>
    </row>
    <row customHeight="1" ht="28.8" r="6155" s="106" spans="1:21">
      <c r="A6155" s="105" t="s">
        <v>1255</v>
      </c>
      <c r="B6155" s="153" t="n"/>
      <c r="C6155" s="155" t="s">
        <v>533</v>
      </c>
      <c r="D6155" s="155" t="s">
        <v>534</v>
      </c>
      <c r="E6155" s="155" t="s">
        <v>533</v>
      </c>
      <c r="F6155" s="155" t="s">
        <v>534</v>
      </c>
      <c r="G6155" s="155" t="s">
        <v>533</v>
      </c>
      <c r="H6155" s="155" t="s">
        <v>534</v>
      </c>
      <c r="I6155" s="163" t="s">
        <v>535</v>
      </c>
      <c r="J6155" s="163" t="s">
        <v>536</v>
      </c>
    </row>
    <row customHeight="1" ht="14.4" r="6156" s="106" spans="1:21">
      <c r="A6156" s="105" t="s">
        <v>1255</v>
      </c>
      <c r="B6156" s="153" t="s">
        <v>540</v>
      </c>
      <c r="C6156" s="153" t="n">
        <v>30916</v>
      </c>
      <c r="D6156" s="157" t="n">
        <v>2818.3698</v>
      </c>
      <c r="E6156" s="153" t="n">
        <v>28800</v>
      </c>
      <c r="F6156" s="157" t="n">
        <v>2550.555</v>
      </c>
      <c r="G6156" s="153" t="n">
        <v>283013</v>
      </c>
      <c r="H6156" s="157" t="n">
        <v>23736.0324</v>
      </c>
      <c r="I6156" s="161">
        <f>SUM(D6156-F6156)</f>
        <v/>
      </c>
      <c r="J6156" s="161">
        <f>SUM(G6156/G6148*100-100)</f>
        <v/>
      </c>
    </row>
    <row customHeight="1" ht="14.4" r="6157" s="106" spans="1:21">
      <c r="A6157" s="105" t="s">
        <v>1255</v>
      </c>
      <c r="B6157" s="153" t="s">
        <v>541</v>
      </c>
      <c r="C6157" s="153" t="n">
        <v>1168327</v>
      </c>
      <c r="D6157" s="157" t="n">
        <v>115336.8041</v>
      </c>
      <c r="E6157" s="153" t="n">
        <v>1146696</v>
      </c>
      <c r="F6157" s="157" t="n">
        <v>113311.6205</v>
      </c>
      <c r="G6157" s="153" t="n">
        <v>876579</v>
      </c>
      <c r="H6157" s="157" t="n">
        <v>73166.51270000001</v>
      </c>
      <c r="I6157" s="161">
        <f>SUM(D6157-F6157)</f>
        <v/>
      </c>
      <c r="J6157" s="161">
        <f>SUM(G6157/G6148*100-100)</f>
        <v/>
      </c>
    </row>
    <row customHeight="1" ht="14.4" r="6158" s="106" spans="1:21">
      <c r="A6158" s="105" t="s">
        <v>1255</v>
      </c>
      <c r="B6158" s="153" t="s">
        <v>542</v>
      </c>
      <c r="C6158" s="153" t="n">
        <v>162086</v>
      </c>
      <c r="D6158" s="157" t="n">
        <v>10783.2974</v>
      </c>
      <c r="E6158" s="153" t="n">
        <v>165356</v>
      </c>
      <c r="F6158" s="157" t="n">
        <v>10888.8433</v>
      </c>
      <c r="G6158" s="153" t="n">
        <v>1203515</v>
      </c>
      <c r="H6158" s="157" t="n">
        <v>83143.98940000001</v>
      </c>
      <c r="I6158" s="161">
        <f>SUM(D6158-F6158)</f>
        <v/>
      </c>
      <c r="J6158" s="161">
        <f>SUM(G6158/G6149*100-100)</f>
        <v/>
      </c>
    </row>
    <row customHeight="1" ht="14.4" r="6159" s="106" spans="1:21">
      <c r="A6159" s="105" t="s">
        <v>1255</v>
      </c>
      <c r="B6159" s="153" t="s">
        <v>543</v>
      </c>
      <c r="C6159" s="153" t="n">
        <v>89956</v>
      </c>
      <c r="D6159" s="157" t="n">
        <v>6517.778</v>
      </c>
      <c r="E6159" s="153" t="n">
        <v>89266</v>
      </c>
      <c r="F6159" s="157" t="n">
        <v>6430.8418</v>
      </c>
      <c r="G6159" s="153" t="n">
        <v>144535</v>
      </c>
      <c r="H6159" s="157" t="n">
        <v>10474.1096</v>
      </c>
      <c r="I6159" s="161">
        <f>SUM(D6159-F6159)</f>
        <v/>
      </c>
      <c r="J6159" s="161">
        <f>SUM(G6159/G6150*100-100)</f>
        <v/>
      </c>
    </row>
    <row customHeight="1" ht="14.4" r="6160" s="106" spans="1:21">
      <c r="A6160" s="105" t="s">
        <v>1255</v>
      </c>
      <c r="I6160" s="161">
        <f>SUM(D6160-F6160)</f>
        <v/>
      </c>
      <c r="J6160" s="161">
        <f>SUM(G6160/G6151*100-100)</f>
        <v/>
      </c>
    </row>
    <row customHeight="1" ht="14.4" r="6161" s="106" spans="1:21">
      <c r="A6161" s="105" t="s">
        <v>1255</v>
      </c>
    </row>
    <row customHeight="1" ht="14.4" r="6162" s="106" spans="1:21">
      <c r="A6162" s="105" t="s">
        <v>1255</v>
      </c>
    </row>
    <row customHeight="1" ht="28.8" r="6163" s="106" spans="1:21">
      <c r="A6163" s="105" t="s">
        <v>1256</v>
      </c>
      <c r="B6163" s="153" t="n"/>
      <c r="C6163" s="155" t="s">
        <v>533</v>
      </c>
      <c r="D6163" s="155" t="s">
        <v>534</v>
      </c>
      <c r="E6163" s="155" t="s">
        <v>533</v>
      </c>
      <c r="F6163" s="155" t="s">
        <v>534</v>
      </c>
      <c r="G6163" s="155" t="s">
        <v>533</v>
      </c>
      <c r="H6163" s="155" t="s">
        <v>534</v>
      </c>
      <c r="I6163" s="163" t="s">
        <v>535</v>
      </c>
      <c r="J6163" s="163" t="s">
        <v>536</v>
      </c>
    </row>
    <row customHeight="1" ht="14.4" r="6164" s="106" spans="1:21">
      <c r="A6164" s="105" t="s">
        <v>1256</v>
      </c>
      <c r="B6164" s="153" t="s">
        <v>540</v>
      </c>
      <c r="C6164" s="153" t="n">
        <v>27326</v>
      </c>
      <c r="D6164" s="157" t="n">
        <v>2378.6538</v>
      </c>
      <c r="E6164" s="153" t="n">
        <v>27043</v>
      </c>
      <c r="F6164" s="157" t="n">
        <v>2445.4219</v>
      </c>
      <c r="G6164" s="153" t="n">
        <v>289826</v>
      </c>
      <c r="H6164" s="157" t="n">
        <v>24625.7545</v>
      </c>
      <c r="I6164" s="161">
        <f>SUM(D6164-F6164)</f>
        <v/>
      </c>
      <c r="J6164" s="161">
        <f>SUM(G6164/G6156*100-100)</f>
        <v/>
      </c>
    </row>
    <row customHeight="1" ht="14.4" r="6165" s="106" spans="1:21">
      <c r="A6165" s="105" t="s">
        <v>1256</v>
      </c>
      <c r="B6165" s="153" t="s">
        <v>541</v>
      </c>
      <c r="C6165" s="153" t="n">
        <v>708880</v>
      </c>
      <c r="D6165" s="157" t="n">
        <v>64851.6705</v>
      </c>
      <c r="E6165" s="153" t="n">
        <v>708925</v>
      </c>
      <c r="F6165" s="157" t="n">
        <v>64849.4945</v>
      </c>
      <c r="G6165" s="153" t="n">
        <v>904346</v>
      </c>
      <c r="H6165" s="157" t="n">
        <v>76171.9299</v>
      </c>
      <c r="I6165" s="161">
        <f>SUM(D6165-F6165)</f>
        <v/>
      </c>
      <c r="J6165" s="161">
        <f>SUM(G6165/G6156*100-100)</f>
        <v/>
      </c>
    </row>
    <row customHeight="1" ht="14.4" r="6166" s="106" spans="1:21">
      <c r="A6166" s="105" t="s">
        <v>1256</v>
      </c>
      <c r="B6166" s="153" t="s">
        <v>542</v>
      </c>
      <c r="C6166" s="153" t="n">
        <v>200365</v>
      </c>
      <c r="D6166" s="157" t="n">
        <v>13296.7645</v>
      </c>
      <c r="E6166" s="153" t="n">
        <v>200749</v>
      </c>
      <c r="F6166" s="157" t="n">
        <v>13230.7549</v>
      </c>
      <c r="G6166" s="153" t="n">
        <v>1191147</v>
      </c>
      <c r="H6166" s="157" t="n">
        <v>83195.4155</v>
      </c>
      <c r="I6166" s="161">
        <f>SUM(D6166-F6166)</f>
        <v/>
      </c>
      <c r="J6166" s="161">
        <f>SUM(G6166/G6157*100-100)</f>
        <v/>
      </c>
    </row>
    <row customHeight="1" ht="14.4" r="6167" s="106" spans="1:21">
      <c r="A6167" s="105" t="s">
        <v>1256</v>
      </c>
      <c r="B6167" s="153" t="s">
        <v>543</v>
      </c>
      <c r="C6167" s="153" t="n">
        <v>101671</v>
      </c>
      <c r="D6167" s="157" t="n">
        <v>7289.1908</v>
      </c>
      <c r="E6167" s="153" t="n">
        <v>103873</v>
      </c>
      <c r="F6167" s="157" t="n">
        <v>7407.1565</v>
      </c>
      <c r="G6167" s="153" t="n">
        <v>144727</v>
      </c>
      <c r="H6167" s="157" t="n">
        <v>10585.1508</v>
      </c>
      <c r="I6167" s="161">
        <f>SUM(D6167-F6167)</f>
        <v/>
      </c>
      <c r="J6167" s="161">
        <f>SUM(G6167/G6158*100-100)</f>
        <v/>
      </c>
    </row>
    <row customHeight="1" ht="14.4" r="6168" s="106" spans="1:21">
      <c r="A6168" s="105" t="s">
        <v>1256</v>
      </c>
      <c r="I6168" s="161">
        <f>SUM(D6168-F6168)</f>
        <v/>
      </c>
      <c r="J6168" s="161">
        <f>SUM(G6168/G6159*100-100)</f>
        <v/>
      </c>
    </row>
    <row customHeight="1" ht="14.4" r="6169" s="106" spans="1:21">
      <c r="A6169" s="105" t="s">
        <v>1256</v>
      </c>
    </row>
    <row customHeight="1" ht="14.4" r="6170" s="106" spans="1:21">
      <c r="A6170" s="105" t="s">
        <v>1256</v>
      </c>
    </row>
    <row customHeight="1" ht="28.8" r="6171" s="106" spans="1:21">
      <c r="A6171" s="105" t="s">
        <v>1257</v>
      </c>
      <c r="B6171" s="153" t="n"/>
      <c r="C6171" s="155" t="s">
        <v>533</v>
      </c>
      <c r="D6171" s="155" t="s">
        <v>534</v>
      </c>
      <c r="E6171" s="155" t="s">
        <v>533</v>
      </c>
      <c r="F6171" s="155" t="s">
        <v>534</v>
      </c>
      <c r="G6171" s="155" t="s">
        <v>533</v>
      </c>
      <c r="H6171" s="155" t="s">
        <v>534</v>
      </c>
      <c r="I6171" s="163" t="s">
        <v>535</v>
      </c>
      <c r="J6171" s="163" t="s">
        <v>536</v>
      </c>
    </row>
    <row customHeight="1" ht="14.4" r="6172" s="106" spans="1:21">
      <c r="A6172" s="105" t="s">
        <v>1257</v>
      </c>
      <c r="B6172" s="153" t="s">
        <v>540</v>
      </c>
      <c r="C6172" s="153" t="n">
        <v>56606</v>
      </c>
      <c r="D6172" s="157" t="n">
        <v>4823.8178</v>
      </c>
      <c r="E6172" s="153" t="n">
        <v>74808</v>
      </c>
      <c r="F6172" s="157" t="n">
        <v>6305.643</v>
      </c>
      <c r="G6172" s="153" t="n">
        <v>296506</v>
      </c>
      <c r="H6172" s="157" t="n">
        <v>24971.0173</v>
      </c>
      <c r="I6172" s="161">
        <f>SUM(D6172-F6172)</f>
        <v/>
      </c>
      <c r="J6172" s="161">
        <f>SUM(G6172/G6164*100-100)</f>
        <v/>
      </c>
    </row>
    <row customHeight="1" ht="14.4" r="6173" s="106" spans="1:21">
      <c r="A6173" s="105" t="s">
        <v>1257</v>
      </c>
      <c r="B6173" s="153" t="s">
        <v>541</v>
      </c>
      <c r="C6173" s="153" t="n">
        <v>767566</v>
      </c>
      <c r="D6173" s="157" t="n">
        <v>69911.6525</v>
      </c>
      <c r="E6173" s="153" t="n">
        <v>767585</v>
      </c>
      <c r="F6173" s="157" t="n">
        <v>69975.87119999999</v>
      </c>
      <c r="G6173" s="153" t="n">
        <v>899181</v>
      </c>
      <c r="H6173" s="157" t="n">
        <v>75374.0052</v>
      </c>
      <c r="I6173" s="161">
        <f>SUM(D6173-F6173)</f>
        <v/>
      </c>
      <c r="J6173" s="161">
        <f>SUM(G6173/G6164*100-100)</f>
        <v/>
      </c>
    </row>
    <row customHeight="1" ht="14.4" r="6174" s="106" spans="1:21">
      <c r="A6174" s="105" t="s">
        <v>1257</v>
      </c>
      <c r="B6174" s="153" t="s">
        <v>542</v>
      </c>
      <c r="C6174" s="153" t="n">
        <v>320977</v>
      </c>
      <c r="D6174" s="157" t="n">
        <v>20954.8383</v>
      </c>
      <c r="E6174" s="153" t="n">
        <v>327618</v>
      </c>
      <c r="F6174" s="157" t="n">
        <v>21278.6743</v>
      </c>
      <c r="G6174" s="153" t="n">
        <v>1179502</v>
      </c>
      <c r="H6174" s="157" t="n">
        <v>81805.34329999999</v>
      </c>
      <c r="I6174" s="161">
        <f>SUM(D6174-F6174)</f>
        <v/>
      </c>
      <c r="J6174" s="161">
        <f>SUM(G6174/G6165*100-100)</f>
        <v/>
      </c>
    </row>
    <row customHeight="1" ht="14.4" r="6175" s="106" spans="1:21">
      <c r="A6175" s="105" t="s">
        <v>1257</v>
      </c>
      <c r="B6175" s="153" t="s">
        <v>543</v>
      </c>
      <c r="C6175" s="153" t="n">
        <v>93551</v>
      </c>
      <c r="D6175" s="157" t="n">
        <v>6523.4956</v>
      </c>
      <c r="E6175" s="153" t="n">
        <v>92936</v>
      </c>
      <c r="F6175" s="157" t="n">
        <v>6464.4353</v>
      </c>
      <c r="G6175" s="153" t="n">
        <v>143244</v>
      </c>
      <c r="H6175" s="157" t="n">
        <v>10435.3412</v>
      </c>
      <c r="I6175" s="161">
        <f>SUM(D6175-F6175)</f>
        <v/>
      </c>
      <c r="J6175" s="161">
        <f>SUM(G6175/G6166*100-100)</f>
        <v/>
      </c>
    </row>
    <row customHeight="1" ht="14.4" r="6176" s="106" spans="1:21">
      <c r="A6176" s="105" t="s">
        <v>1257</v>
      </c>
      <c r="I6176" s="161">
        <f>SUM(D6176-F6176)</f>
        <v/>
      </c>
      <c r="J6176" s="161">
        <f>SUM(G6176/G6167*100-100)</f>
        <v/>
      </c>
    </row>
    <row customHeight="1" ht="14.4" r="6177" s="106" spans="1:21">
      <c r="A6177" s="105" t="s">
        <v>1257</v>
      </c>
    </row>
    <row customHeight="1" ht="14.4" r="6178" s="106" spans="1:21">
      <c r="A6178" s="105" t="s">
        <v>1257</v>
      </c>
    </row>
    <row customHeight="1" ht="28.8" r="6179" s="106" spans="1:21">
      <c r="A6179" s="105" t="s">
        <v>1258</v>
      </c>
      <c r="B6179" s="153" t="n"/>
      <c r="C6179" s="155" t="s">
        <v>533</v>
      </c>
      <c r="D6179" s="155" t="s">
        <v>534</v>
      </c>
      <c r="E6179" s="155" t="s">
        <v>533</v>
      </c>
      <c r="F6179" s="155" t="s">
        <v>534</v>
      </c>
      <c r="G6179" s="155" t="s">
        <v>533</v>
      </c>
      <c r="H6179" s="155" t="s">
        <v>534</v>
      </c>
      <c r="I6179" s="163" t="s">
        <v>535</v>
      </c>
      <c r="J6179" s="163" t="s">
        <v>536</v>
      </c>
    </row>
    <row customHeight="1" ht="14.4" r="6180" s="106" spans="1:21">
      <c r="A6180" s="105" t="s">
        <v>1258</v>
      </c>
      <c r="B6180" s="153" t="s">
        <v>540</v>
      </c>
      <c r="C6180" s="153" t="n">
        <v>77840</v>
      </c>
      <c r="D6180" s="157" t="n">
        <v>6534.0328</v>
      </c>
      <c r="E6180" s="153" t="n">
        <v>79983</v>
      </c>
      <c r="F6180" s="157" t="n">
        <v>6652.4726</v>
      </c>
      <c r="G6180" s="153" t="n">
        <v>317037</v>
      </c>
      <c r="H6180" s="157" t="n">
        <v>26417.4313</v>
      </c>
      <c r="I6180" s="161">
        <f>SUM(D6180-F6180)</f>
        <v/>
      </c>
      <c r="J6180" s="161">
        <f>SUM(G6180/G6172*100-100)</f>
        <v/>
      </c>
    </row>
    <row customHeight="1" ht="14.4" r="6181" s="106" spans="1:21">
      <c r="A6181" s="105" t="s">
        <v>1258</v>
      </c>
      <c r="B6181" s="153" t="s">
        <v>541</v>
      </c>
      <c r="C6181" s="153" t="n">
        <v>932117</v>
      </c>
      <c r="D6181" s="157" t="n">
        <v>86644.959</v>
      </c>
      <c r="E6181" s="153" t="n">
        <v>926378</v>
      </c>
      <c r="F6181" s="157" t="n">
        <v>86452.56329999999</v>
      </c>
      <c r="G6181" s="153" t="n">
        <v>897657</v>
      </c>
      <c r="H6181" s="157" t="n">
        <v>75416.1489</v>
      </c>
      <c r="I6181" s="161">
        <f>SUM(D6181-F6181)</f>
        <v/>
      </c>
      <c r="J6181" s="161">
        <f>SUM(G6181/G6172*100-100)</f>
        <v/>
      </c>
    </row>
    <row customHeight="1" ht="14.4" r="6182" s="106" spans="1:21">
      <c r="A6182" s="105" t="s">
        <v>1258</v>
      </c>
      <c r="B6182" s="153" t="s">
        <v>542</v>
      </c>
      <c r="C6182" s="153" t="n">
        <v>436816</v>
      </c>
      <c r="D6182" s="157" t="n">
        <v>29391.4459</v>
      </c>
      <c r="E6182" s="153" t="n">
        <v>432989</v>
      </c>
      <c r="F6182" s="157" t="n">
        <v>29090.224</v>
      </c>
      <c r="G6182" s="153" t="n">
        <v>1188757</v>
      </c>
      <c r="H6182" s="157" t="n">
        <v>82670.0322</v>
      </c>
      <c r="I6182" s="161">
        <f>SUM(D6182-F6182)</f>
        <v/>
      </c>
      <c r="J6182" s="161">
        <f>SUM(G6182/G6173*100-100)</f>
        <v/>
      </c>
    </row>
    <row customHeight="1" ht="14.4" r="6183" s="106" spans="1:21">
      <c r="A6183" s="105" t="s">
        <v>1258</v>
      </c>
      <c r="B6183" s="153" t="s">
        <v>543</v>
      </c>
      <c r="C6183" s="153" t="n">
        <v>91342</v>
      </c>
      <c r="D6183" s="157" t="n">
        <v>6392.522</v>
      </c>
      <c r="E6183" s="153" t="n">
        <v>94290</v>
      </c>
      <c r="F6183" s="157" t="n">
        <v>6567.5365</v>
      </c>
      <c r="G6183" s="153" t="n">
        <v>140650</v>
      </c>
      <c r="H6183" s="157" t="n">
        <v>10172.7229</v>
      </c>
      <c r="I6183" s="161">
        <f>SUM(D6183-F6183)</f>
        <v/>
      </c>
      <c r="J6183" s="161">
        <f>SUM(G6183/G6174*100-100)</f>
        <v/>
      </c>
    </row>
    <row customHeight="1" ht="14.4" r="6184" s="106" spans="1:21">
      <c r="A6184" s="105" t="s">
        <v>1258</v>
      </c>
      <c r="I6184" s="161">
        <f>SUM(D6184-F6184)</f>
        <v/>
      </c>
      <c r="J6184" s="161">
        <f>SUM(G6184/G6175*100-100)</f>
        <v/>
      </c>
    </row>
    <row customHeight="1" ht="14.4" r="6185" s="106" spans="1:21">
      <c r="A6185" s="105" t="s">
        <v>1258</v>
      </c>
    </row>
    <row customHeight="1" ht="14.4" r="6186" s="106" spans="1:21">
      <c r="A6186" s="105" t="s">
        <v>1258</v>
      </c>
    </row>
    <row customHeight="1" ht="28.8" r="6187" s="106" spans="1:21">
      <c r="A6187" s="105" t="s">
        <v>1259</v>
      </c>
      <c r="B6187" s="153" t="n"/>
      <c r="C6187" s="155" t="s">
        <v>533</v>
      </c>
      <c r="D6187" s="155" t="s">
        <v>534</v>
      </c>
      <c r="E6187" s="155" t="s">
        <v>533</v>
      </c>
      <c r="F6187" s="155" t="s">
        <v>534</v>
      </c>
      <c r="G6187" s="155" t="s">
        <v>533</v>
      </c>
      <c r="H6187" s="155" t="s">
        <v>534</v>
      </c>
      <c r="I6187" s="163" t="s">
        <v>535</v>
      </c>
      <c r="J6187" s="163" t="s">
        <v>536</v>
      </c>
    </row>
    <row customHeight="1" ht="14.4" r="6188" s="106" spans="1:21">
      <c r="A6188" s="105" t="s">
        <v>1259</v>
      </c>
      <c r="B6188" s="153" t="s">
        <v>540</v>
      </c>
      <c r="C6188" s="153" t="n">
        <v>120411</v>
      </c>
      <c r="D6188" s="157" t="n">
        <v>10353.2503</v>
      </c>
      <c r="E6188" s="153" t="n">
        <v>123413</v>
      </c>
      <c r="F6188" s="157" t="n">
        <v>10343.211</v>
      </c>
      <c r="G6188" s="153" t="n">
        <v>331273</v>
      </c>
      <c r="H6188" s="157" t="n">
        <v>26872.5351</v>
      </c>
      <c r="I6188" s="161">
        <f>SUM(D6188-F6188)</f>
        <v/>
      </c>
      <c r="J6188" s="161">
        <f>SUM(G6188/G6180*100-100)</f>
        <v/>
      </c>
    </row>
    <row customHeight="1" ht="14.4" r="6189" s="106" spans="1:21">
      <c r="A6189" s="105" t="s">
        <v>1259</v>
      </c>
      <c r="B6189" s="153" t="s">
        <v>541</v>
      </c>
      <c r="C6189" s="153" t="n">
        <v>1336444</v>
      </c>
      <c r="D6189" s="157" t="n">
        <v>122693.7699</v>
      </c>
      <c r="E6189" s="153" t="n">
        <v>1348019</v>
      </c>
      <c r="F6189" s="157" t="n">
        <v>123999.4262</v>
      </c>
      <c r="G6189" s="153" t="n">
        <v>891657</v>
      </c>
      <c r="H6189" s="157" t="n">
        <v>74259.01300000001</v>
      </c>
      <c r="I6189" s="161">
        <f>SUM(D6189-F6189)</f>
        <v/>
      </c>
      <c r="J6189" s="161">
        <f>SUM(G6189/G6180*100-100)</f>
        <v/>
      </c>
    </row>
    <row customHeight="1" ht="14.4" r="6190" s="106" spans="1:21">
      <c r="A6190" s="105" t="s">
        <v>1259</v>
      </c>
      <c r="B6190" s="153" t="s">
        <v>542</v>
      </c>
      <c r="C6190" s="153" t="n">
        <v>569095</v>
      </c>
      <c r="D6190" s="157" t="n">
        <v>37957.5525</v>
      </c>
      <c r="E6190" s="153" t="n">
        <v>564803</v>
      </c>
      <c r="F6190" s="157" t="n">
        <v>37763.4086</v>
      </c>
      <c r="G6190" s="153" t="n">
        <v>1194887</v>
      </c>
      <c r="H6190" s="157" t="n">
        <v>82023.2352</v>
      </c>
      <c r="I6190" s="161">
        <f>SUM(D6190-F6190)</f>
        <v/>
      </c>
      <c r="J6190" s="161">
        <f>SUM(G6190/G6181*100-100)</f>
        <v/>
      </c>
    </row>
    <row customHeight="1" ht="14.4" r="6191" s="106" spans="1:21">
      <c r="A6191" s="105" t="s">
        <v>1259</v>
      </c>
      <c r="B6191" s="153" t="s">
        <v>543</v>
      </c>
      <c r="C6191" s="153" t="n">
        <v>105299</v>
      </c>
      <c r="D6191" s="157" t="n">
        <v>7499.9312</v>
      </c>
      <c r="E6191" s="153" t="n">
        <v>104531</v>
      </c>
      <c r="F6191" s="157" t="n">
        <v>7473.6106</v>
      </c>
      <c r="G6191" s="153" t="n">
        <v>141046</v>
      </c>
      <c r="H6191" s="157" t="n">
        <v>10066.3117</v>
      </c>
      <c r="I6191" s="161">
        <f>SUM(D6191-F6191)</f>
        <v/>
      </c>
      <c r="J6191" s="161">
        <f>SUM(G6191/G6182*100-100)</f>
        <v/>
      </c>
    </row>
    <row customHeight="1" ht="14.4" r="6192" s="106" spans="1:21">
      <c r="A6192" s="105" t="s">
        <v>1259</v>
      </c>
      <c r="I6192" s="161">
        <f>SUM(D6192-F6192)</f>
        <v/>
      </c>
      <c r="J6192" s="161">
        <f>SUM(G6192/G6183*100-100)</f>
        <v/>
      </c>
    </row>
    <row customHeight="1" ht="14.4" r="6193" s="106" spans="1:21">
      <c r="A6193" s="105" t="s">
        <v>1259</v>
      </c>
    </row>
    <row customHeight="1" ht="14.4" r="6194" s="106" spans="1:21">
      <c r="A6194" s="105" t="s">
        <v>1259</v>
      </c>
    </row>
    <row customHeight="1" ht="28.8" r="6195" s="106" spans="1:21">
      <c r="A6195" s="105" t="s">
        <v>1260</v>
      </c>
      <c r="B6195" s="153" t="n"/>
      <c r="C6195" s="155" t="s">
        <v>533</v>
      </c>
      <c r="D6195" s="155" t="s">
        <v>534</v>
      </c>
      <c r="E6195" s="155" t="s">
        <v>533</v>
      </c>
      <c r="F6195" s="155" t="s">
        <v>534</v>
      </c>
      <c r="G6195" s="155" t="s">
        <v>533</v>
      </c>
      <c r="H6195" s="155" t="s">
        <v>534</v>
      </c>
      <c r="I6195" s="163" t="s">
        <v>535</v>
      </c>
      <c r="J6195" s="163" t="s">
        <v>536</v>
      </c>
    </row>
    <row customHeight="1" ht="14.4" r="6196" s="106" spans="1:21">
      <c r="A6196" s="105" t="s">
        <v>1260</v>
      </c>
      <c r="B6196" s="153" t="s">
        <v>540</v>
      </c>
      <c r="C6196" s="153" t="n">
        <v>87053</v>
      </c>
      <c r="D6196" s="157" t="n">
        <v>7493.419</v>
      </c>
      <c r="E6196" s="153" t="n">
        <v>120319</v>
      </c>
      <c r="F6196" s="157" t="n">
        <v>10187.7058</v>
      </c>
      <c r="G6196" s="153" t="n">
        <v>211239</v>
      </c>
      <c r="H6196" s="157" t="n">
        <v>16917.1364</v>
      </c>
      <c r="I6196" s="161">
        <f>SUM(D6196-F6196)</f>
        <v/>
      </c>
      <c r="J6196" s="161">
        <f>SUM(G6196/G6188*100-100)</f>
        <v/>
      </c>
    </row>
    <row customHeight="1" ht="14.4" r="6197" s="106" spans="1:21">
      <c r="A6197" s="105" t="s">
        <v>1260</v>
      </c>
      <c r="B6197" s="153" t="s">
        <v>541</v>
      </c>
      <c r="C6197" s="153" t="n">
        <v>2902415</v>
      </c>
      <c r="D6197" s="157" t="n">
        <v>147562.0039</v>
      </c>
      <c r="E6197" s="153" t="n">
        <v>2861653</v>
      </c>
      <c r="F6197" s="157" t="n">
        <v>140934.3711</v>
      </c>
      <c r="G6197" s="153" t="n">
        <v>575202</v>
      </c>
      <c r="H6197" s="157" t="n">
        <v>47390.4555</v>
      </c>
      <c r="I6197" s="161">
        <f>SUM(D6197-F6197)</f>
        <v/>
      </c>
      <c r="J6197" s="161">
        <f>SUM(G6197/G6188*100-100)</f>
        <v/>
      </c>
    </row>
    <row customHeight="1" ht="14.4" r="6198" s="106" spans="1:21">
      <c r="A6198" s="105" t="s">
        <v>1260</v>
      </c>
      <c r="B6198" s="153" t="s">
        <v>542</v>
      </c>
      <c r="C6198" s="153" t="n">
        <v>539776</v>
      </c>
      <c r="D6198" s="157" t="n">
        <v>35256.981</v>
      </c>
      <c r="E6198" s="153" t="n">
        <v>511327</v>
      </c>
      <c r="F6198" s="157" t="n">
        <v>33821.8091</v>
      </c>
      <c r="G6198" s="153" t="n">
        <v>1109642</v>
      </c>
      <c r="H6198" s="157" t="n">
        <v>75867.092</v>
      </c>
      <c r="I6198" s="161">
        <f>SUM(D6198-F6198)</f>
        <v/>
      </c>
      <c r="J6198" s="161">
        <f>SUM(G6198/G6189*100-100)</f>
        <v/>
      </c>
    </row>
    <row customHeight="1" ht="14.4" r="6199" s="106" spans="1:21">
      <c r="A6199" s="105" t="s">
        <v>1260</v>
      </c>
      <c r="B6199" s="153" t="s">
        <v>543</v>
      </c>
      <c r="C6199" s="153" t="n">
        <v>77715</v>
      </c>
      <c r="D6199" s="157" t="n">
        <v>5487.1696</v>
      </c>
      <c r="E6199" s="153" t="n">
        <v>72189</v>
      </c>
      <c r="F6199" s="157" t="n">
        <v>5098.2009</v>
      </c>
      <c r="G6199" s="153" t="n">
        <v>5645</v>
      </c>
      <c r="H6199" s="157" t="n">
        <v>399.7215</v>
      </c>
      <c r="I6199" s="161">
        <f>SUM(D6199-F6199)</f>
        <v/>
      </c>
      <c r="J6199" s="161">
        <f>SUM(G6199/G6190*100-100)</f>
        <v/>
      </c>
    </row>
    <row customHeight="1" ht="14.4" r="6200" s="106" spans="1:21">
      <c r="A6200" s="105" t="s">
        <v>1260</v>
      </c>
      <c r="I6200" s="161">
        <f>SUM(D6200-F6200)</f>
        <v/>
      </c>
      <c r="J6200" s="161">
        <f>SUM(G6200/G6191*100-100)</f>
        <v/>
      </c>
    </row>
    <row customHeight="1" ht="14.4" r="6201" s="106" spans="1:21">
      <c r="A6201" s="105" t="s">
        <v>1260</v>
      </c>
    </row>
    <row customHeight="1" ht="14.4" r="6202" s="106" spans="1:21">
      <c r="A6202" s="105" t="s">
        <v>1260</v>
      </c>
    </row>
    <row customHeight="1" ht="28.8" r="6203" s="106" spans="1:21">
      <c r="A6203" s="105" t="s">
        <v>1261</v>
      </c>
      <c r="B6203" s="153" t="n"/>
      <c r="C6203" s="155" t="s">
        <v>533</v>
      </c>
      <c r="D6203" s="155" t="s">
        <v>534</v>
      </c>
      <c r="E6203" s="155" t="s">
        <v>533</v>
      </c>
      <c r="F6203" s="155" t="s">
        <v>534</v>
      </c>
      <c r="G6203" s="155" t="s">
        <v>533</v>
      </c>
      <c r="H6203" s="155" t="s">
        <v>534</v>
      </c>
      <c r="I6203" s="163" t="s">
        <v>535</v>
      </c>
      <c r="J6203" s="163" t="s">
        <v>536</v>
      </c>
    </row>
    <row customHeight="1" ht="14.4" r="6204" s="106" spans="1:21">
      <c r="A6204" s="105" t="s">
        <v>1261</v>
      </c>
      <c r="B6204" s="153" t="s">
        <v>540</v>
      </c>
      <c r="C6204" s="153" t="n">
        <v>45399</v>
      </c>
      <c r="D6204" s="157" t="n">
        <v>3814.4805</v>
      </c>
      <c r="E6204" s="153" t="n">
        <v>27297</v>
      </c>
      <c r="F6204" s="157" t="n">
        <v>2371.8168</v>
      </c>
      <c r="G6204" s="153" t="n">
        <v>227041</v>
      </c>
      <c r="H6204" s="157" t="n">
        <v>18387.3311</v>
      </c>
      <c r="I6204" s="161">
        <f>SUM(D6204-F6204)</f>
        <v/>
      </c>
      <c r="J6204" s="161">
        <f>SUM(G6204/G6196*100-100)</f>
        <v/>
      </c>
    </row>
    <row customHeight="1" ht="14.4" r="6205" s="106" spans="1:21">
      <c r="A6205" s="105" t="s">
        <v>1261</v>
      </c>
      <c r="B6205" s="153" t="s">
        <v>541</v>
      </c>
      <c r="C6205" s="153" t="n">
        <v>483041</v>
      </c>
      <c r="D6205" s="157" t="n">
        <v>43986.5077</v>
      </c>
      <c r="E6205" s="153" t="n">
        <v>481883</v>
      </c>
      <c r="F6205" s="157" t="n">
        <v>43924.0395</v>
      </c>
      <c r="G6205" s="153" t="n">
        <v>597248</v>
      </c>
      <c r="H6205" s="157" t="n">
        <v>49740.2142</v>
      </c>
      <c r="I6205" s="161">
        <f>SUM(D6205-F6205)</f>
        <v/>
      </c>
      <c r="J6205" s="161">
        <f>SUM(G6205/G6196*100-100)</f>
        <v/>
      </c>
    </row>
    <row customHeight="1" ht="14.4" r="6206" s="106" spans="1:21">
      <c r="A6206" s="105" t="s">
        <v>1261</v>
      </c>
      <c r="B6206" s="153" t="s">
        <v>542</v>
      </c>
      <c r="C6206" s="153" t="n">
        <v>187271</v>
      </c>
      <c r="D6206" s="157" t="n">
        <v>12014.4814</v>
      </c>
      <c r="E6206" s="153" t="n">
        <v>184162</v>
      </c>
      <c r="F6206" s="157" t="n">
        <v>11911.5232</v>
      </c>
      <c r="G6206" s="153" t="n">
        <v>1132709</v>
      </c>
      <c r="H6206" s="157" t="n">
        <v>78549.9366</v>
      </c>
      <c r="I6206" s="161">
        <f>SUM(D6206-F6206)</f>
        <v/>
      </c>
      <c r="J6206" s="161">
        <f>SUM(G6206/G6197*100-100)</f>
        <v/>
      </c>
    </row>
    <row customHeight="1" ht="14.4" r="6207" s="106" spans="1:21">
      <c r="A6207" s="105" t="s">
        <v>1261</v>
      </c>
      <c r="B6207" s="153" t="s">
        <v>543</v>
      </c>
      <c r="C6207" s="153" t="n">
        <v>69730</v>
      </c>
      <c r="D6207" s="157" t="n">
        <v>4694.6747</v>
      </c>
      <c r="E6207" s="153" t="n">
        <v>68447</v>
      </c>
      <c r="F6207" s="157" t="n">
        <v>4645.3498</v>
      </c>
      <c r="G6207" s="153" t="n">
        <v>35486</v>
      </c>
      <c r="H6207" s="157" t="n">
        <v>2421.7439</v>
      </c>
      <c r="I6207" s="161">
        <f>SUM(D6207-F6207)</f>
        <v/>
      </c>
      <c r="J6207" s="161">
        <f>SUM(G6207/G6198*100-100)</f>
        <v/>
      </c>
    </row>
    <row customHeight="1" ht="14.4" r="6208" s="106" spans="1:21">
      <c r="A6208" s="105" t="s">
        <v>1261</v>
      </c>
      <c r="I6208" s="161">
        <f>SUM(D6208-F6208)</f>
        <v/>
      </c>
      <c r="J6208" s="161">
        <f>SUM(G6208/G6199*100-100)</f>
        <v/>
      </c>
    </row>
    <row customHeight="1" ht="14.4" r="6209" s="106" spans="1:21">
      <c r="A6209" s="105" t="s">
        <v>1261</v>
      </c>
    </row>
    <row customHeight="1" ht="14.4" r="6210" s="106" spans="1:21">
      <c r="A6210" s="105" t="s">
        <v>1261</v>
      </c>
    </row>
    <row customHeight="1" ht="28.8" r="6211" s="106" spans="1:21">
      <c r="A6211" s="105" t="s">
        <v>1262</v>
      </c>
      <c r="B6211" s="153" t="n"/>
      <c r="C6211" s="155" t="s">
        <v>533</v>
      </c>
      <c r="D6211" s="155" t="s">
        <v>534</v>
      </c>
      <c r="E6211" s="155" t="s">
        <v>533</v>
      </c>
      <c r="F6211" s="155" t="s">
        <v>534</v>
      </c>
      <c r="G6211" s="155" t="s">
        <v>533</v>
      </c>
      <c r="H6211" s="155" t="s">
        <v>534</v>
      </c>
      <c r="I6211" s="163" t="s">
        <v>535</v>
      </c>
      <c r="J6211" s="163" t="s">
        <v>536</v>
      </c>
    </row>
    <row customHeight="1" ht="14.4" r="6212" s="106" spans="1:21">
      <c r="A6212" s="105" t="s">
        <v>1262</v>
      </c>
      <c r="B6212" s="153" t="s">
        <v>540</v>
      </c>
      <c r="C6212" s="153" t="n">
        <v>24976</v>
      </c>
      <c r="D6212" s="157" t="n">
        <v>2191.7507</v>
      </c>
      <c r="E6212" s="153" t="n">
        <v>29501</v>
      </c>
      <c r="F6212" s="157" t="n">
        <v>2541.5886</v>
      </c>
      <c r="G6212" s="153" t="n">
        <v>226100</v>
      </c>
      <c r="H6212" s="157" t="n">
        <v>18203.4804</v>
      </c>
      <c r="I6212" s="161">
        <f>SUM(D6212-F6212)</f>
        <v/>
      </c>
      <c r="J6212" s="161">
        <f>SUM(G6212/G6204*100-100)</f>
        <v/>
      </c>
    </row>
    <row customHeight="1" ht="14.4" r="6213" s="106" spans="1:21">
      <c r="A6213" s="105" t="s">
        <v>1262</v>
      </c>
      <c r="B6213" s="153" t="s">
        <v>541</v>
      </c>
      <c r="C6213" s="153" t="n">
        <v>566541</v>
      </c>
      <c r="D6213" s="157" t="n">
        <v>52001.0401</v>
      </c>
      <c r="E6213" s="153" t="n">
        <v>561531</v>
      </c>
      <c r="F6213" s="157" t="n">
        <v>51681.5027</v>
      </c>
      <c r="G6213" s="153" t="n">
        <v>606000</v>
      </c>
      <c r="H6213" s="157" t="n">
        <v>50309.8912</v>
      </c>
      <c r="I6213" s="161">
        <f>SUM(D6213-F6213)</f>
        <v/>
      </c>
      <c r="J6213" s="161">
        <f>SUM(G6213/G6204*100-100)</f>
        <v/>
      </c>
    </row>
    <row customHeight="1" ht="14.4" r="6214" s="106" spans="1:21">
      <c r="A6214" s="105" t="s">
        <v>1262</v>
      </c>
      <c r="B6214" s="153" t="s">
        <v>542</v>
      </c>
      <c r="C6214" s="153" t="n">
        <v>178968</v>
      </c>
      <c r="D6214" s="157" t="n">
        <v>11364.8087</v>
      </c>
      <c r="E6214" s="153" t="n">
        <v>172416</v>
      </c>
      <c r="F6214" s="157" t="n">
        <v>10905.773</v>
      </c>
      <c r="G6214" s="153" t="n">
        <v>1146085</v>
      </c>
      <c r="H6214" s="157" t="n">
        <v>78999.201</v>
      </c>
      <c r="I6214" s="161">
        <f>SUM(D6214-F6214)</f>
        <v/>
      </c>
      <c r="J6214" s="161">
        <f>SUM(G6214/G6205*100-100)</f>
        <v/>
      </c>
    </row>
    <row customHeight="1" ht="14.4" r="6215" s="106" spans="1:21">
      <c r="A6215" s="105" t="s">
        <v>1262</v>
      </c>
      <c r="B6215" s="153" t="s">
        <v>543</v>
      </c>
      <c r="C6215" s="153" t="n">
        <v>74479</v>
      </c>
      <c r="D6215" s="157" t="n">
        <v>4913.6065</v>
      </c>
      <c r="E6215" s="153" t="n">
        <v>74730</v>
      </c>
      <c r="F6215" s="157" t="n">
        <v>4897.2388</v>
      </c>
      <c r="G6215" s="153" t="n">
        <v>44627</v>
      </c>
      <c r="H6215" s="157" t="n">
        <v>3024.1314</v>
      </c>
      <c r="I6215" s="161">
        <f>SUM(D6215-F6215)</f>
        <v/>
      </c>
      <c r="J6215" s="161">
        <f>SUM(G6215/G6206*100-100)</f>
        <v/>
      </c>
    </row>
    <row customHeight="1" ht="14.4" r="6216" s="106" spans="1:21">
      <c r="A6216" s="105" t="s">
        <v>1262</v>
      </c>
      <c r="I6216" s="161">
        <f>SUM(D6216-F6216)</f>
        <v/>
      </c>
      <c r="J6216" s="161">
        <f>SUM(G6216/G6207*100-100)</f>
        <v/>
      </c>
    </row>
    <row customHeight="1" ht="14.4" r="6217" s="106" spans="1:21">
      <c r="A6217" s="105" t="s">
        <v>1262</v>
      </c>
    </row>
    <row customHeight="1" ht="14.4" r="6218" s="106" spans="1:21">
      <c r="A6218" s="105" t="s">
        <v>1262</v>
      </c>
    </row>
    <row customHeight="1" ht="28.8" r="6219" s="106" spans="1:21">
      <c r="A6219" s="105" t="s">
        <v>1263</v>
      </c>
      <c r="B6219" s="153" t="n"/>
      <c r="C6219" s="155" t="s">
        <v>533</v>
      </c>
      <c r="D6219" s="155" t="s">
        <v>534</v>
      </c>
      <c r="E6219" s="155" t="s">
        <v>533</v>
      </c>
      <c r="F6219" s="155" t="s">
        <v>534</v>
      </c>
      <c r="G6219" s="155" t="s">
        <v>533</v>
      </c>
      <c r="H6219" s="155" t="s">
        <v>534</v>
      </c>
      <c r="I6219" s="163" t="s">
        <v>535</v>
      </c>
      <c r="J6219" s="163" t="s">
        <v>536</v>
      </c>
    </row>
    <row customHeight="1" ht="14.4" r="6220" s="106" spans="1:21">
      <c r="A6220" s="105" t="s">
        <v>1263</v>
      </c>
      <c r="B6220" s="153" t="s">
        <v>540</v>
      </c>
      <c r="C6220" s="153" t="n">
        <v>30019</v>
      </c>
      <c r="D6220" s="157" t="n">
        <v>2610.7281</v>
      </c>
      <c r="E6220" s="153" t="n">
        <v>28837</v>
      </c>
      <c r="F6220" s="157" t="n">
        <v>2563.6469</v>
      </c>
      <c r="G6220" s="153" t="n">
        <v>237564</v>
      </c>
      <c r="H6220" s="157" t="n">
        <v>19322.6295</v>
      </c>
      <c r="I6220" s="161">
        <f>SUM(D6220-F6220)</f>
        <v/>
      </c>
      <c r="J6220" s="161">
        <f>SUM(G6220/G6212*100-100)</f>
        <v/>
      </c>
    </row>
    <row customHeight="1" ht="14.4" r="6221" s="106" spans="1:21">
      <c r="A6221" s="105" t="s">
        <v>1263</v>
      </c>
      <c r="B6221" s="153" t="s">
        <v>541</v>
      </c>
      <c r="C6221" s="153" t="n">
        <v>725608</v>
      </c>
      <c r="D6221" s="157" t="n">
        <v>68038.3683</v>
      </c>
      <c r="E6221" s="153" t="n">
        <v>723470</v>
      </c>
      <c r="F6221" s="157" t="n">
        <v>67922.3995</v>
      </c>
      <c r="G6221" s="153" t="n">
        <v>627118</v>
      </c>
      <c r="H6221" s="157" t="n">
        <v>52310.5827</v>
      </c>
      <c r="I6221" s="161">
        <f>SUM(D6221-F6221)</f>
        <v/>
      </c>
      <c r="J6221" s="161">
        <f>SUM(G6221/G6212*100-100)</f>
        <v/>
      </c>
    </row>
    <row customHeight="1" ht="14.4" r="6222" s="106" spans="1:21">
      <c r="A6222" s="105" t="s">
        <v>1263</v>
      </c>
      <c r="B6222" s="153" t="s">
        <v>542</v>
      </c>
      <c r="C6222" s="153" t="n">
        <v>155767</v>
      </c>
      <c r="D6222" s="157" t="n">
        <v>9905.4611</v>
      </c>
      <c r="E6222" s="153" t="n">
        <v>148265</v>
      </c>
      <c r="F6222" s="157" t="n">
        <v>9424.8163</v>
      </c>
      <c r="G6222" s="153" t="n">
        <v>1149071</v>
      </c>
      <c r="H6222" s="157" t="n">
        <v>79603.74430000001</v>
      </c>
      <c r="I6222" s="161">
        <f>SUM(D6222-F6222)</f>
        <v/>
      </c>
      <c r="J6222" s="161">
        <f>SUM(G6222/G6213*100-100)</f>
        <v/>
      </c>
    </row>
    <row customHeight="1" ht="14.4" r="6223" s="106" spans="1:21">
      <c r="A6223" s="105" t="s">
        <v>1263</v>
      </c>
      <c r="B6223" s="153" t="s">
        <v>543</v>
      </c>
      <c r="C6223" s="153" t="n">
        <v>64283</v>
      </c>
      <c r="D6223" s="157" t="n">
        <v>4351.2254</v>
      </c>
      <c r="E6223" s="153" t="n">
        <v>64982</v>
      </c>
      <c r="F6223" s="157" t="n">
        <v>4347.1528</v>
      </c>
      <c r="G6223" s="153" t="n">
        <v>53028</v>
      </c>
      <c r="H6223" s="157" t="n">
        <v>3581.9462</v>
      </c>
      <c r="I6223" s="161">
        <f>SUM(D6223-F6223)</f>
        <v/>
      </c>
      <c r="J6223" s="161">
        <f>SUM(G6223/G6214*100-100)</f>
        <v/>
      </c>
    </row>
    <row customHeight="1" ht="14.4" r="6224" s="106" spans="1:21">
      <c r="A6224" s="105" t="s">
        <v>1263</v>
      </c>
      <c r="I6224" s="161">
        <f>SUM(D6224-F6224)</f>
        <v/>
      </c>
      <c r="J6224" s="161">
        <f>SUM(G6224/G6215*100-100)</f>
        <v/>
      </c>
    </row>
    <row customHeight="1" ht="14.4" r="6225" s="106" spans="1:21">
      <c r="A6225" s="105" t="s">
        <v>1263</v>
      </c>
    </row>
    <row customHeight="1" ht="14.4" r="6226" s="106" spans="1:21">
      <c r="A6226" s="105" t="s">
        <v>1263</v>
      </c>
    </row>
    <row customHeight="1" ht="28.8" r="6227" s="106" spans="1:21">
      <c r="A6227" s="105" t="s">
        <v>1264</v>
      </c>
      <c r="B6227" s="153" t="n"/>
      <c r="C6227" s="155" t="s">
        <v>533</v>
      </c>
      <c r="D6227" s="155" t="s">
        <v>534</v>
      </c>
      <c r="E6227" s="155" t="s">
        <v>533</v>
      </c>
      <c r="F6227" s="155" t="s">
        <v>534</v>
      </c>
      <c r="G6227" s="155" t="s">
        <v>533</v>
      </c>
      <c r="H6227" s="155" t="s">
        <v>534</v>
      </c>
      <c r="I6227" s="163" t="s">
        <v>535</v>
      </c>
      <c r="J6227" s="163" t="s">
        <v>536</v>
      </c>
    </row>
    <row customHeight="1" ht="14.4" r="6228" s="106" spans="1:21">
      <c r="A6228" s="105" t="s">
        <v>1264</v>
      </c>
      <c r="B6228" s="153" t="s">
        <v>540</v>
      </c>
      <c r="C6228" s="153" t="n">
        <v>21339</v>
      </c>
      <c r="D6228" s="157" t="n">
        <v>1875.1842</v>
      </c>
      <c r="E6228" s="153" t="n">
        <v>26507</v>
      </c>
      <c r="F6228" s="157" t="n">
        <v>2425.0026</v>
      </c>
      <c r="G6228" s="153" t="n">
        <v>245786</v>
      </c>
      <c r="H6228" s="157" t="n">
        <v>20201.2772</v>
      </c>
      <c r="I6228" s="161">
        <f>SUM(D6228-F6228)</f>
        <v/>
      </c>
      <c r="J6228" s="161">
        <f>SUM(G6228/G6220*100-100)</f>
        <v/>
      </c>
    </row>
    <row customHeight="1" ht="14.4" r="6229" s="106" spans="1:21">
      <c r="A6229" s="105" t="s">
        <v>1264</v>
      </c>
      <c r="B6229" s="153" t="s">
        <v>541</v>
      </c>
      <c r="C6229" s="153" t="n">
        <v>925165</v>
      </c>
      <c r="D6229" s="157" t="n">
        <v>90098.58990000001</v>
      </c>
      <c r="E6229" s="153" t="n">
        <v>915408</v>
      </c>
      <c r="F6229" s="157" t="n">
        <v>89215.3046</v>
      </c>
      <c r="G6229" s="153" t="n">
        <v>638605</v>
      </c>
      <c r="H6229" s="157" t="n">
        <v>53648.7366</v>
      </c>
      <c r="I6229" s="161">
        <f>SUM(D6229-F6229)</f>
        <v/>
      </c>
      <c r="J6229" s="161">
        <f>SUM(G6229/G6220*100-100)</f>
        <v/>
      </c>
    </row>
    <row customHeight="1" ht="14.4" r="6230" s="106" spans="1:21">
      <c r="A6230" s="105" t="s">
        <v>1264</v>
      </c>
      <c r="B6230" s="153" t="s">
        <v>542</v>
      </c>
      <c r="C6230" s="153" t="n">
        <v>143157</v>
      </c>
      <c r="D6230" s="157" t="n">
        <v>9276.6914</v>
      </c>
      <c r="E6230" s="153" t="n">
        <v>142552</v>
      </c>
      <c r="F6230" s="157" t="n">
        <v>9182.837799999999</v>
      </c>
      <c r="G6230" s="153" t="n">
        <v>1149054</v>
      </c>
      <c r="H6230" s="157" t="n">
        <v>79729.12</v>
      </c>
      <c r="I6230" s="161">
        <f>SUM(D6230-F6230)</f>
        <v/>
      </c>
      <c r="J6230" s="161">
        <f>SUM(G6230/G6221*100-100)</f>
        <v/>
      </c>
    </row>
    <row customHeight="1" ht="14.4" r="6231" s="106" spans="1:21">
      <c r="A6231" s="105" t="s">
        <v>1264</v>
      </c>
      <c r="B6231" s="153" t="s">
        <v>543</v>
      </c>
      <c r="C6231" s="153" t="n">
        <v>68719</v>
      </c>
      <c r="D6231" s="157" t="n">
        <v>4762.3323</v>
      </c>
      <c r="E6231" s="153" t="n">
        <v>69376</v>
      </c>
      <c r="F6231" s="157" t="n">
        <v>4794.3495</v>
      </c>
      <c r="G6231" s="153" t="n">
        <v>59195</v>
      </c>
      <c r="H6231" s="157" t="n">
        <v>4005.0454</v>
      </c>
      <c r="I6231" s="161">
        <f>SUM(D6231-F6231)</f>
        <v/>
      </c>
      <c r="J6231" s="161">
        <f>SUM(G6231/G6222*100-100)</f>
        <v/>
      </c>
    </row>
    <row customHeight="1" ht="14.4" r="6232" s="106" spans="1:21">
      <c r="A6232" s="105" t="s">
        <v>1264</v>
      </c>
      <c r="I6232" s="161">
        <f>SUM(D6232-F6232)</f>
        <v/>
      </c>
      <c r="J6232" s="161">
        <f>SUM(G6232/G6223*100-100)</f>
        <v/>
      </c>
    </row>
    <row customHeight="1" ht="14.4" r="6233" s="106" spans="1:21">
      <c r="A6233" s="105" t="s">
        <v>1264</v>
      </c>
    </row>
    <row customHeight="1" ht="14.4" r="6234" s="106" spans="1:21">
      <c r="A6234" s="105" t="s">
        <v>1264</v>
      </c>
    </row>
    <row customHeight="1" ht="28.8" r="6235" s="106" spans="1:21">
      <c r="A6235" s="105" t="s">
        <v>1265</v>
      </c>
      <c r="B6235" s="153" t="n"/>
      <c r="C6235" s="155" t="s">
        <v>533</v>
      </c>
      <c r="D6235" s="155" t="s">
        <v>534</v>
      </c>
      <c r="E6235" s="155" t="s">
        <v>533</v>
      </c>
      <c r="F6235" s="155" t="s">
        <v>534</v>
      </c>
      <c r="G6235" s="155" t="s">
        <v>533</v>
      </c>
      <c r="H6235" s="155" t="s">
        <v>534</v>
      </c>
      <c r="I6235" s="163" t="s">
        <v>535</v>
      </c>
      <c r="J6235" s="163" t="s">
        <v>536</v>
      </c>
    </row>
    <row customHeight="1" ht="14.4" r="6236" s="106" spans="1:21">
      <c r="A6236" s="105" t="s">
        <v>1265</v>
      </c>
      <c r="B6236" s="153" t="s">
        <v>540</v>
      </c>
      <c r="C6236" s="153" t="n">
        <v>28566</v>
      </c>
      <c r="D6236" s="157" t="n">
        <v>2585.9225</v>
      </c>
      <c r="E6236" s="153" t="n">
        <v>21393</v>
      </c>
      <c r="F6236" s="157" t="n">
        <v>1881.6007</v>
      </c>
      <c r="G6236" s="153" t="n">
        <v>243417</v>
      </c>
      <c r="H6236" s="157" t="n">
        <v>19847.7232</v>
      </c>
      <c r="I6236" s="161">
        <f>SUM(D6236-F6236)</f>
        <v/>
      </c>
      <c r="J6236" s="161">
        <f>SUM(G6236/G6228*100-100)</f>
        <v/>
      </c>
    </row>
    <row customHeight="1" ht="14.4" r="6237" s="106" spans="1:21">
      <c r="A6237" s="105" t="s">
        <v>1265</v>
      </c>
      <c r="B6237" s="153" t="s">
        <v>541</v>
      </c>
      <c r="C6237" s="153" t="n">
        <v>1198116</v>
      </c>
      <c r="D6237" s="157" t="n">
        <v>120250.3341</v>
      </c>
      <c r="E6237" s="153" t="n">
        <v>1188773</v>
      </c>
      <c r="F6237" s="157" t="n">
        <v>119486.3314</v>
      </c>
      <c r="G6237" s="153" t="n">
        <v>621353</v>
      </c>
      <c r="H6237" s="157" t="n">
        <v>51500.9419</v>
      </c>
      <c r="I6237" s="161">
        <f>SUM(D6237-F6237)</f>
        <v/>
      </c>
      <c r="J6237" s="161">
        <f>SUM(G6237/G6228*100-100)</f>
        <v/>
      </c>
    </row>
    <row customHeight="1" ht="14.4" r="6238" s="106" spans="1:21">
      <c r="A6238" s="105" t="s">
        <v>1265</v>
      </c>
      <c r="B6238" s="153" t="s">
        <v>542</v>
      </c>
      <c r="C6238" s="153" t="n">
        <v>167489</v>
      </c>
      <c r="D6238" s="157" t="n">
        <v>10850.7104</v>
      </c>
      <c r="E6238" s="153" t="n">
        <v>163640</v>
      </c>
      <c r="F6238" s="157" t="n">
        <v>10658.3685</v>
      </c>
      <c r="G6238" s="153" t="n">
        <v>1146111</v>
      </c>
      <c r="H6238" s="157" t="n">
        <v>79158.96649999999</v>
      </c>
      <c r="I6238" s="161">
        <f>SUM(D6238-F6238)</f>
        <v/>
      </c>
      <c r="J6238" s="161">
        <f>SUM(G6238/G6229*100-100)</f>
        <v/>
      </c>
    </row>
    <row customHeight="1" ht="14.4" r="6239" s="106" spans="1:21">
      <c r="A6239" s="105" t="s">
        <v>1265</v>
      </c>
      <c r="B6239" s="153" t="s">
        <v>543</v>
      </c>
      <c r="C6239" s="153" t="n">
        <v>94696</v>
      </c>
      <c r="D6239" s="157" t="n">
        <v>6728.0857</v>
      </c>
      <c r="E6239" s="153" t="n">
        <v>93256</v>
      </c>
      <c r="F6239" s="157" t="n">
        <v>6617.0591</v>
      </c>
      <c r="G6239" s="153" t="n">
        <v>66773</v>
      </c>
      <c r="H6239" s="157" t="n">
        <v>4471.483</v>
      </c>
      <c r="I6239" s="161">
        <f>SUM(D6239-F6239)</f>
        <v/>
      </c>
      <c r="J6239" s="161">
        <f>SUM(G6239/G6230*100-100)</f>
        <v/>
      </c>
    </row>
    <row customHeight="1" ht="14.4" r="6240" s="106" spans="1:21">
      <c r="A6240" s="105" t="s">
        <v>1265</v>
      </c>
      <c r="I6240" s="161">
        <f>SUM(D6240-F6240)</f>
        <v/>
      </c>
      <c r="J6240" s="161">
        <f>SUM(G6240/G6231*100-100)</f>
        <v/>
      </c>
    </row>
    <row customHeight="1" ht="14.4" r="6241" s="106" spans="1:21">
      <c r="A6241" s="105" t="s">
        <v>1265</v>
      </c>
    </row>
    <row customHeight="1" ht="14.4" r="6242" s="106" spans="1:21">
      <c r="A6242" s="105" t="s">
        <v>1265</v>
      </c>
    </row>
    <row customHeight="1" ht="28.8" r="6243" s="106" spans="1:21">
      <c r="A6243" s="105" t="s">
        <v>1266</v>
      </c>
      <c r="B6243" s="153" t="n"/>
      <c r="C6243" s="155" t="s">
        <v>533</v>
      </c>
      <c r="D6243" s="155" t="s">
        <v>534</v>
      </c>
      <c r="E6243" s="155" t="s">
        <v>533</v>
      </c>
      <c r="F6243" s="155" t="s">
        <v>534</v>
      </c>
      <c r="G6243" s="155" t="s">
        <v>533</v>
      </c>
      <c r="H6243" s="155" t="s">
        <v>534</v>
      </c>
      <c r="I6243" s="163" t="s">
        <v>535</v>
      </c>
      <c r="J6243" s="163" t="s">
        <v>536</v>
      </c>
    </row>
    <row customHeight="1" ht="14.4" r="6244" s="106" spans="1:21">
      <c r="A6244" s="105" t="s">
        <v>1266</v>
      </c>
      <c r="B6244" s="153" t="s">
        <v>540</v>
      </c>
      <c r="C6244" s="153" t="n">
        <v>23062</v>
      </c>
      <c r="D6244" s="157" t="n">
        <v>2036.8633</v>
      </c>
      <c r="E6244" s="153" t="n">
        <v>21474</v>
      </c>
      <c r="F6244" s="157" t="n">
        <v>1881.007</v>
      </c>
      <c r="G6244" s="153" t="n">
        <v>244597</v>
      </c>
      <c r="H6244" s="157" t="n">
        <v>19971.2557</v>
      </c>
      <c r="I6244" s="161">
        <f>SUM(D6244-F6244)</f>
        <v/>
      </c>
      <c r="J6244" s="161">
        <f>SUM(G6244/G6236*100-100)</f>
        <v/>
      </c>
    </row>
    <row customHeight="1" ht="14.4" r="6245" s="106" spans="1:21">
      <c r="A6245" s="105" t="s">
        <v>1266</v>
      </c>
      <c r="B6245" s="153" t="s">
        <v>541</v>
      </c>
      <c r="C6245" s="153" t="n">
        <v>503588</v>
      </c>
      <c r="D6245" s="157" t="n">
        <v>45579.2196</v>
      </c>
      <c r="E6245" s="153" t="n">
        <v>502524</v>
      </c>
      <c r="F6245" s="157" t="n">
        <v>45507.6289</v>
      </c>
      <c r="G6245" s="153" t="n">
        <v>631101</v>
      </c>
      <c r="H6245" s="157" t="n">
        <v>52433.2035</v>
      </c>
      <c r="I6245" s="161">
        <f>SUM(D6245-F6245)</f>
        <v/>
      </c>
      <c r="J6245" s="161">
        <f>SUM(G6245/G6236*100-100)</f>
        <v/>
      </c>
    </row>
    <row customHeight="1" ht="14.4" r="6246" s="106" spans="1:21">
      <c r="A6246" s="105" t="s">
        <v>1266</v>
      </c>
      <c r="B6246" s="153" t="s">
        <v>542</v>
      </c>
      <c r="C6246" s="153" t="n">
        <v>167584</v>
      </c>
      <c r="D6246" s="157" t="n">
        <v>10769.5592</v>
      </c>
      <c r="E6246" s="153" t="n">
        <v>158873</v>
      </c>
      <c r="F6246" s="157" t="n">
        <v>10289.6746</v>
      </c>
      <c r="G6246" s="153" t="n">
        <v>1139794</v>
      </c>
      <c r="H6246" s="157" t="n">
        <v>79121.3982</v>
      </c>
      <c r="I6246" s="161">
        <f>SUM(D6246-F6246)</f>
        <v/>
      </c>
      <c r="J6246" s="161">
        <f>SUM(G6246/G6237*100-100)</f>
        <v/>
      </c>
    </row>
    <row customHeight="1" ht="14.4" r="6247" s="106" spans="1:21">
      <c r="A6247" s="105" t="s">
        <v>1266</v>
      </c>
      <c r="B6247" s="153" t="s">
        <v>543</v>
      </c>
      <c r="C6247" s="153" t="n">
        <v>83331</v>
      </c>
      <c r="D6247" s="157" t="n">
        <v>5605.0484</v>
      </c>
      <c r="E6247" s="153" t="n">
        <v>84049</v>
      </c>
      <c r="F6247" s="157" t="n">
        <v>5687.9142</v>
      </c>
      <c r="G6247" s="153" t="n">
        <v>69089</v>
      </c>
      <c r="H6247" s="157" t="n">
        <v>4671.7653</v>
      </c>
      <c r="I6247" s="161">
        <f>SUM(D6247-F6247)</f>
        <v/>
      </c>
      <c r="J6247" s="161">
        <f>SUM(G6247/G6238*100-100)</f>
        <v/>
      </c>
    </row>
    <row customHeight="1" ht="14.4" r="6248" s="106" spans="1:21">
      <c r="A6248" s="105" t="s">
        <v>1266</v>
      </c>
      <c r="I6248" s="161">
        <f>SUM(D6248-F6248)</f>
        <v/>
      </c>
      <c r="J6248" s="161">
        <f>SUM(G6248/G6239*100-100)</f>
        <v/>
      </c>
    </row>
    <row customHeight="1" ht="14.4" r="6249" s="106" spans="1:21">
      <c r="A6249" s="105" t="s">
        <v>1266</v>
      </c>
    </row>
    <row customHeight="1" ht="14.4" r="6250" s="106" spans="1:21">
      <c r="A6250" s="105" t="s">
        <v>1266</v>
      </c>
    </row>
    <row customHeight="1" ht="28.8" r="6251" s="106" spans="1:21">
      <c r="A6251" s="105" t="s">
        <v>1267</v>
      </c>
      <c r="B6251" s="153" t="n"/>
      <c r="C6251" s="155" t="s">
        <v>533</v>
      </c>
      <c r="D6251" s="155" t="s">
        <v>534</v>
      </c>
      <c r="E6251" s="155" t="s">
        <v>533</v>
      </c>
      <c r="F6251" s="155" t="s">
        <v>534</v>
      </c>
      <c r="G6251" s="155" t="s">
        <v>533</v>
      </c>
      <c r="H6251" s="155" t="s">
        <v>534</v>
      </c>
      <c r="I6251" s="163" t="s">
        <v>535</v>
      </c>
      <c r="J6251" s="163" t="s">
        <v>536</v>
      </c>
    </row>
    <row customHeight="1" ht="14.4" r="6252" s="106" spans="1:21">
      <c r="A6252" s="105" t="s">
        <v>1267</v>
      </c>
      <c r="B6252" s="153" t="s">
        <v>540</v>
      </c>
      <c r="C6252" s="153" t="n">
        <v>29777</v>
      </c>
      <c r="D6252" s="157" t="n">
        <v>2569.6404</v>
      </c>
      <c r="E6252" s="153" t="n">
        <v>18928</v>
      </c>
      <c r="F6252" s="157" t="n">
        <v>1700.109</v>
      </c>
      <c r="G6252" s="153" t="n">
        <v>263266</v>
      </c>
      <c r="H6252" s="157" t="n">
        <v>21677.0051</v>
      </c>
      <c r="I6252" s="161">
        <f>SUM(D6252-F6252)</f>
        <v/>
      </c>
      <c r="J6252" s="161">
        <f>SUM(G6252/G6244*100-100)</f>
        <v/>
      </c>
    </row>
    <row customHeight="1" ht="14.4" r="6253" s="106" spans="1:21">
      <c r="A6253" s="105" t="s">
        <v>1267</v>
      </c>
      <c r="B6253" s="153" t="s">
        <v>541</v>
      </c>
      <c r="C6253" s="153" t="n">
        <v>405863</v>
      </c>
      <c r="D6253" s="157" t="n">
        <v>37638.913</v>
      </c>
      <c r="E6253" s="153" t="n">
        <v>395745</v>
      </c>
      <c r="F6253" s="157" t="n">
        <v>36631.4204</v>
      </c>
      <c r="G6253" s="153" t="n">
        <v>658481</v>
      </c>
      <c r="H6253" s="157" t="n">
        <v>55232.1616</v>
      </c>
      <c r="I6253" s="161">
        <f>SUM(D6253-F6253)</f>
        <v/>
      </c>
      <c r="J6253" s="161">
        <f>SUM(G6253/G6244*100-100)</f>
        <v/>
      </c>
    </row>
    <row customHeight="1" ht="14.4" r="6254" s="106" spans="1:21">
      <c r="A6254" s="105" t="s">
        <v>1267</v>
      </c>
      <c r="B6254" s="153" t="s">
        <v>542</v>
      </c>
      <c r="C6254" s="153" t="n">
        <v>138214</v>
      </c>
      <c r="D6254" s="157" t="n">
        <v>9224.3372</v>
      </c>
      <c r="E6254" s="153" t="n">
        <v>139259</v>
      </c>
      <c r="F6254" s="157" t="n">
        <v>9315.1093</v>
      </c>
      <c r="G6254" s="153" t="n">
        <v>1138255</v>
      </c>
      <c r="H6254" s="157" t="n">
        <v>79726.5808</v>
      </c>
      <c r="I6254" s="161">
        <f>SUM(D6254-F6254)</f>
        <v/>
      </c>
      <c r="J6254" s="161">
        <f>SUM(G6254/G6245*100-100)</f>
        <v/>
      </c>
    </row>
    <row customHeight="1" ht="14.4" r="6255" s="106" spans="1:21">
      <c r="A6255" s="105" t="s">
        <v>1267</v>
      </c>
      <c r="B6255" s="153" t="s">
        <v>543</v>
      </c>
      <c r="C6255" s="153" t="n">
        <v>69116</v>
      </c>
      <c r="D6255" s="157" t="n">
        <v>4886.4387</v>
      </c>
      <c r="E6255" s="153" t="n">
        <v>67758</v>
      </c>
      <c r="F6255" s="157" t="n">
        <v>4836.2713</v>
      </c>
      <c r="G6255" s="153" t="n">
        <v>74201</v>
      </c>
      <c r="H6255" s="157" t="n">
        <v>5085.6133</v>
      </c>
      <c r="I6255" s="161">
        <f>SUM(D6255-F6255)</f>
        <v/>
      </c>
      <c r="J6255" s="161">
        <f>SUM(G6255/G6246*100-100)</f>
        <v/>
      </c>
    </row>
    <row customHeight="1" ht="14.4" r="6256" s="106" spans="1:21">
      <c r="A6256" s="105" t="s">
        <v>1267</v>
      </c>
      <c r="I6256" s="161">
        <f>SUM(D6256-F6256)</f>
        <v/>
      </c>
      <c r="J6256" s="161">
        <f>SUM(G6256/G6247*100-100)</f>
        <v/>
      </c>
    </row>
    <row customHeight="1" ht="14.4" r="6257" s="106" spans="1:21">
      <c r="A6257" s="105" t="s">
        <v>1267</v>
      </c>
    </row>
    <row customHeight="1" ht="14.4" r="6258" s="106" spans="1:21">
      <c r="A6258" s="105" t="s">
        <v>1267</v>
      </c>
    </row>
    <row customHeight="1" ht="28.8" r="6259" s="106" spans="1:21">
      <c r="A6259" s="105" t="s">
        <v>1268</v>
      </c>
      <c r="B6259" s="153" t="n"/>
      <c r="C6259" s="155" t="s">
        <v>533</v>
      </c>
      <c r="D6259" s="155" t="s">
        <v>534</v>
      </c>
      <c r="E6259" s="155" t="s">
        <v>533</v>
      </c>
      <c r="F6259" s="155" t="s">
        <v>534</v>
      </c>
      <c r="G6259" s="155" t="s">
        <v>533</v>
      </c>
      <c r="H6259" s="155" t="s">
        <v>534</v>
      </c>
      <c r="I6259" s="163" t="s">
        <v>535</v>
      </c>
      <c r="J6259" s="163" t="s">
        <v>536</v>
      </c>
    </row>
    <row customHeight="1" ht="14.4" r="6260" s="106" spans="1:21">
      <c r="A6260" s="105" t="s">
        <v>1268</v>
      </c>
      <c r="B6260" s="153" t="s">
        <v>540</v>
      </c>
      <c r="C6260" s="153" t="n">
        <v>41112</v>
      </c>
      <c r="D6260" s="157" t="n">
        <v>3514.1926</v>
      </c>
      <c r="E6260" s="153" t="n">
        <v>19431</v>
      </c>
      <c r="F6260" s="157" t="n">
        <v>1742.8447</v>
      </c>
      <c r="G6260" s="153" t="n">
        <v>278297</v>
      </c>
      <c r="H6260" s="157" t="n">
        <v>23205.9818</v>
      </c>
      <c r="I6260" s="161">
        <f>SUM(D6260-F6260)</f>
        <v/>
      </c>
      <c r="J6260" s="161">
        <f>SUM(G6260/G6252*100-100)</f>
        <v/>
      </c>
    </row>
    <row customHeight="1" ht="14.4" r="6261" s="106" spans="1:21">
      <c r="A6261" s="105" t="s">
        <v>1268</v>
      </c>
      <c r="B6261" s="153" t="s">
        <v>541</v>
      </c>
      <c r="C6261" s="153" t="n">
        <v>482889</v>
      </c>
      <c r="D6261" s="157" t="n">
        <v>45916.6251</v>
      </c>
      <c r="E6261" s="153" t="n">
        <v>489898</v>
      </c>
      <c r="F6261" s="157" t="n">
        <v>46503.8661</v>
      </c>
      <c r="G6261" s="153" t="n">
        <v>650078</v>
      </c>
      <c r="H6261" s="157" t="n">
        <v>55037.8198</v>
      </c>
      <c r="I6261" s="161">
        <f>SUM(D6261-F6261)</f>
        <v/>
      </c>
      <c r="J6261" s="161">
        <f>SUM(G6261/G6252*100-100)</f>
        <v/>
      </c>
    </row>
    <row customHeight="1" ht="14.4" r="6262" s="106" spans="1:21">
      <c r="A6262" s="105" t="s">
        <v>1268</v>
      </c>
      <c r="B6262" s="153" t="s">
        <v>542</v>
      </c>
      <c r="C6262" s="153" t="n">
        <v>149044</v>
      </c>
      <c r="D6262" s="157" t="n">
        <v>10203.815</v>
      </c>
      <c r="E6262" s="153" t="n">
        <v>146351</v>
      </c>
      <c r="F6262" s="157" t="n">
        <v>9909.066999999999</v>
      </c>
      <c r="G6262" s="153" t="n">
        <v>1137968</v>
      </c>
      <c r="H6262" s="157" t="n">
        <v>80393.7576</v>
      </c>
      <c r="I6262" s="161">
        <f>SUM(D6262-F6262)</f>
        <v/>
      </c>
      <c r="J6262" s="161">
        <f>SUM(G6262/G6253*100-100)</f>
        <v/>
      </c>
    </row>
    <row customHeight="1" ht="14.4" r="6263" s="106" spans="1:21">
      <c r="A6263" s="105" t="s">
        <v>1268</v>
      </c>
      <c r="B6263" s="153" t="s">
        <v>543</v>
      </c>
      <c r="C6263" s="153" t="n">
        <v>88271</v>
      </c>
      <c r="D6263" s="157" t="n">
        <v>6459.2393</v>
      </c>
      <c r="E6263" s="153" t="n">
        <v>89959</v>
      </c>
      <c r="F6263" s="157" t="n">
        <v>6532.2175</v>
      </c>
      <c r="G6263" s="153" t="n">
        <v>83635</v>
      </c>
      <c r="H6263" s="157" t="n">
        <v>5783.7012</v>
      </c>
      <c r="I6263" s="161">
        <f>SUM(D6263-F6263)</f>
        <v/>
      </c>
      <c r="J6263" s="161">
        <f>SUM(G6263/G6254*100-100)</f>
        <v/>
      </c>
    </row>
    <row customHeight="1" ht="14.4" r="6264" s="106" spans="1:21">
      <c r="A6264" s="105" t="s">
        <v>1268</v>
      </c>
      <c r="I6264" s="161">
        <f>SUM(D6264-F6264)</f>
        <v/>
      </c>
      <c r="J6264" s="161">
        <f>SUM(G6264/G6255*100-100)</f>
        <v/>
      </c>
    </row>
    <row customHeight="1" ht="14.4" r="6265" s="106" spans="1:21">
      <c r="A6265" s="105" t="s">
        <v>1268</v>
      </c>
    </row>
    <row customHeight="1" ht="14.4" r="6266" s="106" spans="1:21">
      <c r="A6266" s="105" t="s">
        <v>1268</v>
      </c>
    </row>
    <row customHeight="1" ht="28.8" r="6267" s="106" spans="1:21">
      <c r="A6267" s="105" t="s">
        <v>1269</v>
      </c>
      <c r="B6267" s="153" t="n"/>
      <c r="C6267" s="155" t="s">
        <v>533</v>
      </c>
      <c r="D6267" s="155" t="s">
        <v>534</v>
      </c>
      <c r="E6267" s="155" t="s">
        <v>533</v>
      </c>
      <c r="F6267" s="155" t="s">
        <v>534</v>
      </c>
      <c r="G6267" s="155" t="s">
        <v>533</v>
      </c>
      <c r="H6267" s="155" t="s">
        <v>534</v>
      </c>
      <c r="I6267" s="163" t="s">
        <v>535</v>
      </c>
      <c r="J6267" s="163" t="s">
        <v>536</v>
      </c>
    </row>
    <row customHeight="1" ht="14.4" r="6268" s="106" spans="1:21">
      <c r="A6268" s="105" t="s">
        <v>1269</v>
      </c>
      <c r="B6268" s="153" t="s">
        <v>540</v>
      </c>
      <c r="C6268" s="153" t="n">
        <v>29969</v>
      </c>
      <c r="D6268" s="157" t="n">
        <v>2690.2421</v>
      </c>
      <c r="E6268" s="153" t="n">
        <v>22200</v>
      </c>
      <c r="F6268" s="157" t="n">
        <v>1982.1664</v>
      </c>
      <c r="G6268" s="153" t="n">
        <v>278246</v>
      </c>
      <c r="H6268" s="157" t="n">
        <v>23057.8201</v>
      </c>
      <c r="I6268" s="161">
        <f>SUM(D6268-F6268)</f>
        <v/>
      </c>
      <c r="J6268" s="161">
        <f>SUM(G6268/G6260*100-100)</f>
        <v/>
      </c>
    </row>
    <row customHeight="1" ht="14.4" r="6269" s="106" spans="1:21">
      <c r="A6269" s="105" t="s">
        <v>1269</v>
      </c>
      <c r="B6269" s="153" t="s">
        <v>541</v>
      </c>
      <c r="C6269" s="153" t="n">
        <v>664763</v>
      </c>
      <c r="D6269" s="157" t="n">
        <v>63954.4886</v>
      </c>
      <c r="E6269" s="153" t="n">
        <v>673312</v>
      </c>
      <c r="F6269" s="157" t="n">
        <v>64583.3616</v>
      </c>
      <c r="G6269" s="153" t="n">
        <v>677719</v>
      </c>
      <c r="H6269" s="157" t="n">
        <v>57401.0373</v>
      </c>
      <c r="I6269" s="161">
        <f>SUM(D6269-F6269)</f>
        <v/>
      </c>
      <c r="J6269" s="161">
        <f>SUM(G6269/G6260*100-100)</f>
        <v/>
      </c>
    </row>
    <row customHeight="1" ht="14.4" r="6270" s="106" spans="1:21">
      <c r="A6270" s="105" t="s">
        <v>1269</v>
      </c>
      <c r="B6270" s="153" t="s">
        <v>542</v>
      </c>
      <c r="C6270" s="153" t="n">
        <v>186438</v>
      </c>
      <c r="D6270" s="157" t="n">
        <v>13150.579</v>
      </c>
      <c r="E6270" s="153" t="n">
        <v>180895</v>
      </c>
      <c r="F6270" s="157" t="n">
        <v>12384.2038</v>
      </c>
      <c r="G6270" s="153" t="n">
        <v>1138801</v>
      </c>
      <c r="H6270" s="157" t="n">
        <v>80249.05710000001</v>
      </c>
      <c r="I6270" s="161">
        <f>SUM(D6270-F6270)</f>
        <v/>
      </c>
      <c r="J6270" s="161">
        <f>SUM(G6270/G6261*100-100)</f>
        <v/>
      </c>
    </row>
    <row customHeight="1" ht="14.4" r="6271" s="106" spans="1:21">
      <c r="A6271" s="105" t="s">
        <v>1269</v>
      </c>
      <c r="B6271" s="153" t="s">
        <v>543</v>
      </c>
      <c r="C6271" s="153" t="n">
        <v>116796</v>
      </c>
      <c r="D6271" s="157" t="n">
        <v>9046.0844</v>
      </c>
      <c r="E6271" s="153" t="n">
        <v>117888</v>
      </c>
      <c r="F6271" s="157" t="n">
        <v>9112.860699999999</v>
      </c>
      <c r="G6271" s="153" t="n">
        <v>86845</v>
      </c>
      <c r="H6271" s="157" t="n">
        <v>5988.6222</v>
      </c>
      <c r="I6271" s="161">
        <f>SUM(D6271-F6271)</f>
        <v/>
      </c>
      <c r="J6271" s="161">
        <f>SUM(G6271/G6262*100-100)</f>
        <v/>
      </c>
    </row>
    <row customHeight="1" ht="14.4" r="6272" s="106" spans="1:21">
      <c r="A6272" s="105" t="s">
        <v>1269</v>
      </c>
      <c r="I6272" s="161">
        <f>SUM(D6272-F6272)</f>
        <v/>
      </c>
      <c r="J6272" s="161">
        <f>SUM(G6272/G6263*100-100)</f>
        <v/>
      </c>
    </row>
    <row customHeight="1" ht="14.4" r="6273" s="106" spans="1:21">
      <c r="A6273" s="105" t="s">
        <v>1269</v>
      </c>
    </row>
    <row customHeight="1" ht="14.4" r="6274" s="106" spans="1:21">
      <c r="A6274" s="105" t="s">
        <v>1269</v>
      </c>
    </row>
    <row customHeight="1" ht="28.8" r="6275" s="106" spans="1:21">
      <c r="A6275" s="105" t="s">
        <v>1270</v>
      </c>
      <c r="B6275" s="153" t="n"/>
      <c r="C6275" s="155" t="s">
        <v>533</v>
      </c>
      <c r="D6275" s="155" t="s">
        <v>534</v>
      </c>
      <c r="E6275" s="155" t="s">
        <v>533</v>
      </c>
      <c r="F6275" s="155" t="s">
        <v>534</v>
      </c>
      <c r="G6275" s="155" t="s">
        <v>533</v>
      </c>
      <c r="H6275" s="155" t="s">
        <v>534</v>
      </c>
      <c r="I6275" s="163" t="s">
        <v>535</v>
      </c>
      <c r="J6275" s="163" t="s">
        <v>536</v>
      </c>
    </row>
    <row customHeight="1" ht="14.4" r="6276" s="106" spans="1:21">
      <c r="A6276" s="105" t="s">
        <v>1270</v>
      </c>
      <c r="B6276" s="153" t="s">
        <v>540</v>
      </c>
      <c r="C6276" s="153" t="n">
        <v>39487</v>
      </c>
      <c r="D6276" s="157" t="n">
        <v>3455.1538</v>
      </c>
      <c r="E6276" s="153" t="n">
        <v>31673</v>
      </c>
      <c r="F6276" s="157" t="n">
        <v>2873.4195</v>
      </c>
      <c r="G6276" s="153" t="n">
        <v>300130</v>
      </c>
      <c r="H6276" s="157" t="n">
        <v>25084.9337</v>
      </c>
      <c r="I6276" s="161">
        <f>SUM(D6276-F6276)</f>
        <v/>
      </c>
      <c r="J6276" s="161">
        <f>SUM(G6276/G6268*100-100)</f>
        <v/>
      </c>
    </row>
    <row customHeight="1" ht="14.4" r="6277" s="106" spans="1:21">
      <c r="A6277" s="105" t="s">
        <v>1270</v>
      </c>
      <c r="B6277" s="153" t="s">
        <v>541</v>
      </c>
      <c r="C6277" s="153" t="n">
        <v>1036079</v>
      </c>
      <c r="D6277" s="157" t="n">
        <v>102392.3162</v>
      </c>
      <c r="E6277" s="153" t="n">
        <v>1006097</v>
      </c>
      <c r="F6277" s="157" t="n">
        <v>99240.4013</v>
      </c>
      <c r="G6277" s="153" t="n">
        <v>721727</v>
      </c>
      <c r="H6277" s="157" t="n">
        <v>61718.6097</v>
      </c>
      <c r="I6277" s="161">
        <f>SUM(D6277-F6277)</f>
        <v/>
      </c>
      <c r="J6277" s="161">
        <f>SUM(G6277/G6268*100-100)</f>
        <v/>
      </c>
    </row>
    <row customHeight="1" ht="14.4" r="6278" s="106" spans="1:21">
      <c r="A6278" s="105" t="s">
        <v>1270</v>
      </c>
      <c r="B6278" s="153" t="s">
        <v>542</v>
      </c>
      <c r="C6278" s="153" t="n">
        <v>182459</v>
      </c>
      <c r="D6278" s="157" t="n">
        <v>12590.8193</v>
      </c>
      <c r="E6278" s="153" t="n">
        <v>168581</v>
      </c>
      <c r="F6278" s="157" t="n">
        <v>11425.8763</v>
      </c>
      <c r="G6278" s="153" t="n">
        <v>1144085</v>
      </c>
      <c r="H6278" s="157" t="n">
        <v>80976.43090000001</v>
      </c>
      <c r="I6278" s="161">
        <f>SUM(D6278-F6278)</f>
        <v/>
      </c>
      <c r="J6278" s="161">
        <f>SUM(G6278/G6269*100-100)</f>
        <v/>
      </c>
    </row>
    <row customHeight="1" ht="14.4" r="6279" s="106" spans="1:21">
      <c r="A6279" s="105" t="s">
        <v>1270</v>
      </c>
      <c r="B6279" s="153" t="s">
        <v>543</v>
      </c>
      <c r="C6279" s="153" t="n">
        <v>125569</v>
      </c>
      <c r="D6279" s="157" t="n">
        <v>9438.2106</v>
      </c>
      <c r="E6279" s="153" t="n">
        <v>126412</v>
      </c>
      <c r="F6279" s="157" t="n">
        <v>9490.622799999999</v>
      </c>
      <c r="G6279" s="153" t="n">
        <v>93442</v>
      </c>
      <c r="H6279" s="157" t="n">
        <v>6497.0561</v>
      </c>
      <c r="I6279" s="161">
        <f>SUM(D6279-F6279)</f>
        <v/>
      </c>
      <c r="J6279" s="161">
        <f>SUM(G6279/G6270*100-100)</f>
        <v/>
      </c>
    </row>
    <row customHeight="1" ht="14.4" r="6280" s="106" spans="1:21">
      <c r="A6280" s="105" t="s">
        <v>1270</v>
      </c>
      <c r="I6280" s="161">
        <f>SUM(D6280-F6280)</f>
        <v/>
      </c>
      <c r="J6280" s="161">
        <f>SUM(G6280/G6271*100-100)</f>
        <v/>
      </c>
    </row>
    <row customHeight="1" ht="14.4" r="6281" s="106" spans="1:21">
      <c r="A6281" s="105" t="s">
        <v>1270</v>
      </c>
    </row>
    <row customHeight="1" ht="14.4" r="6282" s="106" spans="1:21">
      <c r="A6282" s="105" t="s">
        <v>1270</v>
      </c>
    </row>
    <row customHeight="1" ht="28.8" r="6283" s="106" spans="1:21">
      <c r="A6283" s="105" t="s">
        <v>1271</v>
      </c>
      <c r="B6283" s="153" t="n"/>
      <c r="C6283" s="155" t="s">
        <v>533</v>
      </c>
      <c r="D6283" s="155" t="s">
        <v>534</v>
      </c>
      <c r="E6283" s="155" t="s">
        <v>533</v>
      </c>
      <c r="F6283" s="155" t="s">
        <v>534</v>
      </c>
      <c r="G6283" s="155" t="s">
        <v>533</v>
      </c>
      <c r="H6283" s="155" t="s">
        <v>534</v>
      </c>
      <c r="I6283" s="163" t="s">
        <v>535</v>
      </c>
      <c r="J6283" s="163" t="s">
        <v>536</v>
      </c>
    </row>
    <row customHeight="1" ht="14.4" r="6284" s="106" spans="1:21">
      <c r="A6284" s="105" t="s">
        <v>1271</v>
      </c>
      <c r="B6284" s="153" t="s">
        <v>540</v>
      </c>
      <c r="C6284" s="153" t="n">
        <v>40007</v>
      </c>
      <c r="D6284" s="157" t="n">
        <v>3531.1879</v>
      </c>
      <c r="E6284" s="153" t="n">
        <v>23231</v>
      </c>
      <c r="F6284" s="157" t="n">
        <v>2071.8952</v>
      </c>
      <c r="G6284" s="153" t="n">
        <v>300700</v>
      </c>
      <c r="H6284" s="157" t="n">
        <v>25118.0937</v>
      </c>
      <c r="I6284" s="161">
        <f>SUM(D6284-F6284)</f>
        <v/>
      </c>
      <c r="J6284" s="161">
        <f>SUM(G6284/G6276*100-100)</f>
        <v/>
      </c>
    </row>
    <row customHeight="1" ht="14.4" r="6285" s="106" spans="1:21">
      <c r="A6285" s="105" t="s">
        <v>1271</v>
      </c>
      <c r="B6285" s="153" t="s">
        <v>541</v>
      </c>
      <c r="C6285" s="153" t="n">
        <v>585697</v>
      </c>
      <c r="D6285" s="157" t="n">
        <v>54363.0816</v>
      </c>
      <c r="E6285" s="153" t="n">
        <v>599611</v>
      </c>
      <c r="F6285" s="157" t="n">
        <v>55556.9581</v>
      </c>
      <c r="G6285" s="153" t="n">
        <v>741801</v>
      </c>
      <c r="H6285" s="157" t="n">
        <v>63373.9791</v>
      </c>
      <c r="I6285" s="161">
        <f>SUM(D6285-F6285)</f>
        <v/>
      </c>
      <c r="J6285" s="161">
        <f>SUM(G6285/G6276*100-100)</f>
        <v/>
      </c>
    </row>
    <row customHeight="1" ht="14.4" r="6286" s="106" spans="1:21">
      <c r="A6286" s="105" t="s">
        <v>1271</v>
      </c>
      <c r="B6286" s="153" t="s">
        <v>542</v>
      </c>
      <c r="C6286" s="153" t="n">
        <v>165729</v>
      </c>
      <c r="D6286" s="157" t="n">
        <v>11131.6751</v>
      </c>
      <c r="E6286" s="153" t="n">
        <v>159637</v>
      </c>
      <c r="F6286" s="157" t="n">
        <v>10614.4149</v>
      </c>
      <c r="G6286" s="153" t="n">
        <v>1150503</v>
      </c>
      <c r="H6286" s="157" t="n">
        <v>81114.023</v>
      </c>
      <c r="I6286" s="161">
        <f>SUM(D6286-F6286)</f>
        <v/>
      </c>
      <c r="J6286" s="161">
        <f>SUM(G6286/G6277*100-100)</f>
        <v/>
      </c>
    </row>
    <row customHeight="1" ht="14.4" r="6287" s="106" spans="1:21">
      <c r="A6287" s="105" t="s">
        <v>1271</v>
      </c>
      <c r="B6287" s="153" t="s">
        <v>543</v>
      </c>
      <c r="C6287" s="153" t="n">
        <v>117305</v>
      </c>
      <c r="D6287" s="157" t="n">
        <v>8658.8748</v>
      </c>
      <c r="E6287" s="153" t="n">
        <v>118965</v>
      </c>
      <c r="F6287" s="157" t="n">
        <v>8769.491400000001</v>
      </c>
      <c r="G6287" s="153" t="n">
        <v>96682</v>
      </c>
      <c r="H6287" s="157" t="n">
        <v>6679.457</v>
      </c>
      <c r="I6287" s="161">
        <f>SUM(D6287-F6287)</f>
        <v/>
      </c>
      <c r="J6287" s="161">
        <f>SUM(G6287/G6278*100-100)</f>
        <v/>
      </c>
    </row>
    <row customHeight="1" ht="14.4" r="6288" s="106" spans="1:21">
      <c r="A6288" s="105" t="s">
        <v>1271</v>
      </c>
      <c r="I6288" s="161">
        <f>SUM(D6288-F6288)</f>
        <v/>
      </c>
      <c r="J6288" s="161">
        <f>SUM(G6288/G6279*100-100)</f>
        <v/>
      </c>
    </row>
    <row customHeight="1" ht="14.4" r="6289" s="106" spans="1:21">
      <c r="A6289" s="105" t="s">
        <v>1271</v>
      </c>
    </row>
    <row customHeight="1" ht="14.4" r="6290" s="106" spans="1:21">
      <c r="A6290" s="105" t="s">
        <v>1271</v>
      </c>
    </row>
    <row customHeight="1" ht="28.8" r="6291" s="106" spans="1:21">
      <c r="A6291" s="105" t="s">
        <v>1272</v>
      </c>
      <c r="B6291" s="153" t="n"/>
      <c r="C6291" s="155" t="s">
        <v>533</v>
      </c>
      <c r="D6291" s="155" t="s">
        <v>534</v>
      </c>
      <c r="E6291" s="155" t="s">
        <v>533</v>
      </c>
      <c r="F6291" s="155" t="s">
        <v>534</v>
      </c>
      <c r="G6291" s="155" t="s">
        <v>533</v>
      </c>
      <c r="H6291" s="155" t="s">
        <v>534</v>
      </c>
      <c r="I6291" s="163" t="s">
        <v>535</v>
      </c>
      <c r="J6291" s="163" t="s">
        <v>536</v>
      </c>
    </row>
    <row customHeight="1" ht="14.4" r="6292" s="106" spans="1:21">
      <c r="A6292" s="105" t="s">
        <v>1272</v>
      </c>
      <c r="B6292" s="153" t="s">
        <v>540</v>
      </c>
      <c r="C6292" s="153" t="n">
        <v>27851</v>
      </c>
      <c r="D6292" s="157" t="n">
        <v>2530.0424</v>
      </c>
      <c r="E6292" s="153" t="n">
        <v>22124</v>
      </c>
      <c r="F6292" s="157" t="n">
        <v>1934.9265</v>
      </c>
      <c r="G6292" s="153" t="n">
        <v>293319</v>
      </c>
      <c r="H6292" s="157" t="n">
        <v>24213.636</v>
      </c>
      <c r="I6292" s="161">
        <f>SUM(D6292-F6292)</f>
        <v/>
      </c>
      <c r="J6292" s="161">
        <f>SUM(G6292/G6284*100-100)</f>
        <v/>
      </c>
    </row>
    <row customHeight="1" ht="14.4" r="6293" s="106" spans="1:21">
      <c r="A6293" s="105" t="s">
        <v>1272</v>
      </c>
      <c r="B6293" s="153" t="s">
        <v>541</v>
      </c>
      <c r="C6293" s="153" t="n">
        <v>560728</v>
      </c>
      <c r="D6293" s="157" t="n">
        <v>50892.2518</v>
      </c>
      <c r="E6293" s="153" t="n">
        <v>541272</v>
      </c>
      <c r="F6293" s="157" t="n">
        <v>49192.2179</v>
      </c>
      <c r="G6293" s="153" t="n">
        <v>769573</v>
      </c>
      <c r="H6293" s="157" t="n">
        <v>65196.1772</v>
      </c>
      <c r="I6293" s="161">
        <f>SUM(D6293-F6293)</f>
        <v/>
      </c>
      <c r="J6293" s="161">
        <f>SUM(G6293/G6284*100-100)</f>
        <v/>
      </c>
    </row>
    <row customHeight="1" ht="14.4" r="6294" s="106" spans="1:21">
      <c r="A6294" s="105" t="s">
        <v>1272</v>
      </c>
      <c r="B6294" s="153" t="s">
        <v>542</v>
      </c>
      <c r="C6294" s="153" t="n">
        <v>196785</v>
      </c>
      <c r="D6294" s="157" t="n">
        <v>12709.0016</v>
      </c>
      <c r="E6294" s="153" t="n">
        <v>203863</v>
      </c>
      <c r="F6294" s="157" t="n">
        <v>13173.8849</v>
      </c>
      <c r="G6294" s="153" t="n">
        <v>1150917</v>
      </c>
      <c r="H6294" s="157" t="n">
        <v>80011.2917</v>
      </c>
      <c r="I6294" s="161">
        <f>SUM(D6294-F6294)</f>
        <v/>
      </c>
      <c r="J6294" s="161">
        <f>SUM(G6294/G6285*100-100)</f>
        <v/>
      </c>
    </row>
    <row customHeight="1" ht="14.4" r="6295" s="106" spans="1:21">
      <c r="A6295" s="105" t="s">
        <v>1272</v>
      </c>
      <c r="B6295" s="153" t="s">
        <v>543</v>
      </c>
      <c r="C6295" s="153" t="n">
        <v>140691</v>
      </c>
      <c r="D6295" s="157" t="n">
        <v>9880.550499999999</v>
      </c>
      <c r="E6295" s="153" t="n">
        <v>142447</v>
      </c>
      <c r="F6295" s="157" t="n">
        <v>9950.890299999999</v>
      </c>
      <c r="G6295" s="153" t="n">
        <v>103972</v>
      </c>
      <c r="H6295" s="157" t="n">
        <v>7049.0606</v>
      </c>
      <c r="I6295" s="161">
        <f>SUM(D6295-F6295)</f>
        <v/>
      </c>
      <c r="J6295" s="161">
        <f>SUM(G6295/G6286*100-100)</f>
        <v/>
      </c>
    </row>
    <row customHeight="1" ht="14.4" r="6296" s="106" spans="1:21">
      <c r="A6296" s="105" t="s">
        <v>1272</v>
      </c>
      <c r="I6296" s="161">
        <f>SUM(D6296-F6296)</f>
        <v/>
      </c>
      <c r="J6296" s="161">
        <f>SUM(G6296/G6287*100-100)</f>
        <v/>
      </c>
    </row>
    <row customHeight="1" ht="14.4" r="6297" s="106" spans="1:21">
      <c r="A6297" s="105" t="s">
        <v>1272</v>
      </c>
    </row>
    <row customHeight="1" ht="14.4" r="6298" s="106" spans="1:21">
      <c r="A6298" s="105" t="s">
        <v>1272</v>
      </c>
    </row>
    <row customHeight="1" ht="28.8" r="6299" s="106" spans="1:21">
      <c r="A6299" s="105" t="s">
        <v>1273</v>
      </c>
      <c r="B6299" s="153" t="n"/>
      <c r="C6299" s="155" t="s">
        <v>533</v>
      </c>
      <c r="D6299" s="155" t="s">
        <v>534</v>
      </c>
      <c r="E6299" s="155" t="s">
        <v>533</v>
      </c>
      <c r="F6299" s="155" t="s">
        <v>534</v>
      </c>
      <c r="G6299" s="155" t="s">
        <v>533</v>
      </c>
      <c r="H6299" s="155" t="s">
        <v>534</v>
      </c>
      <c r="I6299" s="163" t="s">
        <v>535</v>
      </c>
      <c r="J6299" s="163" t="s">
        <v>536</v>
      </c>
    </row>
    <row customHeight="1" ht="14.4" r="6300" s="106" spans="1:21">
      <c r="A6300" s="105" t="s">
        <v>1273</v>
      </c>
      <c r="B6300" s="153" t="s">
        <v>540</v>
      </c>
      <c r="C6300" s="153" t="n">
        <v>25872</v>
      </c>
      <c r="D6300" s="157" t="n">
        <v>2267.0671</v>
      </c>
      <c r="E6300" s="153" t="n">
        <v>29905</v>
      </c>
      <c r="F6300" s="157" t="n">
        <v>2642.9226</v>
      </c>
      <c r="G6300" s="153" t="n">
        <v>304068</v>
      </c>
      <c r="H6300" s="157" t="n">
        <v>25380.9925</v>
      </c>
      <c r="I6300" s="161">
        <f>SUM(D6300-F6300)</f>
        <v/>
      </c>
      <c r="J6300" s="161">
        <f>SUM(G6300/G6292*100-100)</f>
        <v/>
      </c>
    </row>
    <row customHeight="1" ht="14.4" r="6301" s="106" spans="1:21">
      <c r="A6301" s="105" t="s">
        <v>1273</v>
      </c>
      <c r="B6301" s="153" t="s">
        <v>541</v>
      </c>
      <c r="C6301" s="153" t="n">
        <v>727139</v>
      </c>
      <c r="D6301" s="157" t="n">
        <v>67224.13189999999</v>
      </c>
      <c r="E6301" s="153" t="n">
        <v>718527</v>
      </c>
      <c r="F6301" s="157" t="n">
        <v>66571.85980000001</v>
      </c>
      <c r="G6301" s="153" t="n">
        <v>791499</v>
      </c>
      <c r="H6301" s="157" t="n">
        <v>67628.5735</v>
      </c>
      <c r="I6301" s="161">
        <f>SUM(D6301-F6301)</f>
        <v/>
      </c>
      <c r="J6301" s="161">
        <f>SUM(G6301/G6292*100-100)</f>
        <v/>
      </c>
    </row>
    <row customHeight="1" ht="14.4" r="6302" s="106" spans="1:21">
      <c r="A6302" s="105" t="s">
        <v>1273</v>
      </c>
      <c r="B6302" s="153" t="s">
        <v>542</v>
      </c>
      <c r="C6302" s="153" t="n">
        <v>203948</v>
      </c>
      <c r="D6302" s="157" t="n">
        <v>12754.6628</v>
      </c>
      <c r="E6302" s="153" t="n">
        <v>193949</v>
      </c>
      <c r="F6302" s="157" t="n">
        <v>12486.0516</v>
      </c>
      <c r="G6302" s="153" t="n">
        <v>1147304</v>
      </c>
      <c r="H6302" s="157" t="n">
        <v>80897.2496</v>
      </c>
      <c r="I6302" s="161">
        <f>SUM(D6302-F6302)</f>
        <v/>
      </c>
      <c r="J6302" s="161">
        <f>SUM(G6302/G6293*100-100)</f>
        <v/>
      </c>
    </row>
    <row customHeight="1" ht="14.4" r="6303" s="106" spans="1:21">
      <c r="A6303" s="105" t="s">
        <v>1273</v>
      </c>
      <c r="B6303" s="153" t="s">
        <v>543</v>
      </c>
      <c r="C6303" s="153" t="n">
        <v>127459</v>
      </c>
      <c r="D6303" s="157" t="n">
        <v>8807.3523</v>
      </c>
      <c r="E6303" s="153" t="n">
        <v>128304</v>
      </c>
      <c r="F6303" s="157" t="n">
        <v>8803.200699999999</v>
      </c>
      <c r="G6303" s="153" t="n">
        <v>111079</v>
      </c>
      <c r="H6303" s="157" t="n">
        <v>7650.4148</v>
      </c>
      <c r="I6303" s="161">
        <f>SUM(D6303-F6303)</f>
        <v/>
      </c>
      <c r="J6303" s="161">
        <f>SUM(G6303/G6294*100-100)</f>
        <v/>
      </c>
    </row>
    <row customHeight="1" ht="14.4" r="6304" s="106" spans="1:21">
      <c r="A6304" s="105" t="s">
        <v>1273</v>
      </c>
      <c r="I6304" s="161">
        <f>SUM(D6304-F6304)</f>
        <v/>
      </c>
      <c r="J6304" s="161">
        <f>SUM(G6304/G6295*100-100)</f>
        <v/>
      </c>
    </row>
    <row customHeight="1" ht="14.4" r="6305" s="106" spans="1:21">
      <c r="A6305" s="105" t="s">
        <v>1273</v>
      </c>
    </row>
    <row customHeight="1" ht="14.4" r="6306" s="106" spans="1:21">
      <c r="A6306" s="105" t="s">
        <v>1273</v>
      </c>
    </row>
    <row customHeight="1" ht="28.8" r="6307" s="106" spans="1:21">
      <c r="A6307" s="105" t="s">
        <v>1274</v>
      </c>
      <c r="B6307" s="153" t="n"/>
      <c r="C6307" s="155" t="s">
        <v>533</v>
      </c>
      <c r="D6307" s="155" t="s">
        <v>534</v>
      </c>
      <c r="E6307" s="155" t="s">
        <v>533</v>
      </c>
      <c r="F6307" s="155" t="s">
        <v>534</v>
      </c>
      <c r="G6307" s="155" t="s">
        <v>533</v>
      </c>
      <c r="H6307" s="155" t="s">
        <v>534</v>
      </c>
      <c r="I6307" s="163" t="s">
        <v>535</v>
      </c>
      <c r="J6307" s="163" t="s">
        <v>536</v>
      </c>
    </row>
    <row customHeight="1" ht="14.4" r="6308" s="106" spans="1:21">
      <c r="A6308" s="105" t="s">
        <v>1274</v>
      </c>
      <c r="B6308" s="153" t="s">
        <v>540</v>
      </c>
      <c r="C6308" s="153" t="n">
        <v>42179</v>
      </c>
      <c r="D6308" s="157" t="n">
        <v>3779.9775</v>
      </c>
      <c r="E6308" s="153" t="n">
        <v>38228</v>
      </c>
      <c r="F6308" s="157" t="n">
        <v>3422.0439</v>
      </c>
      <c r="G6308" s="153" t="n">
        <v>306185</v>
      </c>
      <c r="H6308" s="157" t="n">
        <v>25506.3444</v>
      </c>
      <c r="I6308" s="161">
        <f>SUM(D6308-F6308)</f>
        <v/>
      </c>
      <c r="J6308" s="161">
        <f>SUM(G6308/G6300*100-100)</f>
        <v/>
      </c>
    </row>
    <row customHeight="1" ht="14.4" r="6309" s="106" spans="1:21">
      <c r="A6309" s="105" t="s">
        <v>1274</v>
      </c>
      <c r="B6309" s="153" t="s">
        <v>541</v>
      </c>
      <c r="C6309" s="153" t="n">
        <v>1289768</v>
      </c>
      <c r="D6309" s="157" t="n">
        <v>123155.1917</v>
      </c>
      <c r="E6309" s="153" t="n">
        <v>1267652</v>
      </c>
      <c r="F6309" s="157" t="n">
        <v>121528.6423</v>
      </c>
      <c r="G6309" s="153" t="n">
        <v>855089</v>
      </c>
      <c r="H6309" s="157" t="n">
        <v>72874.7999</v>
      </c>
      <c r="I6309" s="161">
        <f>SUM(D6309-F6309)</f>
        <v/>
      </c>
      <c r="J6309" s="161">
        <f>SUM(G6309/G6300*100-100)</f>
        <v/>
      </c>
    </row>
    <row customHeight="1" ht="14.4" r="6310" s="106" spans="1:21">
      <c r="A6310" s="105" t="s">
        <v>1274</v>
      </c>
      <c r="B6310" s="153" t="s">
        <v>542</v>
      </c>
      <c r="C6310" s="153" t="n">
        <v>211269</v>
      </c>
      <c r="D6310" s="157" t="n">
        <v>13485.029</v>
      </c>
      <c r="E6310" s="153" t="n">
        <v>220697</v>
      </c>
      <c r="F6310" s="157" t="n">
        <v>14086.6773</v>
      </c>
      <c r="G6310" s="153" t="n">
        <v>1148770</v>
      </c>
      <c r="H6310" s="157" t="n">
        <v>80118.6734</v>
      </c>
      <c r="I6310" s="161">
        <f>SUM(D6310-F6310)</f>
        <v/>
      </c>
      <c r="J6310" s="161">
        <f>SUM(G6310/G6301*100-100)</f>
        <v/>
      </c>
    </row>
    <row customHeight="1" ht="14.4" r="6311" s="106" spans="1:21">
      <c r="A6311" s="105" t="s">
        <v>1274</v>
      </c>
      <c r="B6311" s="153" t="s">
        <v>543</v>
      </c>
      <c r="C6311" s="153" t="n">
        <v>147254</v>
      </c>
      <c r="D6311" s="157" t="n">
        <v>10223.8913</v>
      </c>
      <c r="E6311" s="153" t="n">
        <v>147133</v>
      </c>
      <c r="F6311" s="157" t="n">
        <v>10208.8801</v>
      </c>
      <c r="G6311" s="153" t="n">
        <v>118570</v>
      </c>
      <c r="H6311" s="157" t="n">
        <v>8148.456</v>
      </c>
      <c r="I6311" s="161">
        <f>SUM(D6311-F6311)</f>
        <v/>
      </c>
      <c r="J6311" s="161">
        <f>SUM(G6311/G6302*100-100)</f>
        <v/>
      </c>
    </row>
    <row customHeight="1" ht="14.4" r="6312" s="106" spans="1:21">
      <c r="A6312" s="105" t="s">
        <v>1274</v>
      </c>
      <c r="I6312" s="161">
        <f>SUM(D6312-F6312)</f>
        <v/>
      </c>
      <c r="J6312" s="161">
        <f>SUM(G6312/G6303*100-100)</f>
        <v/>
      </c>
    </row>
    <row customHeight="1" ht="14.4" r="6313" s="106" spans="1:21">
      <c r="A6313" s="105" t="s">
        <v>1274</v>
      </c>
    </row>
    <row customHeight="1" ht="14.4" r="6314" s="106" spans="1:21">
      <c r="A6314" s="105" t="s">
        <v>1274</v>
      </c>
    </row>
    <row customHeight="1" ht="28.8" r="6315" s="106" spans="1:21">
      <c r="A6315" s="105" t="s">
        <v>1275</v>
      </c>
      <c r="B6315" s="153" t="n"/>
      <c r="C6315" s="155" t="s">
        <v>533</v>
      </c>
      <c r="D6315" s="155" t="s">
        <v>534</v>
      </c>
      <c r="E6315" s="155" t="s">
        <v>533</v>
      </c>
      <c r="F6315" s="155" t="s">
        <v>534</v>
      </c>
      <c r="G6315" s="155" t="s">
        <v>533</v>
      </c>
      <c r="H6315" s="155" t="s">
        <v>534</v>
      </c>
      <c r="I6315" s="163" t="s">
        <v>535</v>
      </c>
      <c r="J6315" s="163" t="s">
        <v>536</v>
      </c>
    </row>
    <row customHeight="1" ht="14.4" r="6316" s="106" spans="1:21">
      <c r="A6316" s="105" t="s">
        <v>1275</v>
      </c>
      <c r="B6316" s="153" t="s">
        <v>540</v>
      </c>
      <c r="C6316" s="153" t="n">
        <v>49966</v>
      </c>
      <c r="D6316" s="157" t="n">
        <v>4366.3067</v>
      </c>
      <c r="E6316" s="153" t="n">
        <v>37136</v>
      </c>
      <c r="F6316" s="157" t="n">
        <v>3286.6442</v>
      </c>
      <c r="G6316" s="153" t="n">
        <v>311559</v>
      </c>
      <c r="H6316" s="157" t="n">
        <v>25967.9108</v>
      </c>
      <c r="I6316" s="161">
        <f>SUM(D6316-F6316)</f>
        <v/>
      </c>
      <c r="J6316" s="161">
        <f>SUM(G6316/G6308*100-100)</f>
        <v/>
      </c>
    </row>
    <row customHeight="1" ht="14.4" r="6317" s="106" spans="1:21">
      <c r="A6317" s="105" t="s">
        <v>1275</v>
      </c>
      <c r="B6317" s="153" t="s">
        <v>541</v>
      </c>
      <c r="C6317" s="153" t="n">
        <v>1300391</v>
      </c>
      <c r="D6317" s="157" t="n">
        <v>129161.9933</v>
      </c>
      <c r="E6317" s="153" t="n">
        <v>1279984</v>
      </c>
      <c r="F6317" s="157" t="n">
        <v>127520.1025</v>
      </c>
      <c r="G6317" s="153" t="n">
        <v>881934</v>
      </c>
      <c r="H6317" s="157" t="n">
        <v>74382.5227</v>
      </c>
      <c r="I6317" s="161">
        <f>SUM(D6317-F6317)</f>
        <v/>
      </c>
      <c r="J6317" s="161">
        <f>SUM(G6317/G6308*100-100)</f>
        <v/>
      </c>
    </row>
    <row customHeight="1" ht="14.4" r="6318" s="106" spans="1:21">
      <c r="A6318" s="105" t="s">
        <v>1275</v>
      </c>
      <c r="B6318" s="153" t="s">
        <v>542</v>
      </c>
      <c r="C6318" s="153" t="n">
        <v>208251</v>
      </c>
      <c r="D6318" s="157" t="n">
        <v>13467.1817</v>
      </c>
      <c r="E6318" s="153" t="n">
        <v>203840</v>
      </c>
      <c r="F6318" s="157" t="n">
        <v>13356.8424</v>
      </c>
      <c r="G6318" s="153" t="n">
        <v>1142971</v>
      </c>
      <c r="H6318" s="157" t="n">
        <v>79721.5768</v>
      </c>
      <c r="I6318" s="161">
        <f>SUM(D6318-F6318)</f>
        <v/>
      </c>
      <c r="J6318" s="161">
        <f>SUM(G6318/G6309*100-100)</f>
        <v/>
      </c>
    </row>
    <row customHeight="1" ht="14.4" r="6319" s="106" spans="1:21">
      <c r="A6319" s="105" t="s">
        <v>1275</v>
      </c>
      <c r="B6319" s="153" t="s">
        <v>543</v>
      </c>
      <c r="C6319" s="153" t="n">
        <v>137130</v>
      </c>
      <c r="D6319" s="157" t="n">
        <v>10138.9065</v>
      </c>
      <c r="E6319" s="153" t="n">
        <v>136151</v>
      </c>
      <c r="F6319" s="157" t="n">
        <v>10041.9894</v>
      </c>
      <c r="G6319" s="153" t="n">
        <v>121665</v>
      </c>
      <c r="H6319" s="157" t="n">
        <v>8320.0311</v>
      </c>
      <c r="I6319" s="161">
        <f>SUM(D6319-F6319)</f>
        <v/>
      </c>
      <c r="J6319" s="161">
        <f>SUM(G6319/G6310*100-100)</f>
        <v/>
      </c>
    </row>
    <row customHeight="1" ht="14.4" r="6320" s="106" spans="1:21">
      <c r="A6320" s="105" t="s">
        <v>1275</v>
      </c>
      <c r="I6320" s="161">
        <f>SUM(D6320-F6320)</f>
        <v/>
      </c>
      <c r="J6320" s="161">
        <f>SUM(G6320/G6311*100-100)</f>
        <v/>
      </c>
    </row>
    <row customHeight="1" ht="14.4" r="6321" s="106" spans="1:21">
      <c r="A6321" s="105" t="s">
        <v>1275</v>
      </c>
    </row>
    <row customHeight="1" ht="14.4" r="6322" s="106" spans="1:21">
      <c r="A6322" s="105" t="s">
        <v>1275</v>
      </c>
    </row>
    <row customHeight="1" ht="28.8" r="6323" s="106" spans="1:21">
      <c r="A6323" s="105" t="s">
        <v>1276</v>
      </c>
      <c r="B6323" s="153" t="n"/>
      <c r="C6323" s="155" t="s">
        <v>533</v>
      </c>
      <c r="D6323" s="155" t="s">
        <v>534</v>
      </c>
      <c r="E6323" s="155" t="s">
        <v>533</v>
      </c>
      <c r="F6323" s="155" t="s">
        <v>534</v>
      </c>
      <c r="G6323" s="155" t="s">
        <v>533</v>
      </c>
      <c r="H6323" s="155" t="s">
        <v>534</v>
      </c>
      <c r="I6323" s="163" t="s">
        <v>535</v>
      </c>
      <c r="J6323" s="163" t="s">
        <v>536</v>
      </c>
    </row>
    <row customHeight="1" ht="14.4" r="6324" s="106" spans="1:21">
      <c r="A6324" s="105" t="s">
        <v>1276</v>
      </c>
      <c r="B6324" s="153" t="s">
        <v>540</v>
      </c>
      <c r="C6324" s="153" t="n">
        <v>23925</v>
      </c>
      <c r="D6324" s="157" t="n">
        <v>2110.6178</v>
      </c>
      <c r="E6324" s="153" t="n">
        <v>35246</v>
      </c>
      <c r="F6324" s="157" t="n">
        <v>3096.1123</v>
      </c>
      <c r="G6324" s="153" t="n">
        <v>328968</v>
      </c>
      <c r="H6324" s="157" t="n">
        <v>27514.7237</v>
      </c>
      <c r="I6324" s="161">
        <f>SUM(D6324-F6324)</f>
        <v/>
      </c>
      <c r="J6324" s="161">
        <f>SUM(G6324/G6316*100-100)</f>
        <v/>
      </c>
    </row>
    <row customHeight="1" ht="14.4" r="6325" s="106" spans="1:21">
      <c r="A6325" s="105" t="s">
        <v>1276</v>
      </c>
      <c r="B6325" s="153" t="s">
        <v>541</v>
      </c>
      <c r="C6325" s="153" t="n">
        <v>501190</v>
      </c>
      <c r="D6325" s="157" t="n">
        <v>45250.3785</v>
      </c>
      <c r="E6325" s="153" t="n">
        <v>504545</v>
      </c>
      <c r="F6325" s="157" t="n">
        <v>45532.1443</v>
      </c>
      <c r="G6325" s="153" t="n">
        <v>894033</v>
      </c>
      <c r="H6325" s="157" t="n">
        <v>75856.07709999999</v>
      </c>
      <c r="I6325" s="161">
        <f>SUM(D6325-F6325)</f>
        <v/>
      </c>
      <c r="J6325" s="161">
        <f>SUM(G6325/G6316*100-100)</f>
        <v/>
      </c>
    </row>
    <row customHeight="1" ht="14.4" r="6326" s="106" spans="1:21">
      <c r="A6326" s="105" t="s">
        <v>1276</v>
      </c>
      <c r="B6326" s="153" t="s">
        <v>542</v>
      </c>
      <c r="C6326" s="153" t="n">
        <v>216975</v>
      </c>
      <c r="D6326" s="157" t="n">
        <v>14875.2765</v>
      </c>
      <c r="E6326" s="153" t="n">
        <v>208146</v>
      </c>
      <c r="F6326" s="157" t="n">
        <v>14281.0192</v>
      </c>
      <c r="G6326" s="153" t="n">
        <v>1132704</v>
      </c>
      <c r="H6326" s="157" t="n">
        <v>79759.03140000001</v>
      </c>
      <c r="I6326" s="161">
        <f>SUM(D6326-F6326)</f>
        <v/>
      </c>
      <c r="J6326" s="161">
        <f>SUM(G6326/G6317*100-100)</f>
        <v/>
      </c>
    </row>
    <row customHeight="1" ht="14.4" r="6327" s="106" spans="1:21">
      <c r="A6327" s="105" t="s">
        <v>1276</v>
      </c>
      <c r="B6327" s="153" t="s">
        <v>543</v>
      </c>
      <c r="C6327" s="153" t="n">
        <v>140782</v>
      </c>
      <c r="D6327" s="157" t="n">
        <v>10894.4274</v>
      </c>
      <c r="E6327" s="153" t="n">
        <v>145465</v>
      </c>
      <c r="F6327" s="157" t="n">
        <v>11221.693</v>
      </c>
      <c r="G6327" s="153" t="n">
        <v>123570</v>
      </c>
      <c r="H6327" s="157" t="n">
        <v>8385.271500000001</v>
      </c>
      <c r="I6327" s="161">
        <f>SUM(D6327-F6327)</f>
        <v/>
      </c>
      <c r="J6327" s="161">
        <f>SUM(G6327/G6318*100-100)</f>
        <v/>
      </c>
    </row>
    <row customHeight="1" ht="14.4" r="6328" s="106" spans="1:21">
      <c r="A6328" s="105" t="s">
        <v>1276</v>
      </c>
      <c r="I6328" s="161">
        <f>SUM(D6328-F6328)</f>
        <v/>
      </c>
      <c r="J6328" s="161">
        <f>SUM(G6328/G6319*100-100)</f>
        <v/>
      </c>
    </row>
    <row customHeight="1" ht="14.4" r="6329" s="106" spans="1:21">
      <c r="A6329" s="105" t="s">
        <v>1276</v>
      </c>
    </row>
    <row customHeight="1" ht="14.4" r="6330" s="106" spans="1:21">
      <c r="A6330" s="105" t="s">
        <v>1276</v>
      </c>
    </row>
    <row customHeight="1" ht="28.8" r="6331" s="106" spans="1:21">
      <c r="A6331" s="105" t="s">
        <v>1277</v>
      </c>
      <c r="B6331" s="153" t="n"/>
      <c r="C6331" s="155" t="s">
        <v>533</v>
      </c>
      <c r="D6331" s="155" t="s">
        <v>534</v>
      </c>
      <c r="E6331" s="155" t="s">
        <v>533</v>
      </c>
      <c r="F6331" s="155" t="s">
        <v>534</v>
      </c>
      <c r="G6331" s="155" t="s">
        <v>533</v>
      </c>
      <c r="H6331" s="155" t="s">
        <v>534</v>
      </c>
      <c r="I6331" s="163" t="s">
        <v>535</v>
      </c>
      <c r="J6331" s="163" t="s">
        <v>536</v>
      </c>
    </row>
    <row customHeight="1" ht="14.4" r="6332" s="106" spans="1:21">
      <c r="A6332" s="105" t="s">
        <v>1277</v>
      </c>
      <c r="B6332" s="153" t="s">
        <v>540</v>
      </c>
      <c r="C6332" s="153" t="n">
        <v>51371</v>
      </c>
      <c r="D6332" s="157" t="n">
        <v>4408.852</v>
      </c>
      <c r="E6332" s="153" t="n">
        <v>58285</v>
      </c>
      <c r="F6332" s="157" t="n">
        <v>5012.3889</v>
      </c>
      <c r="G6332" s="153" t="n">
        <v>339234</v>
      </c>
      <c r="H6332" s="157" t="n">
        <v>28553.3609</v>
      </c>
      <c r="I6332" s="161">
        <f>SUM(D6332-F6332)</f>
        <v/>
      </c>
      <c r="J6332" s="161">
        <f>SUM(G6332/G6324*100-100)</f>
        <v/>
      </c>
    </row>
    <row customHeight="1" ht="14.4" r="6333" s="106" spans="1:21">
      <c r="A6333" s="105" t="s">
        <v>1277</v>
      </c>
      <c r="B6333" s="153" t="s">
        <v>541</v>
      </c>
      <c r="C6333" s="153" t="n">
        <v>560587</v>
      </c>
      <c r="D6333" s="157" t="n">
        <v>52233.5867</v>
      </c>
      <c r="E6333" s="153" t="n">
        <v>561758</v>
      </c>
      <c r="F6333" s="157" t="n">
        <v>52315.1678</v>
      </c>
      <c r="G6333" s="153" t="n">
        <v>889998</v>
      </c>
      <c r="H6333" s="157" t="n">
        <v>76027.9896</v>
      </c>
      <c r="I6333" s="161">
        <f>SUM(D6333-F6333)</f>
        <v/>
      </c>
      <c r="J6333" s="161">
        <f>SUM(G6333/G6324*100-100)</f>
        <v/>
      </c>
    </row>
    <row customHeight="1" ht="14.4" r="6334" s="106" spans="1:21">
      <c r="A6334" s="105" t="s">
        <v>1277</v>
      </c>
      <c r="B6334" s="153" t="s">
        <v>542</v>
      </c>
      <c r="C6334" s="153" t="n">
        <v>372537</v>
      </c>
      <c r="D6334" s="157" t="n">
        <v>25002.9592</v>
      </c>
      <c r="E6334" s="153" t="n">
        <v>370019</v>
      </c>
      <c r="F6334" s="157" t="n">
        <v>25020.911</v>
      </c>
      <c r="G6334" s="153" t="n">
        <v>1123698</v>
      </c>
      <c r="H6334" s="157" t="n">
        <v>80325.7833</v>
      </c>
      <c r="I6334" s="161">
        <f>SUM(D6334-F6334)</f>
        <v/>
      </c>
      <c r="J6334" s="161">
        <f>SUM(G6334/G6325*100-100)</f>
        <v/>
      </c>
    </row>
    <row customHeight="1" ht="14.4" r="6335" s="106" spans="1:21">
      <c r="A6335" s="105" t="s">
        <v>1277</v>
      </c>
      <c r="B6335" s="153" t="s">
        <v>543</v>
      </c>
      <c r="C6335" s="153" t="n">
        <v>109234</v>
      </c>
      <c r="D6335" s="157" t="n">
        <v>7905.163</v>
      </c>
      <c r="E6335" s="153" t="n">
        <v>109450</v>
      </c>
      <c r="F6335" s="157" t="n">
        <v>7923.6096</v>
      </c>
      <c r="G6335" s="153" t="n">
        <v>118476</v>
      </c>
      <c r="H6335" s="157" t="n">
        <v>8175.7105</v>
      </c>
      <c r="I6335" s="161">
        <f>SUM(D6335-F6335)</f>
        <v/>
      </c>
      <c r="J6335" s="161">
        <f>SUM(G6335/G6326*100-100)</f>
        <v/>
      </c>
    </row>
    <row customHeight="1" ht="14.4" r="6336" s="106" spans="1:21">
      <c r="A6336" s="105" t="s">
        <v>1277</v>
      </c>
      <c r="I6336" s="161">
        <f>SUM(D6336-F6336)</f>
        <v/>
      </c>
      <c r="J6336" s="161">
        <f>SUM(G6336/G6327*100-100)</f>
        <v/>
      </c>
    </row>
    <row customHeight="1" ht="14.4" r="6337" s="106" spans="1:21">
      <c r="A6337" s="105" t="s">
        <v>1277</v>
      </c>
    </row>
    <row customHeight="1" ht="14.4" r="6338" s="106" spans="1:21">
      <c r="A6338" s="105" t="s">
        <v>1277</v>
      </c>
    </row>
    <row customHeight="1" ht="28.8" r="6339" s="106" spans="1:21">
      <c r="A6339" s="105" t="s">
        <v>1278</v>
      </c>
      <c r="B6339" s="153" t="n"/>
      <c r="C6339" s="155" t="s">
        <v>533</v>
      </c>
      <c r="D6339" s="155" t="s">
        <v>534</v>
      </c>
      <c r="E6339" s="155" t="s">
        <v>533</v>
      </c>
      <c r="F6339" s="155" t="s">
        <v>534</v>
      </c>
      <c r="G6339" s="155" t="s">
        <v>533</v>
      </c>
      <c r="H6339" s="155" t="s">
        <v>534</v>
      </c>
      <c r="I6339" s="163" t="s">
        <v>535</v>
      </c>
      <c r="J6339" s="163" t="s">
        <v>536</v>
      </c>
    </row>
    <row customHeight="1" ht="14.4" r="6340" s="106" spans="1:21">
      <c r="A6340" s="105" t="s">
        <v>1278</v>
      </c>
      <c r="B6340" s="153" t="s">
        <v>540</v>
      </c>
      <c r="C6340" s="153" t="n">
        <v>100587</v>
      </c>
      <c r="D6340" s="157" t="n">
        <v>8632.0083</v>
      </c>
      <c r="E6340" s="153" t="n">
        <v>100603</v>
      </c>
      <c r="F6340" s="157" t="n">
        <v>8667.3415</v>
      </c>
      <c r="G6340" s="153" t="n">
        <v>348860</v>
      </c>
      <c r="H6340" s="157" t="n">
        <v>29522.9395</v>
      </c>
      <c r="I6340" s="161">
        <f>SUM(D6340-F6340)</f>
        <v/>
      </c>
      <c r="J6340" s="161">
        <f>SUM(G6340/G6332*100-100)</f>
        <v/>
      </c>
    </row>
    <row customHeight="1" ht="14.4" r="6341" s="106" spans="1:21">
      <c r="A6341" s="105" t="s">
        <v>1278</v>
      </c>
      <c r="B6341" s="153" t="s">
        <v>541</v>
      </c>
      <c r="C6341" s="153" t="n">
        <v>741421</v>
      </c>
      <c r="D6341" s="157" t="n">
        <v>68883.1093</v>
      </c>
      <c r="E6341" s="153" t="n">
        <v>743902</v>
      </c>
      <c r="F6341" s="157" t="n">
        <v>69131.40300000001</v>
      </c>
      <c r="G6341" s="153" t="n">
        <v>887701</v>
      </c>
      <c r="H6341" s="157" t="n">
        <v>76167.7534</v>
      </c>
      <c r="I6341" s="161">
        <f>SUM(D6341-F6341)</f>
        <v/>
      </c>
      <c r="J6341" s="161">
        <f>SUM(G6341/G6332*100-100)</f>
        <v/>
      </c>
    </row>
    <row customHeight="1" ht="14.4" r="6342" s="106" spans="1:21">
      <c r="A6342" s="105" t="s">
        <v>1278</v>
      </c>
      <c r="B6342" s="153" t="s">
        <v>542</v>
      </c>
      <c r="C6342" s="153" t="n">
        <v>447480</v>
      </c>
      <c r="D6342" s="157" t="n">
        <v>30336.1963</v>
      </c>
      <c r="E6342" s="153" t="n">
        <v>437306</v>
      </c>
      <c r="F6342" s="157" t="n">
        <v>29864.5934</v>
      </c>
      <c r="G6342" s="153" t="n">
        <v>1138670</v>
      </c>
      <c r="H6342" s="157" t="n">
        <v>82486.68459999999</v>
      </c>
      <c r="I6342" s="161">
        <f>SUM(D6342-F6342)</f>
        <v/>
      </c>
      <c r="J6342" s="161">
        <f>SUM(G6342/G6333*100-100)</f>
        <v/>
      </c>
    </row>
    <row customHeight="1" ht="14.4" r="6343" s="106" spans="1:21">
      <c r="A6343" s="105" t="s">
        <v>1278</v>
      </c>
      <c r="B6343" s="153" t="s">
        <v>543</v>
      </c>
      <c r="C6343" s="153" t="n">
        <v>104356</v>
      </c>
      <c r="D6343" s="157" t="n">
        <v>7341.4023</v>
      </c>
      <c r="E6343" s="153" t="n">
        <v>109327</v>
      </c>
      <c r="F6343" s="157" t="n">
        <v>7674.6841</v>
      </c>
      <c r="G6343" s="153" t="n">
        <v>120051</v>
      </c>
      <c r="H6343" s="157" t="n">
        <v>8368.541499999999</v>
      </c>
      <c r="I6343" s="161">
        <f>SUM(D6343-F6343)</f>
        <v/>
      </c>
      <c r="J6343" s="161">
        <f>SUM(G6343/G6334*100-100)</f>
        <v/>
      </c>
    </row>
    <row customHeight="1" ht="14.4" r="6344" s="106" spans="1:21">
      <c r="A6344" s="105" t="s">
        <v>1278</v>
      </c>
      <c r="I6344" s="161">
        <f>SUM(D6344-F6344)</f>
        <v/>
      </c>
      <c r="J6344" s="161">
        <f>SUM(G6344/G6335*100-100)</f>
        <v/>
      </c>
    </row>
    <row customHeight="1" ht="14.4" r="6345" s="106" spans="1:21">
      <c r="A6345" s="105" t="s">
        <v>1278</v>
      </c>
    </row>
    <row customHeight="1" ht="14.4" r="6346" s="106" spans="1:21">
      <c r="A6346" s="105" t="s">
        <v>1278</v>
      </c>
    </row>
    <row customHeight="1" ht="28.8" r="6347" s="106" spans="1:21">
      <c r="A6347" s="105" t="s">
        <v>1279</v>
      </c>
      <c r="B6347" s="153" t="n"/>
      <c r="C6347" s="155" t="s">
        <v>533</v>
      </c>
      <c r="D6347" s="155" t="s">
        <v>534</v>
      </c>
      <c r="E6347" s="155" t="s">
        <v>533</v>
      </c>
      <c r="F6347" s="155" t="s">
        <v>534</v>
      </c>
      <c r="G6347" s="155" t="s">
        <v>533</v>
      </c>
      <c r="H6347" s="155" t="s">
        <v>534</v>
      </c>
      <c r="I6347" s="163" t="s">
        <v>535</v>
      </c>
      <c r="J6347" s="163" t="s">
        <v>536</v>
      </c>
    </row>
    <row customHeight="1" ht="14.4" r="6348" s="106" spans="1:21">
      <c r="A6348" s="105" t="s">
        <v>1279</v>
      </c>
      <c r="B6348" s="153" t="s">
        <v>540</v>
      </c>
      <c r="C6348" s="153" t="n">
        <v>73351</v>
      </c>
      <c r="D6348" s="157" t="n">
        <v>6260.8589</v>
      </c>
      <c r="E6348" s="153" t="n">
        <v>74910</v>
      </c>
      <c r="F6348" s="157" t="n">
        <v>6467.5085</v>
      </c>
      <c r="G6348" s="153" t="n">
        <v>347057</v>
      </c>
      <c r="H6348" s="157" t="n">
        <v>29419.7021</v>
      </c>
      <c r="I6348" s="161">
        <f>SUM(D6348-F6348)</f>
        <v/>
      </c>
      <c r="J6348" s="161">
        <f>SUM(G6348/G6340*100-100)</f>
        <v/>
      </c>
    </row>
    <row customHeight="1" ht="14.4" r="6349" s="106" spans="1:21">
      <c r="A6349" s="105" t="s">
        <v>1279</v>
      </c>
      <c r="B6349" s="153" t="s">
        <v>541</v>
      </c>
      <c r="C6349" s="153" t="n">
        <v>777594</v>
      </c>
      <c r="D6349" s="157" t="n">
        <v>73143.3193</v>
      </c>
      <c r="E6349" s="153" t="n">
        <v>778963</v>
      </c>
      <c r="F6349" s="157" t="n">
        <v>73350.92750000001</v>
      </c>
      <c r="G6349" s="153" t="n">
        <v>873070</v>
      </c>
      <c r="H6349" s="157" t="n">
        <v>75228.2347</v>
      </c>
      <c r="I6349" s="161">
        <f>SUM(D6349-F6349)</f>
        <v/>
      </c>
      <c r="J6349" s="161">
        <f>SUM(G6349/G6340*100-100)</f>
        <v/>
      </c>
    </row>
    <row customHeight="1" ht="14.4" r="6350" s="106" spans="1:21">
      <c r="A6350" s="105" t="s">
        <v>1279</v>
      </c>
      <c r="B6350" s="153" t="s">
        <v>542</v>
      </c>
      <c r="C6350" s="153" t="n">
        <v>476957</v>
      </c>
      <c r="D6350" s="157" t="n">
        <v>33107.5432</v>
      </c>
      <c r="E6350" s="153" t="n">
        <v>478947</v>
      </c>
      <c r="F6350" s="157" t="n">
        <v>33104.1991</v>
      </c>
      <c r="G6350" s="153" t="n">
        <v>1155094</v>
      </c>
      <c r="H6350" s="157" t="n">
        <v>83616.83409999999</v>
      </c>
      <c r="I6350" s="161">
        <f>SUM(D6350-F6350)</f>
        <v/>
      </c>
      <c r="J6350" s="161">
        <f>SUM(G6350/G6341*100-100)</f>
        <v/>
      </c>
    </row>
    <row customHeight="1" ht="14.4" r="6351" s="106" spans="1:21">
      <c r="A6351" s="105" t="s">
        <v>1279</v>
      </c>
      <c r="B6351" s="153" t="s">
        <v>543</v>
      </c>
      <c r="C6351" s="153" t="n">
        <v>96973</v>
      </c>
      <c r="D6351" s="157" t="n">
        <v>7001.9382</v>
      </c>
      <c r="E6351" s="153" t="n">
        <v>91728</v>
      </c>
      <c r="F6351" s="157" t="n">
        <v>6610.5602</v>
      </c>
      <c r="G6351" s="153" t="n">
        <v>117952</v>
      </c>
      <c r="H6351" s="157" t="n">
        <v>8246.799499999999</v>
      </c>
      <c r="I6351" s="161">
        <f>SUM(D6351-F6351)</f>
        <v/>
      </c>
      <c r="J6351" s="161">
        <f>SUM(G6351/G6342*100-100)</f>
        <v/>
      </c>
    </row>
    <row customHeight="1" ht="14.4" r="6352" s="106" spans="1:21">
      <c r="A6352" s="105" t="s">
        <v>1279</v>
      </c>
      <c r="I6352" s="161">
        <f>SUM(D6352-F6352)</f>
        <v/>
      </c>
      <c r="J6352" s="161">
        <f>SUM(G6352/G6343*100-100)</f>
        <v/>
      </c>
    </row>
    <row customHeight="1" ht="14.4" r="6353" s="106" spans="1:21">
      <c r="A6353" s="105" t="s">
        <v>1279</v>
      </c>
    </row>
    <row customHeight="1" ht="14.4" r="6354" s="106" spans="1:21">
      <c r="A6354" s="105" t="s">
        <v>1279</v>
      </c>
    </row>
    <row customHeight="1" ht="28.8" r="6355" s="106" spans="1:21">
      <c r="A6355" s="105" t="s">
        <v>1280</v>
      </c>
      <c r="B6355" s="153" t="n"/>
      <c r="C6355" s="155" t="s">
        <v>533</v>
      </c>
      <c r="D6355" s="155" t="s">
        <v>534</v>
      </c>
      <c r="E6355" s="155" t="s">
        <v>533</v>
      </c>
      <c r="F6355" s="155" t="s">
        <v>534</v>
      </c>
      <c r="G6355" s="155" t="s">
        <v>533</v>
      </c>
      <c r="H6355" s="155" t="s">
        <v>534</v>
      </c>
      <c r="I6355" s="163" t="s">
        <v>535</v>
      </c>
      <c r="J6355" s="163" t="s">
        <v>536</v>
      </c>
    </row>
    <row customHeight="1" ht="14.4" r="6356" s="106" spans="1:21">
      <c r="A6356" s="105" t="s">
        <v>1280</v>
      </c>
      <c r="B6356" s="153" t="s">
        <v>540</v>
      </c>
      <c r="C6356" s="153" t="n">
        <v>76341</v>
      </c>
      <c r="D6356" s="157" t="n">
        <v>6700.4037</v>
      </c>
      <c r="E6356" s="153" t="n">
        <v>80213</v>
      </c>
      <c r="F6356" s="157" t="n">
        <v>7237.884</v>
      </c>
      <c r="G6356" s="153" t="n">
        <v>202668</v>
      </c>
      <c r="H6356" s="157" t="n">
        <v>17246.8445</v>
      </c>
      <c r="I6356" s="161">
        <f>SUM(D6356-F6356)</f>
        <v/>
      </c>
      <c r="J6356" s="161">
        <f>SUM(G6356/G6348*100-100)</f>
        <v/>
      </c>
    </row>
    <row customHeight="1" ht="14.4" r="6357" s="106" spans="1:21">
      <c r="A6357" s="105" t="s">
        <v>1280</v>
      </c>
      <c r="B6357" s="153" t="s">
        <v>541</v>
      </c>
      <c r="C6357" s="153" t="n">
        <v>1107763</v>
      </c>
      <c r="D6357" s="157" t="n">
        <v>107466.1701</v>
      </c>
      <c r="E6357" s="153" t="n">
        <v>1094542</v>
      </c>
      <c r="F6357" s="157" t="n">
        <v>105876.7601</v>
      </c>
      <c r="G6357" s="153" t="n">
        <v>501149</v>
      </c>
      <c r="H6357" s="157" t="n">
        <v>43109.0332</v>
      </c>
      <c r="I6357" s="161">
        <f>SUM(D6357-F6357)</f>
        <v/>
      </c>
      <c r="J6357" s="161">
        <f>SUM(G6357/G6348*100-100)</f>
        <v/>
      </c>
    </row>
    <row customHeight="1" ht="14.4" r="6358" s="106" spans="1:21">
      <c r="A6358" s="105" t="s">
        <v>1280</v>
      </c>
      <c r="B6358" s="153" t="s">
        <v>542</v>
      </c>
      <c r="C6358" s="153" t="n">
        <v>439377</v>
      </c>
      <c r="D6358" s="157" t="n">
        <v>30319.4401</v>
      </c>
      <c r="E6358" s="153" t="n">
        <v>421780</v>
      </c>
      <c r="F6358" s="157" t="n">
        <v>29023.4411</v>
      </c>
      <c r="G6358" s="153" t="n">
        <v>1025866</v>
      </c>
      <c r="H6358" s="157" t="n">
        <v>74420.13679999999</v>
      </c>
      <c r="I6358" s="161">
        <f>SUM(D6358-F6358)</f>
        <v/>
      </c>
      <c r="J6358" s="161">
        <f>SUM(G6358/G6349*100-100)</f>
        <v/>
      </c>
    </row>
    <row customHeight="1" ht="14.4" r="6359" s="106" spans="1:21">
      <c r="A6359" s="105" t="s">
        <v>1280</v>
      </c>
      <c r="B6359" s="153" t="s">
        <v>543</v>
      </c>
      <c r="C6359" s="153" t="n">
        <v>49027</v>
      </c>
      <c r="D6359" s="157" t="n">
        <v>3633.7134</v>
      </c>
      <c r="E6359" s="153" t="n">
        <v>45401</v>
      </c>
      <c r="F6359" s="157" t="n">
        <v>3327.417</v>
      </c>
      <c r="G6359" s="153" t="n">
        <v>6131</v>
      </c>
      <c r="H6359" s="157" t="n">
        <v>434.7494</v>
      </c>
      <c r="I6359" s="161">
        <f>SUM(D6359-F6359)</f>
        <v/>
      </c>
      <c r="J6359" s="161">
        <f>SUM(G6359/G6350*100-100)</f>
        <v/>
      </c>
    </row>
    <row customHeight="1" ht="14.4" r="6360" s="106" spans="1:21">
      <c r="A6360" s="105" t="s">
        <v>1280</v>
      </c>
      <c r="I6360" s="161">
        <f>SUM(D6360-F6360)</f>
        <v/>
      </c>
      <c r="J6360" s="161">
        <f>SUM(G6360/G6351*100-100)</f>
        <v/>
      </c>
    </row>
    <row customHeight="1" ht="14.4" r="6361" s="106" spans="1:21">
      <c r="A6361" s="105" t="s">
        <v>1280</v>
      </c>
    </row>
    <row customHeight="1" ht="14.4" r="6362" s="106" spans="1:21">
      <c r="A6362" s="105" t="s">
        <v>1280</v>
      </c>
    </row>
    <row customHeight="1" ht="28.8" r="6363" s="106" spans="1:21">
      <c r="A6363" s="105" t="s">
        <v>1281</v>
      </c>
      <c r="B6363" s="153" t="n"/>
      <c r="C6363" s="155" t="s">
        <v>533</v>
      </c>
      <c r="D6363" s="155" t="s">
        <v>534</v>
      </c>
      <c r="E6363" s="155" t="s">
        <v>533</v>
      </c>
      <c r="F6363" s="155" t="s">
        <v>534</v>
      </c>
      <c r="G6363" s="155" t="s">
        <v>533</v>
      </c>
      <c r="H6363" s="155" t="s">
        <v>534</v>
      </c>
      <c r="I6363" s="163" t="s">
        <v>535</v>
      </c>
      <c r="J6363" s="163" t="s">
        <v>536</v>
      </c>
    </row>
    <row customHeight="1" ht="14.4" r="6364" s="106" spans="1:21">
      <c r="A6364" s="105" t="s">
        <v>1281</v>
      </c>
      <c r="B6364" s="153" t="s">
        <v>540</v>
      </c>
      <c r="C6364" s="153" t="n">
        <v>29620</v>
      </c>
      <c r="D6364" s="157" t="n">
        <v>2629.1816</v>
      </c>
      <c r="E6364" s="153" t="n">
        <v>21064</v>
      </c>
      <c r="F6364" s="157" t="n">
        <v>1917.6214</v>
      </c>
      <c r="G6364" s="153" t="n">
        <v>230434</v>
      </c>
      <c r="H6364" s="157" t="n">
        <v>19823.7322</v>
      </c>
      <c r="I6364" s="161">
        <f>SUM(D6364-F6364)</f>
        <v/>
      </c>
      <c r="J6364" s="161">
        <f>SUM(G6364/G6356*100-100)</f>
        <v/>
      </c>
    </row>
    <row customHeight="1" ht="14.4" r="6365" s="106" spans="1:21">
      <c r="A6365" s="105" t="s">
        <v>1281</v>
      </c>
      <c r="B6365" s="153" t="s">
        <v>541</v>
      </c>
      <c r="C6365" s="153" t="n">
        <v>353166</v>
      </c>
      <c r="D6365" s="157" t="n">
        <v>33489.3815</v>
      </c>
      <c r="E6365" s="153" t="n">
        <v>355714</v>
      </c>
      <c r="F6365" s="157" t="n">
        <v>33686.599</v>
      </c>
      <c r="G6365" s="153" t="n">
        <v>538685</v>
      </c>
      <c r="H6365" s="157" t="n">
        <v>46827.4137</v>
      </c>
      <c r="I6365" s="161">
        <f>SUM(D6365-F6365)</f>
        <v/>
      </c>
      <c r="J6365" s="161">
        <f>SUM(G6365/G6356*100-100)</f>
        <v/>
      </c>
    </row>
    <row customHeight="1" ht="14.4" r="6366" s="106" spans="1:21">
      <c r="A6366" s="105" t="s">
        <v>1281</v>
      </c>
      <c r="B6366" s="153" t="s">
        <v>542</v>
      </c>
      <c r="C6366" s="153" t="n">
        <v>192125</v>
      </c>
      <c r="D6366" s="157" t="n">
        <v>12830.5334</v>
      </c>
      <c r="E6366" s="153" t="n">
        <v>182325</v>
      </c>
      <c r="F6366" s="157" t="n">
        <v>12173.2618</v>
      </c>
      <c r="G6366" s="153" t="n">
        <v>1052268</v>
      </c>
      <c r="H6366" s="157" t="n">
        <v>76744.28479999999</v>
      </c>
      <c r="I6366" s="161">
        <f>SUM(D6366-F6366)</f>
        <v/>
      </c>
      <c r="J6366" s="161">
        <f>SUM(G6366/G6357*100-100)</f>
        <v/>
      </c>
    </row>
    <row customHeight="1" ht="14.4" r="6367" s="106" spans="1:21">
      <c r="A6367" s="105" t="s">
        <v>1281</v>
      </c>
      <c r="B6367" s="153" t="s">
        <v>543</v>
      </c>
      <c r="C6367" s="153" t="n">
        <v>84389</v>
      </c>
      <c r="D6367" s="157" t="n">
        <v>6203.9471</v>
      </c>
      <c r="E6367" s="153" t="n">
        <v>82458</v>
      </c>
      <c r="F6367" s="157" t="n">
        <v>6079.4811</v>
      </c>
      <c r="G6367" s="153" t="n">
        <v>49130</v>
      </c>
      <c r="H6367" s="157" t="n">
        <v>3675.082</v>
      </c>
      <c r="I6367" s="161">
        <f>SUM(D6367-F6367)</f>
        <v/>
      </c>
      <c r="J6367" s="161">
        <f>SUM(G6367/G6358*100-100)</f>
        <v/>
      </c>
    </row>
    <row customHeight="1" ht="14.4" r="6368" s="106" spans="1:21">
      <c r="A6368" s="105" t="s">
        <v>1281</v>
      </c>
      <c r="I6368" s="161">
        <f>SUM(D6368-F6368)</f>
        <v/>
      </c>
      <c r="J6368" s="161">
        <f>SUM(G6368/G6359*100-100)</f>
        <v/>
      </c>
    </row>
    <row customHeight="1" ht="14.4" r="6369" s="106" spans="1:21">
      <c r="A6369" s="105" t="s">
        <v>1281</v>
      </c>
    </row>
    <row customHeight="1" ht="14.4" r="6370" s="106" spans="1:21">
      <c r="A6370" s="105" t="s">
        <v>1281</v>
      </c>
    </row>
    <row customHeight="1" ht="28.8" r="6371" s="106" spans="1:21">
      <c r="A6371" s="105" t="s">
        <v>1282</v>
      </c>
      <c r="B6371" s="153" t="n"/>
      <c r="C6371" s="155" t="s">
        <v>533</v>
      </c>
      <c r="D6371" s="155" t="s">
        <v>534</v>
      </c>
      <c r="E6371" s="155" t="s">
        <v>533</v>
      </c>
      <c r="F6371" s="155" t="s">
        <v>534</v>
      </c>
      <c r="G6371" s="155" t="s">
        <v>533</v>
      </c>
      <c r="H6371" s="155" t="s">
        <v>534</v>
      </c>
      <c r="I6371" s="163" t="s">
        <v>535</v>
      </c>
      <c r="J6371" s="163" t="s">
        <v>536</v>
      </c>
    </row>
    <row customHeight="1" ht="14.4" r="6372" s="106" spans="1:21">
      <c r="A6372" s="105" t="s">
        <v>1282</v>
      </c>
      <c r="B6372" s="153" t="s">
        <v>540</v>
      </c>
      <c r="C6372" s="153" t="n">
        <v>26783</v>
      </c>
      <c r="D6372" s="157" t="n">
        <v>2405.7202</v>
      </c>
      <c r="E6372" s="153" t="n">
        <v>28121</v>
      </c>
      <c r="F6372" s="157" t="n">
        <v>2647.8906</v>
      </c>
      <c r="G6372" s="153" t="n">
        <v>244850</v>
      </c>
      <c r="H6372" s="157" t="n">
        <v>21117.9466</v>
      </c>
      <c r="I6372" s="161">
        <f>SUM(D6372-F6372)</f>
        <v/>
      </c>
      <c r="J6372" s="161">
        <f>SUM(G6372/G6364*100-100)</f>
        <v/>
      </c>
    </row>
    <row customHeight="1" ht="14.4" r="6373" s="106" spans="1:21">
      <c r="A6373" s="105" t="s">
        <v>1282</v>
      </c>
      <c r="B6373" s="153" t="s">
        <v>541</v>
      </c>
      <c r="C6373" s="153" t="n">
        <v>497935</v>
      </c>
      <c r="D6373" s="157" t="n">
        <v>49720.7047</v>
      </c>
      <c r="E6373" s="153" t="n">
        <v>498422</v>
      </c>
      <c r="F6373" s="157" t="n">
        <v>49575.0066</v>
      </c>
      <c r="G6373" s="153" t="n">
        <v>560684</v>
      </c>
      <c r="H6373" s="157" t="n">
        <v>49229.432</v>
      </c>
      <c r="I6373" s="161">
        <f>SUM(D6373-F6373)</f>
        <v/>
      </c>
      <c r="J6373" s="161">
        <f>SUM(G6373/G6364*100-100)</f>
        <v/>
      </c>
    </row>
    <row customHeight="1" ht="14.4" r="6374" s="106" spans="1:21">
      <c r="A6374" s="105" t="s">
        <v>1282</v>
      </c>
      <c r="B6374" s="153" t="s">
        <v>542</v>
      </c>
      <c r="C6374" s="153" t="n">
        <v>196705</v>
      </c>
      <c r="D6374" s="157" t="n">
        <v>13521.3219</v>
      </c>
      <c r="E6374" s="153" t="n">
        <v>183712</v>
      </c>
      <c r="F6374" s="157" t="n">
        <v>12517.7048</v>
      </c>
      <c r="G6374" s="153" t="n">
        <v>1068967</v>
      </c>
      <c r="H6374" s="157" t="n">
        <v>78679.1874</v>
      </c>
      <c r="I6374" s="161">
        <f>SUM(D6374-F6374)</f>
        <v/>
      </c>
      <c r="J6374" s="161">
        <f>SUM(G6374/G6365*100-100)</f>
        <v/>
      </c>
    </row>
    <row customHeight="1" ht="14.4" r="6375" s="106" spans="1:21">
      <c r="A6375" s="105" t="s">
        <v>1282</v>
      </c>
      <c r="B6375" s="153" t="s">
        <v>543</v>
      </c>
      <c r="C6375" s="153" t="n">
        <v>93650</v>
      </c>
      <c r="D6375" s="157" t="n">
        <v>7041.4483</v>
      </c>
      <c r="E6375" s="153" t="n">
        <v>93700</v>
      </c>
      <c r="F6375" s="157" t="n">
        <v>7068.2122</v>
      </c>
      <c r="G6375" s="153" t="n">
        <v>63578</v>
      </c>
      <c r="H6375" s="157" t="n">
        <v>4789.2517</v>
      </c>
      <c r="I6375" s="161">
        <f>SUM(D6375-F6375)</f>
        <v/>
      </c>
      <c r="J6375" s="161">
        <f>SUM(G6375/G6366*100-100)</f>
        <v/>
      </c>
    </row>
    <row customHeight="1" ht="14.4" r="6376" s="106" spans="1:21">
      <c r="A6376" s="105" t="s">
        <v>1282</v>
      </c>
      <c r="I6376" s="161">
        <f>SUM(D6376-F6376)</f>
        <v/>
      </c>
      <c r="J6376" s="161">
        <f>SUM(G6376/G6367*100-100)</f>
        <v/>
      </c>
    </row>
    <row customHeight="1" ht="14.4" r="6377" s="106" spans="1:21">
      <c r="A6377" s="105" t="s">
        <v>1282</v>
      </c>
    </row>
    <row customHeight="1" ht="14.4" r="6378" s="106" spans="1:21">
      <c r="A6378" s="105" t="s">
        <v>1282</v>
      </c>
    </row>
    <row customHeight="1" ht="28.8" r="6379" s="106" spans="1:21">
      <c r="A6379" s="105" t="s">
        <v>1283</v>
      </c>
      <c r="B6379" s="153" t="n"/>
      <c r="C6379" s="155" t="s">
        <v>533</v>
      </c>
      <c r="D6379" s="155" t="s">
        <v>534</v>
      </c>
      <c r="E6379" s="155" t="s">
        <v>533</v>
      </c>
      <c r="F6379" s="155" t="s">
        <v>534</v>
      </c>
      <c r="G6379" s="155" t="s">
        <v>533</v>
      </c>
      <c r="H6379" s="155" t="s">
        <v>534</v>
      </c>
      <c r="I6379" s="163" t="s">
        <v>535</v>
      </c>
      <c r="J6379" s="163" t="s">
        <v>536</v>
      </c>
    </row>
    <row customHeight="1" ht="14.4" r="6380" s="106" spans="1:21">
      <c r="A6380" s="105" t="s">
        <v>1283</v>
      </c>
      <c r="B6380" s="153" t="s">
        <v>540</v>
      </c>
      <c r="C6380" s="153" t="n">
        <v>20783</v>
      </c>
      <c r="D6380" s="157" t="n">
        <v>1913.9274</v>
      </c>
      <c r="E6380" s="153" t="n">
        <v>19752</v>
      </c>
      <c r="F6380" s="157" t="n">
        <v>1848.0115</v>
      </c>
      <c r="G6380" s="153" t="n">
        <v>251637</v>
      </c>
      <c r="H6380" s="157" t="n">
        <v>21751.6359</v>
      </c>
      <c r="I6380" s="161">
        <f>SUM(D6380-F6380)</f>
        <v/>
      </c>
      <c r="J6380" s="161">
        <f>SUM(G6380/G6372*100-100)</f>
        <v/>
      </c>
    </row>
    <row customHeight="1" ht="14.4" r="6381" s="106" spans="1:21">
      <c r="A6381" s="105" t="s">
        <v>1283</v>
      </c>
      <c r="B6381" s="153" t="s">
        <v>541</v>
      </c>
      <c r="C6381" s="153" t="n">
        <v>474572</v>
      </c>
      <c r="D6381" s="157" t="n">
        <v>47779.2763</v>
      </c>
      <c r="E6381" s="153" t="n">
        <v>472908</v>
      </c>
      <c r="F6381" s="157" t="n">
        <v>47630.3074</v>
      </c>
      <c r="G6381" s="153" t="n">
        <v>590852</v>
      </c>
      <c r="H6381" s="157" t="n">
        <v>52163.1303</v>
      </c>
      <c r="I6381" s="161">
        <f>SUM(D6381-F6381)</f>
        <v/>
      </c>
      <c r="J6381" s="161">
        <f>SUM(G6381/G6372*100-100)</f>
        <v/>
      </c>
    </row>
    <row customHeight="1" ht="14.4" r="6382" s="106" spans="1:21">
      <c r="A6382" s="105" t="s">
        <v>1283</v>
      </c>
      <c r="B6382" s="153" t="s">
        <v>542</v>
      </c>
      <c r="C6382" s="153" t="n">
        <v>196364</v>
      </c>
      <c r="D6382" s="157" t="n">
        <v>13604.8881</v>
      </c>
      <c r="E6382" s="153" t="n">
        <v>190152</v>
      </c>
      <c r="F6382" s="157" t="n">
        <v>12993.7085</v>
      </c>
      <c r="G6382" s="153" t="n">
        <v>1084467</v>
      </c>
      <c r="H6382" s="157" t="n">
        <v>80043.8599</v>
      </c>
      <c r="I6382" s="161">
        <f>SUM(D6382-F6382)</f>
        <v/>
      </c>
      <c r="J6382" s="161">
        <f>SUM(G6382/G6373*100-100)</f>
        <v/>
      </c>
    </row>
    <row customHeight="1" ht="14.4" r="6383" s="106" spans="1:21">
      <c r="A6383" s="105" t="s">
        <v>1283</v>
      </c>
      <c r="B6383" s="153" t="s">
        <v>543</v>
      </c>
      <c r="C6383" s="153" t="n">
        <v>91553</v>
      </c>
      <c r="D6383" s="157" t="n">
        <v>6818.337</v>
      </c>
      <c r="E6383" s="153" t="n">
        <v>88634</v>
      </c>
      <c r="F6383" s="157" t="n">
        <v>6531.078</v>
      </c>
      <c r="G6383" s="153" t="n">
        <v>77063</v>
      </c>
      <c r="H6383" s="157" t="n">
        <v>5859.5971</v>
      </c>
      <c r="I6383" s="161">
        <f>SUM(D6383-F6383)</f>
        <v/>
      </c>
      <c r="J6383" s="161">
        <f>SUM(G6383/G6374*100-100)</f>
        <v/>
      </c>
    </row>
    <row customHeight="1" ht="14.4" r="6384" s="106" spans="1:21">
      <c r="A6384" s="105" t="s">
        <v>1283</v>
      </c>
      <c r="I6384" s="161">
        <f>SUM(D6384-F6384)</f>
        <v/>
      </c>
      <c r="J6384" s="161">
        <f>SUM(G6384/G6375*100-100)</f>
        <v/>
      </c>
    </row>
    <row customHeight="1" ht="14.4" r="6385" s="106" spans="1:21">
      <c r="A6385" s="105" t="s">
        <v>1283</v>
      </c>
    </row>
    <row customHeight="1" ht="14.4" r="6386" s="106" spans="1:21">
      <c r="A6386" s="105" t="s">
        <v>1283</v>
      </c>
    </row>
    <row customHeight="1" ht="28.8" r="6387" s="106" spans="1:21">
      <c r="A6387" s="105" t="s">
        <v>1284</v>
      </c>
      <c r="B6387" s="153" t="n"/>
      <c r="C6387" s="155" t="s">
        <v>533</v>
      </c>
      <c r="D6387" s="155" t="s">
        <v>534</v>
      </c>
      <c r="E6387" s="155" t="s">
        <v>533</v>
      </c>
      <c r="F6387" s="155" t="s">
        <v>534</v>
      </c>
      <c r="G6387" s="155" t="s">
        <v>533</v>
      </c>
      <c r="H6387" s="155" t="s">
        <v>534</v>
      </c>
      <c r="I6387" s="163" t="s">
        <v>535</v>
      </c>
      <c r="J6387" s="163" t="s">
        <v>536</v>
      </c>
    </row>
    <row customHeight="1" ht="14.4" r="6388" s="106" spans="1:21">
      <c r="A6388" s="105" t="s">
        <v>1284</v>
      </c>
      <c r="B6388" s="153" t="s">
        <v>540</v>
      </c>
      <c r="C6388" s="153" t="n">
        <v>41366</v>
      </c>
      <c r="D6388" s="157" t="n">
        <v>3853.5854</v>
      </c>
      <c r="E6388" s="153" t="n">
        <v>28435</v>
      </c>
      <c r="F6388" s="157" t="n">
        <v>2645.3059</v>
      </c>
      <c r="G6388" s="153" t="n">
        <v>261608</v>
      </c>
      <c r="H6388" s="157" t="n">
        <v>22508.2264</v>
      </c>
      <c r="I6388" s="161">
        <f>SUM(D6388-F6388)</f>
        <v/>
      </c>
      <c r="J6388" s="161">
        <f>SUM(G6388/G6380*100-100)</f>
        <v/>
      </c>
    </row>
    <row customHeight="1" ht="14.4" r="6389" s="106" spans="1:21">
      <c r="A6389" s="105" t="s">
        <v>1284</v>
      </c>
      <c r="B6389" s="153" t="s">
        <v>541</v>
      </c>
      <c r="C6389" s="153" t="n">
        <v>860466</v>
      </c>
      <c r="D6389" s="157" t="n">
        <v>89151.9996</v>
      </c>
      <c r="E6389" s="153" t="n">
        <v>862381</v>
      </c>
      <c r="F6389" s="157" t="n">
        <v>89258.363</v>
      </c>
      <c r="G6389" s="153" t="n">
        <v>615513</v>
      </c>
      <c r="H6389" s="157" t="n">
        <v>54353.4528</v>
      </c>
      <c r="I6389" s="161">
        <f>SUM(D6389-F6389)</f>
        <v/>
      </c>
      <c r="J6389" s="161">
        <f>SUM(G6389/G6380*100-100)</f>
        <v/>
      </c>
    </row>
    <row customHeight="1" ht="14.4" r="6390" s="106" spans="1:21">
      <c r="A6390" s="105" t="s">
        <v>1284</v>
      </c>
      <c r="B6390" s="153" t="s">
        <v>542</v>
      </c>
      <c r="C6390" s="153" t="n">
        <v>197027</v>
      </c>
      <c r="D6390" s="157" t="n">
        <v>13300.3023</v>
      </c>
      <c r="E6390" s="153" t="n">
        <v>195661</v>
      </c>
      <c r="F6390" s="157" t="n">
        <v>13258.6812</v>
      </c>
      <c r="G6390" s="153" t="n">
        <v>1099735</v>
      </c>
      <c r="H6390" s="157" t="n">
        <v>81231.5564</v>
      </c>
      <c r="I6390" s="161">
        <f>SUM(D6390-F6390)</f>
        <v/>
      </c>
      <c r="J6390" s="161">
        <f>SUM(G6390/G6381*100-100)</f>
        <v/>
      </c>
    </row>
    <row customHeight="1" ht="14.4" r="6391" s="106" spans="1:21">
      <c r="A6391" s="105" t="s">
        <v>1284</v>
      </c>
      <c r="B6391" s="153" t="s">
        <v>543</v>
      </c>
      <c r="C6391" s="153" t="n">
        <v>104179</v>
      </c>
      <c r="D6391" s="157" t="n">
        <v>6989.768</v>
      </c>
      <c r="E6391" s="153" t="n">
        <v>104445</v>
      </c>
      <c r="F6391" s="157" t="n">
        <v>6968.4313</v>
      </c>
      <c r="G6391" s="153" t="n">
        <v>90987</v>
      </c>
      <c r="H6391" s="157" t="n">
        <v>6830.5114</v>
      </c>
      <c r="I6391" s="161">
        <f>SUM(D6391-F6391)</f>
        <v/>
      </c>
      <c r="J6391" s="161">
        <f>SUM(G6391/G6382*100-100)</f>
        <v/>
      </c>
    </row>
    <row customHeight="1" ht="14.4" r="6392" s="106" spans="1:21">
      <c r="A6392" s="105" t="s">
        <v>1284</v>
      </c>
      <c r="I6392" s="161">
        <f>SUM(D6392-F6392)</f>
        <v/>
      </c>
      <c r="J6392" s="161">
        <f>SUM(G6392/G6383*100-100)</f>
        <v/>
      </c>
    </row>
    <row customHeight="1" ht="14.4" r="6393" s="106" spans="1:21">
      <c r="A6393" s="105" t="s">
        <v>1284</v>
      </c>
    </row>
    <row customHeight="1" ht="14.4" r="6394" s="106" spans="1:21">
      <c r="A6394" s="105" t="s">
        <v>1284</v>
      </c>
    </row>
    <row customHeight="1" ht="28.8" r="6395" s="106" spans="1:21">
      <c r="A6395" s="105" t="s">
        <v>1285</v>
      </c>
      <c r="B6395" s="153" t="n"/>
      <c r="C6395" s="155" t="s">
        <v>533</v>
      </c>
      <c r="D6395" s="155" t="s">
        <v>534</v>
      </c>
      <c r="E6395" s="155" t="s">
        <v>533</v>
      </c>
      <c r="F6395" s="155" t="s">
        <v>534</v>
      </c>
      <c r="G6395" s="155" t="s">
        <v>533</v>
      </c>
      <c r="H6395" s="155" t="s">
        <v>534</v>
      </c>
      <c r="I6395" s="163" t="s">
        <v>535</v>
      </c>
      <c r="J6395" s="163" t="s">
        <v>536</v>
      </c>
    </row>
    <row customHeight="1" ht="14.4" r="6396" s="106" spans="1:21">
      <c r="A6396" s="105" t="s">
        <v>1285</v>
      </c>
      <c r="B6396" s="153" t="s">
        <v>540</v>
      </c>
      <c r="C6396" s="153" t="n">
        <v>23823</v>
      </c>
      <c r="D6396" s="157" t="n">
        <v>2245.3287</v>
      </c>
      <c r="E6396" s="153" t="n">
        <v>36240</v>
      </c>
      <c r="F6396" s="157" t="n">
        <v>3315.3182</v>
      </c>
      <c r="G6396" s="153" t="n">
        <v>269923</v>
      </c>
      <c r="H6396" s="157" t="n">
        <v>23048.5723</v>
      </c>
      <c r="I6396" s="161">
        <f>SUM(D6396-F6396)</f>
        <v/>
      </c>
      <c r="J6396" s="161">
        <f>SUM(G6396/G6388*100-100)</f>
        <v/>
      </c>
    </row>
    <row customHeight="1" ht="14.4" r="6397" s="106" spans="1:21">
      <c r="A6397" s="105" t="s">
        <v>1285</v>
      </c>
      <c r="B6397" s="153" t="s">
        <v>541</v>
      </c>
      <c r="C6397" s="153" t="n">
        <v>897499</v>
      </c>
      <c r="D6397" s="157" t="n">
        <v>92652.9399</v>
      </c>
      <c r="E6397" s="153" t="n">
        <v>864258</v>
      </c>
      <c r="F6397" s="157" t="n">
        <v>89304.18210000001</v>
      </c>
      <c r="G6397" s="153" t="n">
        <v>628751</v>
      </c>
      <c r="H6397" s="157" t="n">
        <v>54815.2946</v>
      </c>
      <c r="I6397" s="161">
        <f>SUM(D6397-F6397)</f>
        <v/>
      </c>
      <c r="J6397" s="161">
        <f>SUM(G6397/G6388*100-100)</f>
        <v/>
      </c>
    </row>
    <row customHeight="1" ht="14.4" r="6398" s="106" spans="1:21">
      <c r="A6398" s="105" t="s">
        <v>1285</v>
      </c>
      <c r="B6398" s="153" t="s">
        <v>542</v>
      </c>
      <c r="C6398" s="153" t="n">
        <v>173281</v>
      </c>
      <c r="D6398" s="157" t="n">
        <v>11490.311</v>
      </c>
      <c r="E6398" s="153" t="n">
        <v>175646</v>
      </c>
      <c r="F6398" s="157" t="n">
        <v>11774.7682</v>
      </c>
      <c r="G6398" s="153" t="n">
        <v>1105150</v>
      </c>
      <c r="H6398" s="157" t="n">
        <v>81313.2268</v>
      </c>
      <c r="I6398" s="161">
        <f>SUM(D6398-F6398)</f>
        <v/>
      </c>
      <c r="J6398" s="161">
        <f>SUM(G6398/G6389*100-100)</f>
        <v/>
      </c>
    </row>
    <row customHeight="1" ht="14.4" r="6399" s="106" spans="1:21">
      <c r="A6399" s="105" t="s">
        <v>1285</v>
      </c>
      <c r="B6399" s="153" t="s">
        <v>543</v>
      </c>
      <c r="C6399" s="153" t="n">
        <v>77785</v>
      </c>
      <c r="D6399" s="157" t="n">
        <v>5458.7685</v>
      </c>
      <c r="E6399" s="153" t="n">
        <v>78342</v>
      </c>
      <c r="F6399" s="157" t="n">
        <v>5477.639</v>
      </c>
      <c r="G6399" s="153" t="n">
        <v>97384</v>
      </c>
      <c r="H6399" s="157" t="n">
        <v>7282.4546</v>
      </c>
      <c r="I6399" s="161">
        <f>SUM(D6399-F6399)</f>
        <v/>
      </c>
      <c r="J6399" s="161">
        <f>SUM(G6399/G6390*100-100)</f>
        <v/>
      </c>
    </row>
    <row customHeight="1" ht="14.4" r="6400" s="106" spans="1:21">
      <c r="A6400" s="105" t="s">
        <v>1285</v>
      </c>
      <c r="I6400" s="161">
        <f>SUM(D6400-F6400)</f>
        <v/>
      </c>
      <c r="J6400" s="161">
        <f>SUM(G6400/G6391*100-100)</f>
        <v/>
      </c>
    </row>
    <row customHeight="1" ht="14.4" r="6401" s="106" spans="1:21">
      <c r="A6401" s="105" t="s">
        <v>1285</v>
      </c>
    </row>
    <row customHeight="1" ht="14.4" r="6402" s="106" spans="1:21">
      <c r="A6402" s="105" t="s">
        <v>1285</v>
      </c>
    </row>
    <row customHeight="1" ht="28.8" r="6403" s="106" spans="1:21">
      <c r="A6403" s="105" t="s">
        <v>1286</v>
      </c>
      <c r="B6403" s="153" t="n"/>
      <c r="C6403" s="155" t="s">
        <v>533</v>
      </c>
      <c r="D6403" s="155" t="s">
        <v>534</v>
      </c>
      <c r="E6403" s="155" t="s">
        <v>533</v>
      </c>
      <c r="F6403" s="155" t="s">
        <v>534</v>
      </c>
      <c r="G6403" s="155" t="s">
        <v>533</v>
      </c>
      <c r="H6403" s="155" t="s">
        <v>534</v>
      </c>
      <c r="I6403" s="163" t="s">
        <v>535</v>
      </c>
      <c r="J6403" s="163" t="s">
        <v>536</v>
      </c>
    </row>
    <row customHeight="1" ht="14.4" r="6404" s="106" spans="1:21">
      <c r="A6404" s="105" t="s">
        <v>1286</v>
      </c>
      <c r="B6404" s="153" t="s">
        <v>540</v>
      </c>
      <c r="C6404" s="153" t="n">
        <v>23302</v>
      </c>
      <c r="D6404" s="157" t="n">
        <v>2099.8393</v>
      </c>
      <c r="E6404" s="153" t="n">
        <v>26465</v>
      </c>
      <c r="F6404" s="157" t="n">
        <v>2580.6733</v>
      </c>
      <c r="G6404" s="153" t="n">
        <v>291250</v>
      </c>
      <c r="H6404" s="157" t="n">
        <v>25361.7212</v>
      </c>
      <c r="I6404" s="161">
        <f>SUM(D6404-F6404)</f>
        <v/>
      </c>
      <c r="J6404" s="161">
        <f>SUM(G6404/G6396*100-100)</f>
        <v/>
      </c>
    </row>
    <row customHeight="1" ht="14.4" r="6405" s="106" spans="1:21">
      <c r="A6405" s="105" t="s">
        <v>1286</v>
      </c>
      <c r="B6405" s="153" t="s">
        <v>541</v>
      </c>
      <c r="C6405" s="153" t="n">
        <v>444488</v>
      </c>
      <c r="D6405" s="157" t="n">
        <v>44192.1833</v>
      </c>
      <c r="E6405" s="153" t="n">
        <v>455540</v>
      </c>
      <c r="F6405" s="157" t="n">
        <v>45080.1755</v>
      </c>
      <c r="G6405" s="153" t="n">
        <v>627715</v>
      </c>
      <c r="H6405" s="157" t="n">
        <v>55493.5732</v>
      </c>
      <c r="I6405" s="161">
        <f>SUM(D6405-F6405)</f>
        <v/>
      </c>
      <c r="J6405" s="161">
        <f>SUM(G6405/G6396*100-100)</f>
        <v/>
      </c>
    </row>
    <row customHeight="1" ht="14.4" r="6406" s="106" spans="1:21">
      <c r="A6406" s="105" t="s">
        <v>1286</v>
      </c>
      <c r="B6406" s="153" t="s">
        <v>542</v>
      </c>
      <c r="C6406" s="153" t="n">
        <v>153551</v>
      </c>
      <c r="D6406" s="157" t="n">
        <v>10323.0718</v>
      </c>
      <c r="E6406" s="153" t="n">
        <v>154815</v>
      </c>
      <c r="F6406" s="157" t="n">
        <v>10342.5948</v>
      </c>
      <c r="G6406" s="153" t="n">
        <v>1107604</v>
      </c>
      <c r="H6406" s="157" t="n">
        <v>82376.73020000001</v>
      </c>
      <c r="I6406" s="161">
        <f>SUM(D6406-F6406)</f>
        <v/>
      </c>
      <c r="J6406" s="161">
        <f>SUM(G6406/G6397*100-100)</f>
        <v/>
      </c>
    </row>
    <row customHeight="1" ht="14.4" r="6407" s="106" spans="1:21">
      <c r="A6407" s="105" t="s">
        <v>1286</v>
      </c>
      <c r="B6407" s="153" t="s">
        <v>543</v>
      </c>
      <c r="C6407" s="153" t="n">
        <v>72259</v>
      </c>
      <c r="D6407" s="157" t="n">
        <v>5048.7712</v>
      </c>
      <c r="E6407" s="153" t="n">
        <v>73400</v>
      </c>
      <c r="F6407" s="157" t="n">
        <v>5132.836</v>
      </c>
      <c r="G6407" s="153" t="n">
        <v>103503</v>
      </c>
      <c r="H6407" s="157" t="n">
        <v>7811.4438</v>
      </c>
      <c r="I6407" s="161">
        <f>SUM(D6407-F6407)</f>
        <v/>
      </c>
      <c r="J6407" s="161">
        <f>SUM(G6407/G6398*100-100)</f>
        <v/>
      </c>
    </row>
    <row customHeight="1" ht="14.4" r="6408" s="106" spans="1:21">
      <c r="A6408" s="105" t="s">
        <v>1286</v>
      </c>
      <c r="I6408" s="161">
        <f>SUM(D6408-F6408)</f>
        <v/>
      </c>
      <c r="J6408" s="161">
        <f>SUM(G6408/G6399*100-100)</f>
        <v/>
      </c>
    </row>
    <row customHeight="1" ht="14.4" r="6409" s="106" spans="1:21">
      <c r="A6409" s="105" t="s">
        <v>1286</v>
      </c>
    </row>
    <row customHeight="1" ht="14.4" r="6410" s="106" spans="1:21">
      <c r="A6410" s="105" t="s">
        <v>1286</v>
      </c>
    </row>
    <row customHeight="1" ht="28.8" r="6411" s="106" spans="1:21">
      <c r="A6411" s="105" t="s">
        <v>1287</v>
      </c>
      <c r="B6411" s="153" t="n"/>
      <c r="C6411" s="155" t="s">
        <v>533</v>
      </c>
      <c r="D6411" s="155" t="s">
        <v>534</v>
      </c>
      <c r="E6411" s="155" t="s">
        <v>533</v>
      </c>
      <c r="F6411" s="155" t="s">
        <v>534</v>
      </c>
      <c r="G6411" s="155" t="s">
        <v>533</v>
      </c>
      <c r="H6411" s="155" t="s">
        <v>534</v>
      </c>
      <c r="I6411" s="163" t="s">
        <v>535</v>
      </c>
      <c r="J6411" s="163" t="s">
        <v>536</v>
      </c>
    </row>
    <row customHeight="1" ht="14.4" r="6412" s="106" spans="1:21">
      <c r="A6412" s="105" t="s">
        <v>1287</v>
      </c>
      <c r="B6412" s="153" t="s">
        <v>540</v>
      </c>
      <c r="C6412" s="153" t="n">
        <v>16899</v>
      </c>
      <c r="D6412" s="157" t="n">
        <v>1560.4494</v>
      </c>
      <c r="E6412" s="153" t="n">
        <v>17802</v>
      </c>
      <c r="F6412" s="157" t="n">
        <v>1706.7237</v>
      </c>
      <c r="G6412" s="153" t="n">
        <v>298303</v>
      </c>
      <c r="H6412" s="157" t="n">
        <v>26117.5492</v>
      </c>
      <c r="I6412" s="161">
        <f>SUM(D6412-F6412)</f>
        <v/>
      </c>
      <c r="J6412" s="161">
        <f>SUM(G6412/G6404*100-100)</f>
        <v/>
      </c>
    </row>
    <row customHeight="1" ht="14.4" r="6413" s="106" spans="1:21">
      <c r="A6413" s="105" t="s">
        <v>1287</v>
      </c>
      <c r="B6413" s="153" t="s">
        <v>541</v>
      </c>
      <c r="C6413" s="153" t="n">
        <v>505226</v>
      </c>
      <c r="D6413" s="157" t="n">
        <v>51512.433</v>
      </c>
      <c r="E6413" s="153" t="n">
        <v>526331</v>
      </c>
      <c r="F6413" s="157" t="n">
        <v>53460.9347</v>
      </c>
      <c r="G6413" s="153" t="n">
        <v>654904</v>
      </c>
      <c r="H6413" s="157" t="n">
        <v>58508.6282</v>
      </c>
      <c r="I6413" s="161">
        <f>SUM(D6413-F6413)</f>
        <v/>
      </c>
      <c r="J6413" s="161">
        <f>SUM(G6413/G6404*100-100)</f>
        <v/>
      </c>
    </row>
    <row customHeight="1" ht="14.4" r="6414" s="106" spans="1:21">
      <c r="A6414" s="105" t="s">
        <v>1287</v>
      </c>
      <c r="B6414" s="153" t="s">
        <v>542</v>
      </c>
      <c r="C6414" s="153" t="n">
        <v>165411</v>
      </c>
      <c r="D6414" s="157" t="n">
        <v>11454.08</v>
      </c>
      <c r="E6414" s="153" t="n">
        <v>158928</v>
      </c>
      <c r="F6414" s="157" t="n">
        <v>11105.5454</v>
      </c>
      <c r="G6414" s="153" t="n">
        <v>1108615</v>
      </c>
      <c r="H6414" s="157" t="n">
        <v>82830.8481</v>
      </c>
      <c r="I6414" s="161">
        <f>SUM(D6414-F6414)</f>
        <v/>
      </c>
      <c r="J6414" s="161">
        <f>SUM(G6414/G6405*100-100)</f>
        <v/>
      </c>
    </row>
    <row customHeight="1" ht="14.4" r="6415" s="106" spans="1:21">
      <c r="A6415" s="105" t="s">
        <v>1287</v>
      </c>
      <c r="B6415" s="153" t="s">
        <v>543</v>
      </c>
      <c r="C6415" s="153" t="n">
        <v>84583</v>
      </c>
      <c r="D6415" s="157" t="n">
        <v>6297.871</v>
      </c>
      <c r="E6415" s="153" t="n">
        <v>86777</v>
      </c>
      <c r="F6415" s="157" t="n">
        <v>6441.3278</v>
      </c>
      <c r="G6415" s="153" t="n">
        <v>108437</v>
      </c>
      <c r="H6415" s="157" t="n">
        <v>8272.4426</v>
      </c>
      <c r="I6415" s="161">
        <f>SUM(D6415-F6415)</f>
        <v/>
      </c>
      <c r="J6415" s="161">
        <f>SUM(G6415/G6406*100-100)</f>
        <v/>
      </c>
    </row>
    <row customHeight="1" ht="14.4" r="6416" s="106" spans="1:21">
      <c r="A6416" s="105" t="s">
        <v>1287</v>
      </c>
      <c r="I6416" s="161">
        <f>SUM(D6416-F6416)</f>
        <v/>
      </c>
      <c r="J6416" s="161">
        <f>SUM(G6416/G6407*100-100)</f>
        <v/>
      </c>
    </row>
    <row customHeight="1" ht="14.4" r="6417" s="106" spans="1:21">
      <c r="A6417" s="105" t="s">
        <v>1287</v>
      </c>
    </row>
    <row customHeight="1" ht="14.4" r="6418" s="106" spans="1:21">
      <c r="A6418" s="105" t="s">
        <v>1287</v>
      </c>
    </row>
    <row customHeight="1" ht="28.8" r="6419" s="106" spans="1:21">
      <c r="A6419" s="105" t="s">
        <v>1288</v>
      </c>
      <c r="B6419" s="153" t="n"/>
      <c r="C6419" s="155" t="s">
        <v>533</v>
      </c>
      <c r="D6419" s="155" t="s">
        <v>534</v>
      </c>
      <c r="E6419" s="155" t="s">
        <v>533</v>
      </c>
      <c r="F6419" s="155" t="s">
        <v>534</v>
      </c>
      <c r="G6419" s="155" t="s">
        <v>533</v>
      </c>
      <c r="H6419" s="155" t="s">
        <v>534</v>
      </c>
      <c r="I6419" s="163" t="s">
        <v>535</v>
      </c>
      <c r="J6419" s="163" t="s">
        <v>536</v>
      </c>
    </row>
    <row customHeight="1" ht="14.4" r="6420" s="106" spans="1:21">
      <c r="A6420" s="105" t="s">
        <v>1288</v>
      </c>
      <c r="B6420" s="153" t="s">
        <v>540</v>
      </c>
      <c r="C6420" s="153" t="n">
        <v>18797</v>
      </c>
      <c r="D6420" s="157" t="n">
        <v>1732.241</v>
      </c>
      <c r="E6420" s="153" t="n">
        <v>16696</v>
      </c>
      <c r="F6420" s="157" t="n">
        <v>1600.941</v>
      </c>
      <c r="G6420" s="153" t="n">
        <v>303684</v>
      </c>
      <c r="H6420" s="157" t="n">
        <v>26636.5071</v>
      </c>
      <c r="I6420" s="161">
        <f>SUM(D6420-F6420)</f>
        <v/>
      </c>
      <c r="J6420" s="161">
        <f>SUM(G6420/G6412*100-100)</f>
        <v/>
      </c>
    </row>
    <row customHeight="1" ht="14.4" r="6421" s="106" spans="1:21">
      <c r="A6421" s="105" t="s">
        <v>1288</v>
      </c>
      <c r="B6421" s="153" t="s">
        <v>541</v>
      </c>
      <c r="C6421" s="153" t="n">
        <v>495820</v>
      </c>
      <c r="D6421" s="157" t="n">
        <v>50403.6904</v>
      </c>
      <c r="E6421" s="153" t="n">
        <v>512765</v>
      </c>
      <c r="F6421" s="157" t="n">
        <v>52075.2895</v>
      </c>
      <c r="G6421" s="153" t="n">
        <v>673371</v>
      </c>
      <c r="H6421" s="157" t="n">
        <v>60394.1828</v>
      </c>
      <c r="I6421" s="161">
        <f>SUM(D6421-F6421)</f>
        <v/>
      </c>
      <c r="J6421" s="161">
        <f>SUM(G6421/G6412*100-100)</f>
        <v/>
      </c>
    </row>
    <row customHeight="1" ht="14.4" r="6422" s="106" spans="1:21">
      <c r="A6422" s="105" t="s">
        <v>1288</v>
      </c>
      <c r="B6422" s="153" t="s">
        <v>542</v>
      </c>
      <c r="C6422" s="153" t="n">
        <v>176472</v>
      </c>
      <c r="D6422" s="157" t="n">
        <v>11999.5314</v>
      </c>
      <c r="E6422" s="153" t="n">
        <v>178301</v>
      </c>
      <c r="F6422" s="157" t="n">
        <v>12020.6999</v>
      </c>
      <c r="G6422" s="153" t="n">
        <v>1116162</v>
      </c>
      <c r="H6422" s="157" t="n">
        <v>83275.7942</v>
      </c>
      <c r="I6422" s="161">
        <f>SUM(D6422-F6422)</f>
        <v/>
      </c>
      <c r="J6422" s="161">
        <f>SUM(G6422/G6413*100-100)</f>
        <v/>
      </c>
    </row>
    <row customHeight="1" ht="14.4" r="6423" s="106" spans="1:21">
      <c r="A6423" s="105" t="s">
        <v>1288</v>
      </c>
      <c r="B6423" s="153" t="s">
        <v>543</v>
      </c>
      <c r="C6423" s="153" t="n">
        <v>98471</v>
      </c>
      <c r="D6423" s="157" t="n">
        <v>6949.8769</v>
      </c>
      <c r="E6423" s="153" t="n">
        <v>101906</v>
      </c>
      <c r="F6423" s="157" t="n">
        <v>7204.1844</v>
      </c>
      <c r="G6423" s="153" t="n">
        <v>116286</v>
      </c>
      <c r="H6423" s="157" t="n">
        <v>8824.328100000001</v>
      </c>
      <c r="I6423" s="161">
        <f>SUM(D6423-F6423)</f>
        <v/>
      </c>
      <c r="J6423" s="161">
        <f>SUM(G6423/G6414*100-100)</f>
        <v/>
      </c>
    </row>
    <row customHeight="1" ht="14.4" r="6424" s="106" spans="1:21">
      <c r="A6424" s="105" t="s">
        <v>1288</v>
      </c>
      <c r="I6424" s="161">
        <f>SUM(D6424-F6424)</f>
        <v/>
      </c>
      <c r="J6424" s="161">
        <f>SUM(G6424/G6415*100-100)</f>
        <v/>
      </c>
    </row>
    <row customHeight="1" ht="14.4" r="6425" s="106" spans="1:21">
      <c r="A6425" s="105" t="s">
        <v>1288</v>
      </c>
    </row>
    <row customHeight="1" ht="14.4" r="6426" s="106" spans="1:21">
      <c r="A6426" s="105" t="s">
        <v>1288</v>
      </c>
    </row>
    <row customHeight="1" ht="28.8" r="6427" s="106" spans="1:21">
      <c r="A6427" s="105" t="s">
        <v>1289</v>
      </c>
      <c r="B6427" s="153" t="n"/>
      <c r="C6427" s="155" t="s">
        <v>533</v>
      </c>
      <c r="D6427" s="155" t="s">
        <v>534</v>
      </c>
      <c r="E6427" s="155" t="s">
        <v>533</v>
      </c>
      <c r="F6427" s="155" t="s">
        <v>534</v>
      </c>
      <c r="G6427" s="155" t="s">
        <v>533</v>
      </c>
      <c r="H6427" s="155" t="s">
        <v>534</v>
      </c>
      <c r="I6427" s="163" t="s">
        <v>535</v>
      </c>
      <c r="J6427" s="163" t="s">
        <v>536</v>
      </c>
    </row>
    <row customHeight="1" ht="14.4" r="6428" s="106" spans="1:21">
      <c r="A6428" s="105" t="s">
        <v>1289</v>
      </c>
      <c r="B6428" s="153" t="s">
        <v>540</v>
      </c>
      <c r="C6428" s="153" t="n">
        <v>30365</v>
      </c>
      <c r="D6428" s="157" t="n">
        <v>2863.7845</v>
      </c>
      <c r="E6428" s="153" t="n">
        <v>23277</v>
      </c>
      <c r="F6428" s="157" t="n">
        <v>2204.8156</v>
      </c>
      <c r="G6428" s="153" t="n">
        <v>315364</v>
      </c>
      <c r="H6428" s="157" t="n">
        <v>27737.9417</v>
      </c>
      <c r="I6428" s="161">
        <f>SUM(D6428-F6428)</f>
        <v/>
      </c>
      <c r="J6428" s="161">
        <f>SUM(G6428/G6420*100-100)</f>
        <v/>
      </c>
    </row>
    <row customHeight="1" ht="14.4" r="6429" s="106" spans="1:21">
      <c r="A6429" s="105" t="s">
        <v>1289</v>
      </c>
      <c r="B6429" s="153" t="s">
        <v>541</v>
      </c>
      <c r="C6429" s="153" t="n">
        <v>882603</v>
      </c>
      <c r="D6429" s="157" t="n">
        <v>92342.3365</v>
      </c>
      <c r="E6429" s="153" t="n">
        <v>889773</v>
      </c>
      <c r="F6429" s="157" t="n">
        <v>92974.7819</v>
      </c>
      <c r="G6429" s="153" t="n">
        <v>675189</v>
      </c>
      <c r="H6429" s="157" t="n">
        <v>60824.3776</v>
      </c>
      <c r="I6429" s="161">
        <f>SUM(D6429-F6429)</f>
        <v/>
      </c>
      <c r="J6429" s="161">
        <f>SUM(G6429/G6420*100-100)</f>
        <v/>
      </c>
    </row>
    <row customHeight="1" ht="14.4" r="6430" s="106" spans="1:21">
      <c r="A6430" s="105" t="s">
        <v>1289</v>
      </c>
      <c r="B6430" s="153" t="s">
        <v>542</v>
      </c>
      <c r="C6430" s="153" t="n">
        <v>158203</v>
      </c>
      <c r="D6430" s="157" t="n">
        <v>10878.1183</v>
      </c>
      <c r="E6430" s="153" t="n">
        <v>159619</v>
      </c>
      <c r="F6430" s="157" t="n">
        <v>10793.2145</v>
      </c>
      <c r="G6430" s="153" t="n">
        <v>1120952</v>
      </c>
      <c r="H6430" s="157" t="n">
        <v>83926.73</v>
      </c>
      <c r="I6430" s="161">
        <f>SUM(D6430-F6430)</f>
        <v/>
      </c>
      <c r="J6430" s="161">
        <f>SUM(G6430/G6421*100-100)</f>
        <v/>
      </c>
    </row>
    <row customHeight="1" ht="14.4" r="6431" s="106" spans="1:21">
      <c r="A6431" s="105" t="s">
        <v>1289</v>
      </c>
      <c r="B6431" s="153" t="s">
        <v>543</v>
      </c>
      <c r="C6431" s="153" t="n">
        <v>73912</v>
      </c>
      <c r="D6431" s="157" t="n">
        <v>5546.7122</v>
      </c>
      <c r="E6431" s="153" t="n">
        <v>75606</v>
      </c>
      <c r="F6431" s="157" t="n">
        <v>5706.084</v>
      </c>
      <c r="G6431" s="153" t="n">
        <v>123358</v>
      </c>
      <c r="H6431" s="157" t="n">
        <v>9470.8979</v>
      </c>
      <c r="I6431" s="161">
        <f>SUM(D6431-F6431)</f>
        <v/>
      </c>
      <c r="J6431" s="161">
        <f>SUM(G6431/G6422*100-100)</f>
        <v/>
      </c>
    </row>
    <row customHeight="1" ht="14.4" r="6432" s="106" spans="1:21">
      <c r="A6432" s="105" t="s">
        <v>1289</v>
      </c>
      <c r="I6432" s="161">
        <f>SUM(D6432-F6432)</f>
        <v/>
      </c>
      <c r="J6432" s="161">
        <f>SUM(G6432/G6423*100-100)</f>
        <v/>
      </c>
    </row>
    <row customHeight="1" ht="14.4" r="6433" s="106" spans="1:21">
      <c r="A6433" s="105" t="s">
        <v>1289</v>
      </c>
    </row>
    <row customHeight="1" ht="14.4" r="6434" s="106" spans="1:21">
      <c r="A6434" s="105" t="s">
        <v>1289</v>
      </c>
    </row>
    <row customHeight="1" ht="28.8" r="6435" s="106" spans="1:21">
      <c r="A6435" s="105" t="s">
        <v>1290</v>
      </c>
      <c r="B6435" s="153" t="n"/>
      <c r="C6435" s="155" t="s">
        <v>533</v>
      </c>
      <c r="D6435" s="155" t="s">
        <v>534</v>
      </c>
      <c r="E6435" s="155" t="s">
        <v>533</v>
      </c>
      <c r="F6435" s="155" t="s">
        <v>534</v>
      </c>
      <c r="G6435" s="155" t="s">
        <v>533</v>
      </c>
      <c r="H6435" s="155" t="s">
        <v>534</v>
      </c>
      <c r="I6435" s="163" t="s">
        <v>535</v>
      </c>
      <c r="J6435" s="163" t="s">
        <v>536</v>
      </c>
    </row>
    <row customHeight="1" ht="14.4" r="6436" s="106" spans="1:21">
      <c r="A6436" s="105" t="s">
        <v>1290</v>
      </c>
      <c r="B6436" s="153" t="s">
        <v>540</v>
      </c>
      <c r="C6436" s="153" t="n">
        <v>17540</v>
      </c>
      <c r="D6436" s="157" t="n">
        <v>1725.8516</v>
      </c>
      <c r="E6436" s="153" t="n">
        <v>20659</v>
      </c>
      <c r="F6436" s="157" t="n">
        <v>2008.1873</v>
      </c>
      <c r="G6436" s="153" t="n">
        <v>320927</v>
      </c>
      <c r="H6436" s="157" t="n">
        <v>28303.3093</v>
      </c>
      <c r="I6436" s="161">
        <f>SUM(D6436-F6436)</f>
        <v/>
      </c>
      <c r="J6436" s="161">
        <f>SUM(G6436/G6428*100-100)</f>
        <v/>
      </c>
    </row>
    <row customHeight="1" ht="14.4" r="6437" s="106" spans="1:21">
      <c r="A6437" s="105" t="s">
        <v>1290</v>
      </c>
      <c r="B6437" s="153" t="s">
        <v>541</v>
      </c>
      <c r="C6437" s="153" t="n">
        <v>924466</v>
      </c>
      <c r="D6437" s="157" t="n">
        <v>99449.7497</v>
      </c>
      <c r="E6437" s="153" t="n">
        <v>918776</v>
      </c>
      <c r="F6437" s="157" t="n">
        <v>98849.5432</v>
      </c>
      <c r="G6437" s="153" t="n">
        <v>656966</v>
      </c>
      <c r="H6437" s="157" t="n">
        <v>58773.3784</v>
      </c>
      <c r="I6437" s="161">
        <f>SUM(D6437-F6437)</f>
        <v/>
      </c>
      <c r="J6437" s="161">
        <f>SUM(G6437/G6428*100-100)</f>
        <v/>
      </c>
    </row>
    <row customHeight="1" ht="14.4" r="6438" s="106" spans="1:21">
      <c r="A6438" s="105" t="s">
        <v>1290</v>
      </c>
      <c r="B6438" s="153" t="s">
        <v>542</v>
      </c>
      <c r="C6438" s="153" t="n">
        <v>174791</v>
      </c>
      <c r="D6438" s="157" t="n">
        <v>12167.4324</v>
      </c>
      <c r="E6438" s="153" t="n">
        <v>166114</v>
      </c>
      <c r="F6438" s="157" t="n">
        <v>11608.5009</v>
      </c>
      <c r="G6438" s="153" t="n">
        <v>1128815</v>
      </c>
      <c r="H6438" s="157" t="n">
        <v>84972.13589999999</v>
      </c>
      <c r="I6438" s="161">
        <f>SUM(D6438-F6438)</f>
        <v/>
      </c>
      <c r="J6438" s="161">
        <f>SUM(G6438/G6429*100-100)</f>
        <v/>
      </c>
    </row>
    <row customHeight="1" ht="14.4" r="6439" s="106" spans="1:21">
      <c r="A6439" s="105" t="s">
        <v>1290</v>
      </c>
      <c r="B6439" s="153" t="s">
        <v>543</v>
      </c>
      <c r="C6439" s="153" t="n">
        <v>111289</v>
      </c>
      <c r="D6439" s="157" t="n">
        <v>8417.4256</v>
      </c>
      <c r="E6439" s="153" t="n">
        <v>112367</v>
      </c>
      <c r="F6439" s="157" t="n">
        <v>8528.1489</v>
      </c>
      <c r="G6439" s="153" t="n">
        <v>127674</v>
      </c>
      <c r="H6439" s="157" t="n">
        <v>9947.8033</v>
      </c>
      <c r="I6439" s="161">
        <f>SUM(D6439-F6439)</f>
        <v/>
      </c>
      <c r="J6439" s="161">
        <f>SUM(G6439/G6430*100-100)</f>
        <v/>
      </c>
    </row>
    <row customHeight="1" ht="14.4" r="6440" s="106" spans="1:21">
      <c r="A6440" s="105" t="s">
        <v>1290</v>
      </c>
      <c r="I6440" s="161">
        <f>SUM(D6440-F6440)</f>
        <v/>
      </c>
      <c r="J6440" s="161">
        <f>SUM(G6440/G6431*100-100)</f>
        <v/>
      </c>
    </row>
    <row customHeight="1" ht="14.4" r="6441" s="106" spans="1:21">
      <c r="A6441" s="105" t="s">
        <v>1290</v>
      </c>
    </row>
    <row customHeight="1" ht="14.4" r="6442" s="106" spans="1:21">
      <c r="A6442" s="105" t="s">
        <v>1290</v>
      </c>
    </row>
    <row customHeight="1" ht="28.8" r="6443" s="106" spans="1:21">
      <c r="A6443" s="105" t="s">
        <v>1291</v>
      </c>
      <c r="B6443" s="153" t="n"/>
      <c r="C6443" s="155" t="s">
        <v>533</v>
      </c>
      <c r="D6443" s="155" t="s">
        <v>534</v>
      </c>
      <c r="E6443" s="155" t="s">
        <v>533</v>
      </c>
      <c r="F6443" s="155" t="s">
        <v>534</v>
      </c>
      <c r="G6443" s="155" t="s">
        <v>533</v>
      </c>
      <c r="H6443" s="155" t="s">
        <v>534</v>
      </c>
      <c r="I6443" s="163" t="s">
        <v>535</v>
      </c>
      <c r="J6443" s="163" t="s">
        <v>536</v>
      </c>
    </row>
    <row customHeight="1" ht="14.4" r="6444" s="106" spans="1:21">
      <c r="A6444" s="105" t="s">
        <v>1291</v>
      </c>
      <c r="B6444" s="153" t="s">
        <v>540</v>
      </c>
      <c r="C6444" s="153" t="n">
        <v>15570</v>
      </c>
      <c r="D6444" s="157" t="n">
        <v>1529.2857</v>
      </c>
      <c r="E6444" s="153" t="n">
        <v>18803</v>
      </c>
      <c r="F6444" s="157" t="n">
        <v>1752.6173</v>
      </c>
      <c r="G6444" s="153" t="n">
        <v>319940</v>
      </c>
      <c r="H6444" s="157" t="n">
        <v>28032.7965</v>
      </c>
      <c r="I6444" s="161">
        <f>SUM(D6444-F6444)</f>
        <v/>
      </c>
      <c r="J6444" s="161">
        <f>SUM(G6444/G6436*100-100)</f>
        <v/>
      </c>
    </row>
    <row customHeight="1" ht="14.4" r="6445" s="106" spans="1:21">
      <c r="A6445" s="105" t="s">
        <v>1291</v>
      </c>
      <c r="B6445" s="153" t="s">
        <v>541</v>
      </c>
      <c r="C6445" s="153" t="n">
        <v>529036</v>
      </c>
      <c r="D6445" s="157" t="n">
        <v>54569.4352</v>
      </c>
      <c r="E6445" s="153" t="n">
        <v>527864</v>
      </c>
      <c r="F6445" s="157" t="n">
        <v>54390.3882</v>
      </c>
      <c r="G6445" s="153" t="n">
        <v>672056</v>
      </c>
      <c r="H6445" s="157" t="n">
        <v>59919.4279</v>
      </c>
      <c r="I6445" s="161">
        <f>SUM(D6445-F6445)</f>
        <v/>
      </c>
      <c r="J6445" s="161">
        <f>SUM(G6445/G6436*100-100)</f>
        <v/>
      </c>
    </row>
    <row customHeight="1" ht="14.4" r="6446" s="106" spans="1:21">
      <c r="A6446" s="105" t="s">
        <v>1291</v>
      </c>
      <c r="B6446" s="153" t="s">
        <v>542</v>
      </c>
      <c r="C6446" s="153" t="n">
        <v>183465</v>
      </c>
      <c r="D6446" s="157" t="n">
        <v>12866.8419</v>
      </c>
      <c r="E6446" s="153" t="n">
        <v>184947</v>
      </c>
      <c r="F6446" s="157" t="n">
        <v>12761.9892</v>
      </c>
      <c r="G6446" s="153" t="n">
        <v>1137343</v>
      </c>
      <c r="H6446" s="157" t="n">
        <v>85069.4691</v>
      </c>
      <c r="I6446" s="161">
        <f>SUM(D6446-F6446)</f>
        <v/>
      </c>
      <c r="J6446" s="161">
        <f>SUM(G6446/G6437*100-100)</f>
        <v/>
      </c>
    </row>
    <row customHeight="1" ht="14.4" r="6447" s="106" spans="1:21">
      <c r="A6447" s="105" t="s">
        <v>1291</v>
      </c>
      <c r="B6447" s="153" t="s">
        <v>543</v>
      </c>
      <c r="C6447" s="153" t="n">
        <v>125417</v>
      </c>
      <c r="D6447" s="157" t="n">
        <v>9595.7937</v>
      </c>
      <c r="E6447" s="153" t="n">
        <v>123125</v>
      </c>
      <c r="F6447" s="157" t="n">
        <v>9402.282300000001</v>
      </c>
      <c r="G6447" s="153" t="n">
        <v>133532</v>
      </c>
      <c r="H6447" s="157" t="n">
        <v>10253.2714</v>
      </c>
      <c r="I6447" s="161">
        <f>SUM(D6447-F6447)</f>
        <v/>
      </c>
      <c r="J6447" s="161">
        <f>SUM(G6447/G6438*100-100)</f>
        <v/>
      </c>
    </row>
    <row customHeight="1" ht="14.4" r="6448" s="106" spans="1:21">
      <c r="A6448" s="105" t="s">
        <v>1291</v>
      </c>
      <c r="I6448" s="161">
        <f>SUM(D6448-F6448)</f>
        <v/>
      </c>
      <c r="J6448" s="161">
        <f>SUM(G6448/G6439*100-100)</f>
        <v/>
      </c>
    </row>
    <row customHeight="1" ht="14.4" r="6449" s="106" spans="1:21">
      <c r="A6449" s="105" t="s">
        <v>1291</v>
      </c>
    </row>
    <row customHeight="1" ht="14.4" r="6450" s="106" spans="1:21">
      <c r="A6450" s="105" t="s">
        <v>1291</v>
      </c>
    </row>
    <row customHeight="1" ht="28.8" r="6451" s="106" spans="1:21">
      <c r="A6451" s="105" t="s">
        <v>1292</v>
      </c>
      <c r="B6451" s="153" t="n"/>
      <c r="C6451" s="155" t="s">
        <v>533</v>
      </c>
      <c r="D6451" s="155" t="s">
        <v>534</v>
      </c>
      <c r="E6451" s="155" t="s">
        <v>533</v>
      </c>
      <c r="F6451" s="155" t="s">
        <v>534</v>
      </c>
      <c r="G6451" s="155" t="s">
        <v>533</v>
      </c>
      <c r="H6451" s="155" t="s">
        <v>534</v>
      </c>
      <c r="I6451" s="163" t="s">
        <v>535</v>
      </c>
      <c r="J6451" s="163" t="s">
        <v>536</v>
      </c>
    </row>
    <row customHeight="1" ht="14.4" r="6452" s="106" spans="1:21">
      <c r="A6452" s="105" t="s">
        <v>1292</v>
      </c>
      <c r="B6452" s="153" t="s">
        <v>540</v>
      </c>
      <c r="C6452" s="153" t="n">
        <v>20970</v>
      </c>
      <c r="D6452" s="157" t="n">
        <v>2015.4898</v>
      </c>
      <c r="E6452" s="153" t="n">
        <v>29929</v>
      </c>
      <c r="F6452" s="157" t="n">
        <v>2737.9094</v>
      </c>
      <c r="G6452" s="153" t="n">
        <v>322707</v>
      </c>
      <c r="H6452" s="157" t="n">
        <v>28023.5647</v>
      </c>
      <c r="I6452" s="161">
        <f>SUM(D6452-F6452)</f>
        <v/>
      </c>
      <c r="J6452" s="161">
        <f>SUM(G6452/G6444*100-100)</f>
        <v/>
      </c>
    </row>
    <row customHeight="1" ht="14.4" r="6453" s="106" spans="1:21">
      <c r="A6453" s="105" t="s">
        <v>1292</v>
      </c>
      <c r="B6453" s="153" t="s">
        <v>541</v>
      </c>
      <c r="C6453" s="153" t="n">
        <v>712922</v>
      </c>
      <c r="D6453" s="157" t="n">
        <v>71448.39290000001</v>
      </c>
      <c r="E6453" s="153" t="n">
        <v>714828</v>
      </c>
      <c r="F6453" s="157" t="n">
        <v>71852.23209999999</v>
      </c>
      <c r="G6453" s="153" t="n">
        <v>712100</v>
      </c>
      <c r="H6453" s="157" t="n">
        <v>62983.0451</v>
      </c>
      <c r="I6453" s="161">
        <f>SUM(D6453-F6453)</f>
        <v/>
      </c>
      <c r="J6453" s="161">
        <f>SUM(G6453/G6444*100-100)</f>
        <v/>
      </c>
    </row>
    <row customHeight="1" ht="14.4" r="6454" s="106" spans="1:21">
      <c r="A6454" s="105" t="s">
        <v>1292</v>
      </c>
      <c r="B6454" s="153" t="s">
        <v>542</v>
      </c>
      <c r="C6454" s="153" t="n">
        <v>163460</v>
      </c>
      <c r="D6454" s="157" t="n">
        <v>11154.7442</v>
      </c>
      <c r="E6454" s="153" t="n">
        <v>157324</v>
      </c>
      <c r="F6454" s="157" t="n">
        <v>10676.0859</v>
      </c>
      <c r="G6454" s="153" t="n">
        <v>1143619</v>
      </c>
      <c r="H6454" s="157" t="n">
        <v>84822.1376</v>
      </c>
      <c r="I6454" s="161">
        <f>SUM(D6454-F6454)</f>
        <v/>
      </c>
      <c r="J6454" s="161">
        <f>SUM(G6454/G6445*100-100)</f>
        <v/>
      </c>
    </row>
    <row customHeight="1" ht="14.4" r="6455" s="106" spans="1:21">
      <c r="A6455" s="105" t="s">
        <v>1292</v>
      </c>
      <c r="B6455" s="153" t="s">
        <v>543</v>
      </c>
      <c r="C6455" s="153" t="n">
        <v>106459</v>
      </c>
      <c r="D6455" s="157" t="n">
        <v>8114.826</v>
      </c>
      <c r="E6455" s="153" t="n">
        <v>107152</v>
      </c>
      <c r="F6455" s="157" t="n">
        <v>8194.013800000001</v>
      </c>
      <c r="G6455" s="153" t="n">
        <v>132073</v>
      </c>
      <c r="H6455" s="157" t="n">
        <v>9998.996499999999</v>
      </c>
      <c r="I6455" s="161">
        <f>SUM(D6455-F6455)</f>
        <v/>
      </c>
      <c r="J6455" s="161">
        <f>SUM(G6455/G6446*100-100)</f>
        <v/>
      </c>
    </row>
    <row customHeight="1" ht="14.4" r="6456" s="106" spans="1:21">
      <c r="A6456" s="105" t="s">
        <v>1292</v>
      </c>
      <c r="I6456" s="161">
        <f>SUM(D6456-F6456)</f>
        <v/>
      </c>
      <c r="J6456" s="161">
        <f>SUM(G6456/G6447*100-100)</f>
        <v/>
      </c>
    </row>
    <row customHeight="1" ht="14.4" r="6457" s="106" spans="1:21">
      <c r="A6457" s="105" t="s">
        <v>1292</v>
      </c>
    </row>
    <row customHeight="1" ht="14.4" r="6458" s="106" spans="1:21">
      <c r="A6458" s="105" t="s">
        <v>1292</v>
      </c>
    </row>
    <row customHeight="1" ht="28.8" r="6459" s="106" spans="1:21">
      <c r="A6459" s="105" t="s">
        <v>1293</v>
      </c>
      <c r="B6459" s="153" t="n"/>
      <c r="C6459" s="155" t="s">
        <v>533</v>
      </c>
      <c r="D6459" s="155" t="s">
        <v>534</v>
      </c>
      <c r="E6459" s="155" t="s">
        <v>533</v>
      </c>
      <c r="F6459" s="155" t="s">
        <v>534</v>
      </c>
      <c r="G6459" s="155" t="s">
        <v>533</v>
      </c>
      <c r="H6459" s="155" t="s">
        <v>534</v>
      </c>
      <c r="I6459" s="163" t="s">
        <v>535</v>
      </c>
      <c r="J6459" s="163" t="s">
        <v>536</v>
      </c>
    </row>
    <row customHeight="1" ht="14.4" r="6460" s="106" spans="1:21">
      <c r="A6460" s="105" t="s">
        <v>1293</v>
      </c>
      <c r="B6460" s="153" t="s">
        <v>540</v>
      </c>
      <c r="C6460" s="153" t="n">
        <v>20686</v>
      </c>
      <c r="D6460" s="157" t="n">
        <v>1938.9833</v>
      </c>
      <c r="E6460" s="153" t="n">
        <v>28317</v>
      </c>
      <c r="F6460" s="157" t="n">
        <v>2649.5715</v>
      </c>
      <c r="G6460" s="153" t="n">
        <v>328410</v>
      </c>
      <c r="H6460" s="157" t="n">
        <v>28726.9599</v>
      </c>
      <c r="I6460" s="161">
        <f>SUM(D6460-F6460)</f>
        <v/>
      </c>
      <c r="J6460" s="161">
        <f>SUM(G6460/G6452*100-100)</f>
        <v/>
      </c>
    </row>
    <row customHeight="1" ht="14.4" r="6461" s="106" spans="1:21">
      <c r="A6461" s="105" t="s">
        <v>1293</v>
      </c>
      <c r="B6461" s="153" t="s">
        <v>541</v>
      </c>
      <c r="C6461" s="153" t="n">
        <v>641962</v>
      </c>
      <c r="D6461" s="157" t="n">
        <v>66643.016</v>
      </c>
      <c r="E6461" s="153" t="n">
        <v>630829</v>
      </c>
      <c r="F6461" s="157" t="n">
        <v>65509.3179</v>
      </c>
      <c r="G6461" s="153" t="n">
        <v>730429</v>
      </c>
      <c r="H6461" s="157" t="n">
        <v>65098.6668</v>
      </c>
      <c r="I6461" s="161">
        <f>SUM(D6461-F6461)</f>
        <v/>
      </c>
      <c r="J6461" s="161">
        <f>SUM(G6461/G6452*100-100)</f>
        <v/>
      </c>
    </row>
    <row customHeight="1" ht="14.4" r="6462" s="106" spans="1:21">
      <c r="A6462" s="105" t="s">
        <v>1293</v>
      </c>
      <c r="B6462" s="153" t="s">
        <v>542</v>
      </c>
      <c r="C6462" s="153" t="n">
        <v>157523</v>
      </c>
      <c r="D6462" s="157" t="n">
        <v>11035.8999</v>
      </c>
      <c r="E6462" s="153" t="n">
        <v>158687</v>
      </c>
      <c r="F6462" s="157" t="n">
        <v>10971.7247</v>
      </c>
      <c r="G6462" s="153" t="n">
        <v>1152249</v>
      </c>
      <c r="H6462" s="157" t="n">
        <v>86158.1447</v>
      </c>
      <c r="I6462" s="161">
        <f>SUM(D6462-F6462)</f>
        <v/>
      </c>
      <c r="J6462" s="161">
        <f>SUM(G6462/G6453*100-100)</f>
        <v/>
      </c>
    </row>
    <row customHeight="1" ht="14.4" r="6463" s="106" spans="1:21">
      <c r="A6463" s="105" t="s">
        <v>1293</v>
      </c>
      <c r="B6463" s="153" t="s">
        <v>543</v>
      </c>
      <c r="C6463" s="153" t="n">
        <v>104346</v>
      </c>
      <c r="D6463" s="157" t="n">
        <v>7911.595</v>
      </c>
      <c r="E6463" s="153" t="n">
        <v>103715</v>
      </c>
      <c r="F6463" s="157" t="n">
        <v>7866.4036</v>
      </c>
      <c r="G6463" s="153" t="n">
        <v>133988</v>
      </c>
      <c r="H6463" s="157" t="n">
        <v>10225.6107</v>
      </c>
      <c r="I6463" s="161">
        <f>SUM(D6463-F6463)</f>
        <v/>
      </c>
      <c r="J6463" s="161">
        <f>SUM(G6463/G6454*100-100)</f>
        <v/>
      </c>
    </row>
    <row customHeight="1" ht="14.4" r="6464" s="106" spans="1:21">
      <c r="A6464" s="105" t="s">
        <v>1293</v>
      </c>
      <c r="I6464" s="161">
        <f>SUM(D6464-F6464)</f>
        <v/>
      </c>
      <c r="J6464" s="161">
        <f>SUM(G6464/G6455*100-100)</f>
        <v/>
      </c>
    </row>
    <row customHeight="1" ht="14.4" r="6465" s="106" spans="1:21">
      <c r="A6465" s="105" t="s">
        <v>1293</v>
      </c>
    </row>
    <row customHeight="1" ht="14.4" r="6466" s="106" spans="1:21">
      <c r="A6466" s="105" t="s">
        <v>1293</v>
      </c>
    </row>
    <row customHeight="1" ht="28.8" r="6467" s="106" spans="1:21">
      <c r="A6467" s="105" t="s">
        <v>1294</v>
      </c>
      <c r="B6467" s="153" t="n"/>
      <c r="C6467" s="155" t="s">
        <v>533</v>
      </c>
      <c r="D6467" s="155" t="s">
        <v>534</v>
      </c>
      <c r="E6467" s="155" t="s">
        <v>533</v>
      </c>
      <c r="F6467" s="155" t="s">
        <v>534</v>
      </c>
      <c r="G6467" s="155" t="s">
        <v>533</v>
      </c>
      <c r="H6467" s="155" t="s">
        <v>534</v>
      </c>
      <c r="I6467" s="163" t="s">
        <v>535</v>
      </c>
      <c r="J6467" s="163" t="s">
        <v>536</v>
      </c>
    </row>
    <row customHeight="1" ht="14.4" r="6468" s="106" spans="1:21">
      <c r="A6468" s="105" t="s">
        <v>1294</v>
      </c>
      <c r="B6468" s="153" t="s">
        <v>540</v>
      </c>
      <c r="C6468" s="153" t="n">
        <v>24851</v>
      </c>
      <c r="D6468" s="157" t="n">
        <v>2381.3694</v>
      </c>
      <c r="E6468" s="153" t="n">
        <v>30937</v>
      </c>
      <c r="F6468" s="157" t="n">
        <v>2813.8988</v>
      </c>
      <c r="G6468" s="153" t="n">
        <v>331002</v>
      </c>
      <c r="H6468" s="157" t="n">
        <v>28720.1375</v>
      </c>
      <c r="I6468" s="161">
        <f>SUM(D6468-F6468)</f>
        <v/>
      </c>
      <c r="J6468" s="161">
        <f>SUM(G6468/G6460*100-100)</f>
        <v/>
      </c>
    </row>
    <row customHeight="1" ht="14.4" r="6469" s="106" spans="1:21">
      <c r="A6469" s="105" t="s">
        <v>1294</v>
      </c>
      <c r="B6469" s="153" t="s">
        <v>541</v>
      </c>
      <c r="C6469" s="153" t="n">
        <v>1501926</v>
      </c>
      <c r="D6469" s="157" t="n">
        <v>160706.2023</v>
      </c>
      <c r="E6469" s="153" t="n">
        <v>1479737</v>
      </c>
      <c r="F6469" s="157" t="n">
        <v>158172.1975</v>
      </c>
      <c r="G6469" s="153" t="n">
        <v>730985</v>
      </c>
      <c r="H6469" s="157" t="n">
        <v>64602.5645</v>
      </c>
      <c r="I6469" s="161">
        <f>SUM(D6469-F6469)</f>
        <v/>
      </c>
      <c r="J6469" s="161">
        <f>SUM(G6469/G6460*100-100)</f>
        <v/>
      </c>
    </row>
    <row customHeight="1" ht="14.4" r="6470" s="106" spans="1:21">
      <c r="A6470" s="105" t="s">
        <v>1294</v>
      </c>
      <c r="B6470" s="153" t="s">
        <v>542</v>
      </c>
      <c r="C6470" s="153" t="n">
        <v>171576</v>
      </c>
      <c r="D6470" s="157" t="n">
        <v>12107.3298</v>
      </c>
      <c r="E6470" s="153" t="n">
        <v>172641</v>
      </c>
      <c r="F6470" s="157" t="n">
        <v>12127.9804</v>
      </c>
      <c r="G6470" s="153" t="n">
        <v>1157644</v>
      </c>
      <c r="H6470" s="157" t="n">
        <v>86192.7518</v>
      </c>
      <c r="I6470" s="161">
        <f>SUM(D6470-F6470)</f>
        <v/>
      </c>
      <c r="J6470" s="161">
        <f>SUM(G6470/G6461*100-100)</f>
        <v/>
      </c>
    </row>
    <row customHeight="1" ht="14.4" r="6471" s="106" spans="1:21">
      <c r="A6471" s="105" t="s">
        <v>1294</v>
      </c>
      <c r="B6471" s="153" t="s">
        <v>543</v>
      </c>
      <c r="C6471" s="153" t="n">
        <v>113486</v>
      </c>
      <c r="D6471" s="157" t="n">
        <v>8693.2418</v>
      </c>
      <c r="E6471" s="153" t="n">
        <v>115719</v>
      </c>
      <c r="F6471" s="157" t="n">
        <v>8866.6792</v>
      </c>
      <c r="G6471" s="153" t="n">
        <v>134919</v>
      </c>
      <c r="H6471" s="157" t="n">
        <v>10281.65</v>
      </c>
      <c r="I6471" s="161">
        <f>SUM(D6471-F6471)</f>
        <v/>
      </c>
      <c r="J6471" s="161">
        <f>SUM(G6471/G6462*100-100)</f>
        <v/>
      </c>
    </row>
    <row customHeight="1" ht="14.4" r="6472" s="106" spans="1:21">
      <c r="A6472" s="105" t="s">
        <v>1294</v>
      </c>
      <c r="I6472" s="161">
        <f>SUM(D6472-F6472)</f>
        <v/>
      </c>
      <c r="J6472" s="161">
        <f>SUM(G6472/G6463*100-100)</f>
        <v/>
      </c>
    </row>
    <row customHeight="1" ht="14.4" r="6473" s="106" spans="1:21">
      <c r="A6473" s="105" t="s">
        <v>1294</v>
      </c>
    </row>
    <row customHeight="1" ht="14.4" r="6474" s="106" spans="1:21">
      <c r="A6474" s="105" t="s">
        <v>1294</v>
      </c>
    </row>
    <row customHeight="1" ht="28.8" r="6475" s="106" spans="1:21">
      <c r="A6475" s="105" t="s">
        <v>1295</v>
      </c>
      <c r="B6475" s="153" t="n"/>
      <c r="C6475" s="155" t="s">
        <v>533</v>
      </c>
      <c r="D6475" s="155" t="s">
        <v>534</v>
      </c>
      <c r="E6475" s="155" t="s">
        <v>533</v>
      </c>
      <c r="F6475" s="155" t="s">
        <v>534</v>
      </c>
      <c r="G6475" s="155" t="s">
        <v>533</v>
      </c>
      <c r="H6475" s="155" t="s">
        <v>534</v>
      </c>
      <c r="I6475" s="163" t="s">
        <v>535</v>
      </c>
      <c r="J6475" s="163" t="s">
        <v>536</v>
      </c>
    </row>
    <row customHeight="1" ht="14.4" r="6476" s="106" spans="1:21">
      <c r="A6476" s="105" t="s">
        <v>1295</v>
      </c>
      <c r="B6476" s="153" t="s">
        <v>540</v>
      </c>
      <c r="C6476" s="153" t="n">
        <v>20467</v>
      </c>
      <c r="D6476" s="157" t="n">
        <v>1874.427</v>
      </c>
      <c r="E6476" s="153" t="n">
        <v>27766</v>
      </c>
      <c r="F6476" s="157" t="n">
        <v>2569.8465</v>
      </c>
      <c r="G6476" s="153" t="n">
        <v>346671</v>
      </c>
      <c r="H6476" s="157" t="n">
        <v>30356.3794</v>
      </c>
      <c r="I6476" s="161">
        <f>SUM(D6476-F6476)</f>
        <v/>
      </c>
      <c r="J6476" s="161">
        <f>SUM(G6476/G6468*100-100)</f>
        <v/>
      </c>
    </row>
    <row customHeight="1" ht="14.4" r="6477" s="106" spans="1:21">
      <c r="A6477" s="105" t="s">
        <v>1295</v>
      </c>
      <c r="B6477" s="153" t="s">
        <v>541</v>
      </c>
      <c r="C6477" s="153" t="n">
        <v>552645</v>
      </c>
      <c r="D6477" s="157" t="n">
        <v>54925.6876</v>
      </c>
      <c r="E6477" s="153" t="n">
        <v>533042</v>
      </c>
      <c r="F6477" s="157" t="n">
        <v>53011.4232</v>
      </c>
      <c r="G6477" s="153" t="n">
        <v>772124</v>
      </c>
      <c r="H6477" s="157" t="n">
        <v>69030.2592</v>
      </c>
      <c r="I6477" s="161">
        <f>SUM(D6477-F6477)</f>
        <v/>
      </c>
      <c r="J6477" s="161">
        <f>SUM(G6477/G6468*100-100)</f>
        <v/>
      </c>
    </row>
    <row customHeight="1" ht="14.4" r="6478" s="106" spans="1:21">
      <c r="A6478" s="105" t="s">
        <v>1295</v>
      </c>
      <c r="B6478" s="153" t="s">
        <v>542</v>
      </c>
      <c r="C6478" s="153" t="n">
        <v>158364</v>
      </c>
      <c r="D6478" s="157" t="n">
        <v>10898.929</v>
      </c>
      <c r="E6478" s="153" t="n">
        <v>146301</v>
      </c>
      <c r="F6478" s="157" t="n">
        <v>10043.495</v>
      </c>
      <c r="G6478" s="153" t="n">
        <v>1162435</v>
      </c>
      <c r="H6478" s="157" t="n">
        <v>87279.6422</v>
      </c>
      <c r="I6478" s="161">
        <f>SUM(D6478-F6478)</f>
        <v/>
      </c>
      <c r="J6478" s="161">
        <f>SUM(G6478/G6469*100-100)</f>
        <v/>
      </c>
    </row>
    <row customHeight="1" ht="14.4" r="6479" s="106" spans="1:21">
      <c r="A6479" s="105" t="s">
        <v>1295</v>
      </c>
      <c r="B6479" s="153" t="s">
        <v>543</v>
      </c>
      <c r="C6479" s="153" t="n">
        <v>111148</v>
      </c>
      <c r="D6479" s="157" t="n">
        <v>8344.0162</v>
      </c>
      <c r="E6479" s="153" t="n">
        <v>114361</v>
      </c>
      <c r="F6479" s="157" t="n">
        <v>8556.459699999999</v>
      </c>
      <c r="G6479" s="153" t="n">
        <v>142548</v>
      </c>
      <c r="H6479" s="157" t="n">
        <v>10938.3974</v>
      </c>
      <c r="I6479" s="161">
        <f>SUM(D6479-F6479)</f>
        <v/>
      </c>
      <c r="J6479" s="161">
        <f>SUM(G6479/G6470*100-100)</f>
        <v/>
      </c>
    </row>
    <row customHeight="1" ht="14.4" r="6480" s="106" spans="1:21">
      <c r="A6480" s="105" t="s">
        <v>1295</v>
      </c>
      <c r="I6480" s="161">
        <f>SUM(D6480-F6480)</f>
        <v/>
      </c>
      <c r="J6480" s="161">
        <f>SUM(G6480/G6471*100-100)</f>
        <v/>
      </c>
    </row>
    <row customHeight="1" ht="14.4" r="6481" s="106" spans="1:21">
      <c r="A6481" s="105" t="s">
        <v>1295</v>
      </c>
    </row>
    <row customHeight="1" ht="14.4" r="6482" s="106" spans="1:21">
      <c r="A6482" s="105" t="s">
        <v>1295</v>
      </c>
    </row>
    <row customHeight="1" ht="28.8" r="6483" s="106" spans="1:21">
      <c r="A6483" s="105" t="s">
        <v>1296</v>
      </c>
      <c r="B6483" s="153" t="n"/>
      <c r="C6483" s="155" t="s">
        <v>533</v>
      </c>
      <c r="D6483" s="155" t="s">
        <v>534</v>
      </c>
      <c r="E6483" s="155" t="s">
        <v>533</v>
      </c>
      <c r="F6483" s="155" t="s">
        <v>534</v>
      </c>
      <c r="G6483" s="155" t="s">
        <v>533</v>
      </c>
      <c r="H6483" s="155" t="s">
        <v>534</v>
      </c>
      <c r="I6483" s="163" t="s">
        <v>535</v>
      </c>
      <c r="J6483" s="163" t="s">
        <v>536</v>
      </c>
    </row>
    <row customHeight="1" ht="14.4" r="6484" s="106" spans="1:21">
      <c r="A6484" s="105" t="s">
        <v>1296</v>
      </c>
      <c r="B6484" s="153" t="s">
        <v>540</v>
      </c>
      <c r="C6484" s="153" t="n">
        <v>17799</v>
      </c>
      <c r="D6484" s="157" t="n">
        <v>1647.5517</v>
      </c>
      <c r="E6484" s="153" t="n">
        <v>18928</v>
      </c>
      <c r="F6484" s="157" t="n">
        <v>1765.7157</v>
      </c>
      <c r="G6484" s="153" t="n">
        <v>352984</v>
      </c>
      <c r="H6484" s="157" t="n">
        <v>31184.6418</v>
      </c>
      <c r="I6484" s="161">
        <f>SUM(D6484-F6484)</f>
        <v/>
      </c>
      <c r="J6484" s="161">
        <f>SUM(G6484/G6476*100-100)</f>
        <v/>
      </c>
    </row>
    <row customHeight="1" ht="14.4" r="6485" s="106" spans="1:21">
      <c r="A6485" s="105" t="s">
        <v>1296</v>
      </c>
      <c r="B6485" s="153" t="s">
        <v>541</v>
      </c>
      <c r="C6485" s="153" t="n">
        <v>542430</v>
      </c>
      <c r="D6485" s="157" t="n">
        <v>54129.4673</v>
      </c>
      <c r="E6485" s="153" t="n">
        <v>546091</v>
      </c>
      <c r="F6485" s="157" t="n">
        <v>54522.8751</v>
      </c>
      <c r="G6485" s="153" t="n">
        <v>803213</v>
      </c>
      <c r="H6485" s="157" t="n">
        <v>72450.2153</v>
      </c>
      <c r="I6485" s="161">
        <f>SUM(D6485-F6485)</f>
        <v/>
      </c>
      <c r="J6485" s="161">
        <f>SUM(G6485/G6476*100-100)</f>
        <v/>
      </c>
    </row>
    <row customHeight="1" ht="14.4" r="6486" s="106" spans="1:21">
      <c r="A6486" s="105" t="s">
        <v>1296</v>
      </c>
      <c r="B6486" s="153" t="s">
        <v>542</v>
      </c>
      <c r="C6486" s="153" t="n">
        <v>168720</v>
      </c>
      <c r="D6486" s="157" t="n">
        <v>11732.3993</v>
      </c>
      <c r="E6486" s="153" t="n">
        <v>160850</v>
      </c>
      <c r="F6486" s="157" t="n">
        <v>11128.997</v>
      </c>
      <c r="G6486" s="153" t="n">
        <v>1161077</v>
      </c>
      <c r="H6486" s="157" t="n">
        <v>87970.1992</v>
      </c>
      <c r="I6486" s="161">
        <f>SUM(D6486-F6486)</f>
        <v/>
      </c>
      <c r="J6486" s="161">
        <f>SUM(G6486/G6477*100-100)</f>
        <v/>
      </c>
    </row>
    <row customHeight="1" ht="14.4" r="6487" s="106" spans="1:21">
      <c r="A6487" s="105" t="s">
        <v>1296</v>
      </c>
      <c r="B6487" s="153" t="s">
        <v>543</v>
      </c>
      <c r="C6487" s="153" t="n">
        <v>138607</v>
      </c>
      <c r="D6487" s="157" t="n">
        <v>10489.775</v>
      </c>
      <c r="E6487" s="153" t="n">
        <v>140064</v>
      </c>
      <c r="F6487" s="157" t="n">
        <v>10600.2139</v>
      </c>
      <c r="G6487" s="153" t="n">
        <v>143641</v>
      </c>
      <c r="H6487" s="157" t="n">
        <v>11069.8195</v>
      </c>
      <c r="I6487" s="161">
        <f>SUM(D6487-F6487)</f>
        <v/>
      </c>
      <c r="J6487" s="161">
        <f>SUM(G6487/G6478*100-100)</f>
        <v/>
      </c>
    </row>
    <row customHeight="1" ht="14.4" r="6488" s="106" spans="1:21">
      <c r="A6488" s="105" t="s">
        <v>1296</v>
      </c>
      <c r="I6488" s="161">
        <f>SUM(D6488-F6488)</f>
        <v/>
      </c>
      <c r="J6488" s="161">
        <f>SUM(G6488/G6479*100-100)</f>
        <v/>
      </c>
    </row>
    <row customHeight="1" ht="14.4" r="6489" s="106" spans="1:21">
      <c r="A6489" s="105" t="s">
        <v>1296</v>
      </c>
    </row>
    <row customHeight="1" ht="14.4" r="6490" s="106" spans="1:21">
      <c r="A6490" s="105" t="s">
        <v>1296</v>
      </c>
    </row>
    <row customHeight="1" ht="28.8" r="6491" s="106" spans="1:21">
      <c r="A6491" s="105" t="s">
        <v>1297</v>
      </c>
      <c r="B6491" s="153" t="n"/>
      <c r="C6491" s="155" t="s">
        <v>533</v>
      </c>
      <c r="D6491" s="155" t="s">
        <v>534</v>
      </c>
      <c r="E6491" s="155" t="s">
        <v>533</v>
      </c>
      <c r="F6491" s="155" t="s">
        <v>534</v>
      </c>
      <c r="G6491" s="155" t="s">
        <v>533</v>
      </c>
      <c r="H6491" s="155" t="s">
        <v>534</v>
      </c>
      <c r="I6491" s="163" t="s">
        <v>535</v>
      </c>
      <c r="J6491" s="163" t="s">
        <v>536</v>
      </c>
    </row>
    <row customHeight="1" ht="14.4" r="6492" s="106" spans="1:21">
      <c r="A6492" s="105" t="s">
        <v>1297</v>
      </c>
      <c r="B6492" s="153" t="s">
        <v>540</v>
      </c>
      <c r="C6492" s="153" t="n">
        <v>17655</v>
      </c>
      <c r="D6492" s="157" t="n">
        <v>1666.5972</v>
      </c>
      <c r="E6492" s="153" t="n">
        <v>22176</v>
      </c>
      <c r="F6492" s="157" t="n">
        <v>2034.6383</v>
      </c>
      <c r="G6492" s="153" t="n">
        <v>358111</v>
      </c>
      <c r="H6492" s="157" t="n">
        <v>31622.1528</v>
      </c>
      <c r="I6492" s="161">
        <f>SUM(D6492-F6492)</f>
        <v/>
      </c>
      <c r="J6492" s="161">
        <f>SUM(G6492/G6484*100-100)</f>
        <v/>
      </c>
    </row>
    <row customHeight="1" ht="14.4" r="6493" s="106" spans="1:21">
      <c r="A6493" s="105" t="s">
        <v>1297</v>
      </c>
      <c r="B6493" s="153" t="s">
        <v>541</v>
      </c>
      <c r="C6493" s="153" t="n">
        <v>695071</v>
      </c>
      <c r="D6493" s="157" t="n">
        <v>72012.397</v>
      </c>
      <c r="E6493" s="153" t="n">
        <v>691797</v>
      </c>
      <c r="F6493" s="157" t="n">
        <v>71648.1415</v>
      </c>
      <c r="G6493" s="153" t="n">
        <v>793295</v>
      </c>
      <c r="H6493" s="157" t="n">
        <v>71737.9734</v>
      </c>
      <c r="I6493" s="161">
        <f>SUM(D6493-F6493)</f>
        <v/>
      </c>
      <c r="J6493" s="161">
        <f>SUM(G6493/G6484*100-100)</f>
        <v/>
      </c>
    </row>
    <row customHeight="1" ht="14.4" r="6494" s="106" spans="1:21">
      <c r="A6494" s="105" t="s">
        <v>1297</v>
      </c>
      <c r="B6494" s="153" t="s">
        <v>542</v>
      </c>
      <c r="C6494" s="153" t="n">
        <v>186274</v>
      </c>
      <c r="D6494" s="157" t="n">
        <v>13074.5021</v>
      </c>
      <c r="E6494" s="153" t="n">
        <v>185800</v>
      </c>
      <c r="F6494" s="157" t="n">
        <v>13173.9627</v>
      </c>
      <c r="G6494" s="153" t="n">
        <v>1157351</v>
      </c>
      <c r="H6494" s="157" t="n">
        <v>87980.16869999999</v>
      </c>
      <c r="I6494" s="161">
        <f>SUM(D6494-F6494)</f>
        <v/>
      </c>
      <c r="J6494" s="161">
        <f>SUM(G6494/G6485*100-100)</f>
        <v/>
      </c>
    </row>
    <row customHeight="1" ht="14.4" r="6495" s="106" spans="1:21">
      <c r="A6495" s="105" t="s">
        <v>1297</v>
      </c>
      <c r="B6495" s="153" t="s">
        <v>543</v>
      </c>
      <c r="C6495" s="153" t="n">
        <v>125580</v>
      </c>
      <c r="D6495" s="157" t="n">
        <v>9586.3552</v>
      </c>
      <c r="E6495" s="153" t="n">
        <v>125338</v>
      </c>
      <c r="F6495" s="157" t="n">
        <v>9514.998</v>
      </c>
      <c r="G6495" s="153" t="n">
        <v>147485</v>
      </c>
      <c r="H6495" s="157" t="n">
        <v>11395.3915</v>
      </c>
      <c r="I6495" s="161">
        <f>SUM(D6495-F6495)</f>
        <v/>
      </c>
      <c r="J6495" s="161">
        <f>SUM(G6495/G6486*100-100)</f>
        <v/>
      </c>
    </row>
    <row customHeight="1" ht="14.4" r="6496" s="106" spans="1:21">
      <c r="A6496" s="105" t="s">
        <v>1297</v>
      </c>
      <c r="I6496" s="161">
        <f>SUM(D6496-F6496)</f>
        <v/>
      </c>
      <c r="J6496" s="161">
        <f>SUM(G6496/G6487*100-100)</f>
        <v/>
      </c>
    </row>
    <row customHeight="1" ht="14.4" r="6497" s="106" spans="1:21">
      <c r="A6497" s="105" t="s">
        <v>1297</v>
      </c>
    </row>
    <row customHeight="1" ht="14.4" r="6498" s="106" spans="1:21">
      <c r="A6498" s="105" t="s">
        <v>1297</v>
      </c>
    </row>
    <row customHeight="1" ht="28.8" r="6499" s="106" spans="1:21">
      <c r="A6499" s="105" t="s">
        <v>1298</v>
      </c>
      <c r="B6499" s="153" t="n"/>
      <c r="C6499" s="155" t="s">
        <v>533</v>
      </c>
      <c r="D6499" s="155" t="s">
        <v>534</v>
      </c>
      <c r="E6499" s="155" t="s">
        <v>533</v>
      </c>
      <c r="F6499" s="155" t="s">
        <v>534</v>
      </c>
      <c r="G6499" s="155" t="s">
        <v>533</v>
      </c>
      <c r="H6499" s="155" t="s">
        <v>534</v>
      </c>
      <c r="I6499" s="163" t="s">
        <v>535</v>
      </c>
      <c r="J6499" s="163" t="s">
        <v>536</v>
      </c>
    </row>
    <row customHeight="1" ht="14.4" r="6500" s="106" spans="1:21">
      <c r="A6500" s="105" t="s">
        <v>1298</v>
      </c>
      <c r="B6500" s="153" t="s">
        <v>540</v>
      </c>
      <c r="C6500" s="153" t="n">
        <v>38251</v>
      </c>
      <c r="D6500" s="157" t="n">
        <v>3644.2808</v>
      </c>
      <c r="E6500" s="153" t="n">
        <v>36601</v>
      </c>
      <c r="F6500" s="157" t="n">
        <v>3285.8887</v>
      </c>
      <c r="G6500" s="153" t="n">
        <v>370555</v>
      </c>
      <c r="H6500" s="157" t="n">
        <v>32513.2978</v>
      </c>
      <c r="I6500" s="161">
        <f>SUM(D6500-F6500)</f>
        <v/>
      </c>
      <c r="J6500" s="161">
        <f>SUM(G6500/G6492*100-100)</f>
        <v/>
      </c>
    </row>
    <row customHeight="1" ht="14.4" r="6501" s="106" spans="1:21">
      <c r="A6501" s="105" t="s">
        <v>1298</v>
      </c>
      <c r="B6501" s="153" t="s">
        <v>541</v>
      </c>
      <c r="C6501" s="153" t="n">
        <v>1313514</v>
      </c>
      <c r="D6501" s="157" t="n">
        <v>139836.4281</v>
      </c>
      <c r="E6501" s="153" t="n">
        <v>1305513</v>
      </c>
      <c r="F6501" s="157" t="n">
        <v>138889.1488</v>
      </c>
      <c r="G6501" s="153" t="n">
        <v>783391</v>
      </c>
      <c r="H6501" s="157" t="n">
        <v>70261.4761</v>
      </c>
      <c r="I6501" s="161">
        <f>SUM(D6501-F6501)</f>
        <v/>
      </c>
      <c r="J6501" s="161">
        <f>SUM(G6501/G6492*100-100)</f>
        <v/>
      </c>
    </row>
    <row customHeight="1" ht="14.4" r="6502" s="106" spans="1:21">
      <c r="A6502" s="105" t="s">
        <v>1298</v>
      </c>
      <c r="B6502" s="153" t="s">
        <v>542</v>
      </c>
      <c r="C6502" s="153" t="n">
        <v>240851</v>
      </c>
      <c r="D6502" s="157" t="n">
        <v>17675.3228</v>
      </c>
      <c r="E6502" s="153" t="n">
        <v>244055</v>
      </c>
      <c r="F6502" s="157" t="n">
        <v>17669.9811</v>
      </c>
      <c r="G6502" s="153" t="n">
        <v>1162397</v>
      </c>
      <c r="H6502" s="157" t="n">
        <v>88524.277</v>
      </c>
      <c r="I6502" s="161">
        <f>SUM(D6502-F6502)</f>
        <v/>
      </c>
      <c r="J6502" s="161">
        <f>SUM(G6502/G6493*100-100)</f>
        <v/>
      </c>
    </row>
    <row customHeight="1" ht="14.4" r="6503" s="106" spans="1:21">
      <c r="A6503" s="105" t="s">
        <v>1298</v>
      </c>
      <c r="B6503" s="153" t="s">
        <v>543</v>
      </c>
      <c r="C6503" s="153" t="n">
        <v>168146</v>
      </c>
      <c r="D6503" s="157" t="n">
        <v>13467.6029</v>
      </c>
      <c r="E6503" s="153" t="n">
        <v>169771</v>
      </c>
      <c r="F6503" s="157" t="n">
        <v>13497.4461</v>
      </c>
      <c r="G6503" s="153" t="n">
        <v>154782</v>
      </c>
      <c r="H6503" s="157" t="n">
        <v>11966.763</v>
      </c>
      <c r="I6503" s="161">
        <f>SUM(D6503-F6503)</f>
        <v/>
      </c>
      <c r="J6503" s="161">
        <f>SUM(G6503/G6494*100-100)</f>
        <v/>
      </c>
    </row>
    <row customHeight="1" ht="14.4" r="6504" s="106" spans="1:21">
      <c r="A6504" s="105" t="s">
        <v>1298</v>
      </c>
      <c r="I6504" s="161">
        <f>SUM(D6504-F6504)</f>
        <v/>
      </c>
      <c r="J6504" s="161">
        <f>SUM(G6504/G6495*100-100)</f>
        <v/>
      </c>
    </row>
    <row customHeight="1" ht="14.4" r="6505" s="106" spans="1:21">
      <c r="A6505" s="105" t="s">
        <v>1298</v>
      </c>
    </row>
    <row customHeight="1" ht="14.4" r="6506" s="106" spans="1:21">
      <c r="A6506" s="105" t="s">
        <v>1298</v>
      </c>
    </row>
    <row customHeight="1" ht="28.8" r="6507" s="106" spans="1:21">
      <c r="A6507" s="105" t="s">
        <v>1299</v>
      </c>
      <c r="B6507" s="153" t="n"/>
      <c r="C6507" s="155" t="s">
        <v>533</v>
      </c>
      <c r="D6507" s="155" t="s">
        <v>534</v>
      </c>
      <c r="E6507" s="155" t="s">
        <v>533</v>
      </c>
      <c r="F6507" s="155" t="s">
        <v>534</v>
      </c>
      <c r="G6507" s="155" t="s">
        <v>533</v>
      </c>
      <c r="H6507" s="155" t="s">
        <v>534</v>
      </c>
      <c r="I6507" s="163" t="s">
        <v>535</v>
      </c>
      <c r="J6507" s="163" t="s">
        <v>536</v>
      </c>
    </row>
    <row customHeight="1" ht="14.4" r="6508" s="106" spans="1:21">
      <c r="A6508" s="105" t="s">
        <v>1299</v>
      </c>
      <c r="B6508" s="153" t="s">
        <v>540</v>
      </c>
      <c r="C6508" s="153" t="n">
        <v>25613</v>
      </c>
      <c r="D6508" s="157" t="n">
        <v>2405.0709</v>
      </c>
      <c r="E6508" s="153" t="n">
        <v>26912</v>
      </c>
      <c r="F6508" s="157" t="n">
        <v>2452.1299</v>
      </c>
      <c r="G6508" s="153" t="n">
        <v>372778</v>
      </c>
      <c r="H6508" s="157" t="n">
        <v>32684.1898</v>
      </c>
      <c r="I6508" s="161">
        <f>SUM(D6508-F6508)</f>
        <v/>
      </c>
      <c r="J6508" s="161">
        <f>SUM(G6508/G6500*100-100)</f>
        <v/>
      </c>
    </row>
    <row customHeight="1" ht="14.4" r="6509" s="106" spans="1:21">
      <c r="A6509" s="105" t="s">
        <v>1299</v>
      </c>
      <c r="B6509" s="153" t="s">
        <v>541</v>
      </c>
      <c r="C6509" s="153" t="n">
        <v>769658</v>
      </c>
      <c r="D6509" s="157" t="n">
        <v>77567.7922</v>
      </c>
      <c r="E6509" s="153" t="n">
        <v>769995</v>
      </c>
      <c r="F6509" s="157" t="n">
        <v>77570.6813</v>
      </c>
      <c r="G6509" s="153" t="n">
        <v>788524</v>
      </c>
      <c r="H6509" s="157" t="n">
        <v>70809.8749</v>
      </c>
      <c r="I6509" s="161">
        <f>SUM(D6509-F6509)</f>
        <v/>
      </c>
      <c r="J6509" s="161">
        <f>SUM(G6509/G6500*100-100)</f>
        <v/>
      </c>
    </row>
    <row customHeight="1" ht="14.4" r="6510" s="106" spans="1:21">
      <c r="A6510" s="105" t="s">
        <v>1299</v>
      </c>
      <c r="B6510" s="153" t="s">
        <v>542</v>
      </c>
      <c r="C6510" s="153" t="n">
        <v>214895</v>
      </c>
      <c r="D6510" s="157" t="n">
        <v>15459.2878</v>
      </c>
      <c r="E6510" s="153" t="n">
        <v>219106</v>
      </c>
      <c r="F6510" s="157" t="n">
        <v>15681.787</v>
      </c>
      <c r="G6510" s="153" t="n">
        <v>1161708</v>
      </c>
      <c r="H6510" s="157" t="n">
        <v>88420.5779</v>
      </c>
      <c r="I6510" s="161">
        <f>SUM(D6510-F6510)</f>
        <v/>
      </c>
      <c r="J6510" s="161">
        <f>SUM(G6510/G6501*100-100)</f>
        <v/>
      </c>
    </row>
    <row customHeight="1" ht="14.4" r="6511" s="106" spans="1:21">
      <c r="A6511" s="105" t="s">
        <v>1299</v>
      </c>
      <c r="B6511" s="153" t="s">
        <v>543</v>
      </c>
      <c r="C6511" s="153" t="n">
        <v>146901</v>
      </c>
      <c r="D6511" s="157" t="n">
        <v>11480.3942</v>
      </c>
      <c r="E6511" s="153" t="n">
        <v>148981</v>
      </c>
      <c r="F6511" s="157" t="n">
        <v>11614.8051</v>
      </c>
      <c r="G6511" s="153" t="n">
        <v>158746</v>
      </c>
      <c r="H6511" s="157" t="n">
        <v>12203.2587</v>
      </c>
      <c r="I6511" s="161">
        <f>SUM(D6511-F6511)</f>
        <v/>
      </c>
      <c r="J6511" s="161">
        <f>SUM(G6511/G6502*100-100)</f>
        <v/>
      </c>
    </row>
    <row customHeight="1" ht="14.4" r="6512" s="106" spans="1:21">
      <c r="A6512" s="105" t="s">
        <v>1299</v>
      </c>
      <c r="I6512" s="161">
        <f>SUM(D6512-F6512)</f>
        <v/>
      </c>
      <c r="J6512" s="161">
        <f>SUM(G6512/G6503*100-100)</f>
        <v/>
      </c>
    </row>
    <row customHeight="1" ht="14.4" r="6513" s="106" spans="1:21">
      <c r="A6513" s="105" t="s">
        <v>1299</v>
      </c>
    </row>
    <row customHeight="1" ht="14.4" r="6514" s="106" spans="1:21">
      <c r="A6514" s="105" t="s">
        <v>1299</v>
      </c>
    </row>
    <row customHeight="1" ht="28.8" r="6515" s="106" spans="1:21">
      <c r="A6515" s="105" t="s">
        <v>1300</v>
      </c>
      <c r="B6515" s="153" t="n"/>
      <c r="C6515" s="155" t="s">
        <v>533</v>
      </c>
      <c r="D6515" s="155" t="s">
        <v>534</v>
      </c>
      <c r="E6515" s="155" t="s">
        <v>533</v>
      </c>
      <c r="F6515" s="155" t="s">
        <v>534</v>
      </c>
      <c r="G6515" s="155" t="s">
        <v>533</v>
      </c>
      <c r="H6515" s="155" t="s">
        <v>534</v>
      </c>
      <c r="I6515" s="163" t="s">
        <v>535</v>
      </c>
      <c r="J6515" s="163" t="s">
        <v>536</v>
      </c>
    </row>
    <row customHeight="1" ht="14.4" r="6516" s="106" spans="1:21">
      <c r="A6516" s="105" t="s">
        <v>1300</v>
      </c>
      <c r="B6516" s="153" t="s">
        <v>540</v>
      </c>
      <c r="C6516" s="153" t="n">
        <v>67562</v>
      </c>
      <c r="D6516" s="157" t="n">
        <v>6068.9562</v>
      </c>
      <c r="E6516" s="153" t="n">
        <v>58283</v>
      </c>
      <c r="F6516" s="157" t="n">
        <v>5411.9555</v>
      </c>
      <c r="G6516" s="153" t="n">
        <v>381637</v>
      </c>
      <c r="H6516" s="157" t="n">
        <v>33805.2278</v>
      </c>
      <c r="I6516" s="161">
        <f>SUM(D6516-F6516)</f>
        <v/>
      </c>
      <c r="J6516" s="161">
        <f>SUM(G6516/G6508*100-100)</f>
        <v/>
      </c>
    </row>
    <row customHeight="1" ht="14.4" r="6517" s="106" spans="1:21">
      <c r="A6517" s="105" t="s">
        <v>1300</v>
      </c>
      <c r="B6517" s="153" t="s">
        <v>541</v>
      </c>
      <c r="C6517" s="153" t="n">
        <v>719029</v>
      </c>
      <c r="D6517" s="157" t="n">
        <v>71706.6645</v>
      </c>
      <c r="E6517" s="153" t="n">
        <v>725473</v>
      </c>
      <c r="F6517" s="157" t="n">
        <v>72234.76700000001</v>
      </c>
      <c r="G6517" s="153" t="n">
        <v>782418</v>
      </c>
      <c r="H6517" s="157" t="n">
        <v>70981.29760000001</v>
      </c>
      <c r="I6517" s="161">
        <f>SUM(D6517-F6517)</f>
        <v/>
      </c>
      <c r="J6517" s="161">
        <f>SUM(G6517/G6508*100-100)</f>
        <v/>
      </c>
    </row>
    <row customHeight="1" ht="14.4" r="6518" s="106" spans="1:21">
      <c r="A6518" s="105" t="s">
        <v>1300</v>
      </c>
      <c r="B6518" s="153" t="s">
        <v>542</v>
      </c>
      <c r="C6518" s="153" t="n">
        <v>319143</v>
      </c>
      <c r="D6518" s="157" t="n">
        <v>23549.8441</v>
      </c>
      <c r="E6518" s="153" t="n">
        <v>307412</v>
      </c>
      <c r="F6518" s="157" t="n">
        <v>22692.8034</v>
      </c>
      <c r="G6518" s="153" t="n">
        <v>1166743</v>
      </c>
      <c r="H6518" s="157" t="n">
        <v>89885.0145</v>
      </c>
      <c r="I6518" s="161">
        <f>SUM(D6518-F6518)</f>
        <v/>
      </c>
      <c r="J6518" s="161">
        <f>SUM(G6518/G6509*100-100)</f>
        <v/>
      </c>
    </row>
    <row customHeight="1" ht="14.4" r="6519" s="106" spans="1:21">
      <c r="A6519" s="105" t="s">
        <v>1300</v>
      </c>
      <c r="B6519" s="153" t="s">
        <v>543</v>
      </c>
      <c r="C6519" s="153" t="n">
        <v>106937</v>
      </c>
      <c r="D6519" s="157" t="n">
        <v>8406.6654</v>
      </c>
      <c r="E6519" s="153" t="n">
        <v>106074</v>
      </c>
      <c r="F6519" s="157" t="n">
        <v>8326.0268</v>
      </c>
      <c r="G6519" s="153" t="n">
        <v>156605</v>
      </c>
      <c r="H6519" s="157" t="n">
        <v>12167.2595</v>
      </c>
      <c r="I6519" s="161">
        <f>SUM(D6519-F6519)</f>
        <v/>
      </c>
      <c r="J6519" s="161">
        <f>SUM(G6519/G6510*100-100)</f>
        <v/>
      </c>
    </row>
    <row customHeight="1" ht="14.4" r="6520" s="106" spans="1:21">
      <c r="A6520" s="105" t="s">
        <v>1300</v>
      </c>
      <c r="I6520" s="161">
        <f>SUM(D6520-F6520)</f>
        <v/>
      </c>
      <c r="J6520" s="161">
        <f>SUM(G6520/G6511*100-100)</f>
        <v/>
      </c>
    </row>
    <row customHeight="1" ht="14.4" r="6521" s="106" spans="1:21">
      <c r="A6521" s="105" t="s">
        <v>1300</v>
      </c>
    </row>
    <row customHeight="1" ht="14.4" r="6522" s="106" spans="1:21">
      <c r="A6522" s="105" t="s">
        <v>1300</v>
      </c>
    </row>
    <row customHeight="1" ht="28.8" r="6523" s="106" spans="1:21">
      <c r="A6523" s="105" t="s">
        <v>1301</v>
      </c>
      <c r="B6523" s="153" t="n"/>
      <c r="C6523" s="155" t="s">
        <v>533</v>
      </c>
      <c r="D6523" s="155" t="s">
        <v>534</v>
      </c>
      <c r="E6523" s="155" t="s">
        <v>533</v>
      </c>
      <c r="F6523" s="155" t="s">
        <v>534</v>
      </c>
      <c r="G6523" s="155" t="s">
        <v>533</v>
      </c>
      <c r="H6523" s="155" t="s">
        <v>534</v>
      </c>
      <c r="I6523" s="163" t="s">
        <v>535</v>
      </c>
      <c r="J6523" s="163" t="s">
        <v>536</v>
      </c>
    </row>
    <row customHeight="1" ht="14.4" r="6524" s="106" spans="1:21">
      <c r="A6524" s="105" t="s">
        <v>1301</v>
      </c>
      <c r="B6524" s="153" t="s">
        <v>540</v>
      </c>
      <c r="C6524" s="153" t="n">
        <v>95116</v>
      </c>
      <c r="D6524" s="157" t="n">
        <v>8597.6211</v>
      </c>
      <c r="E6524" s="153" t="n">
        <v>93019</v>
      </c>
      <c r="F6524" s="157" t="n">
        <v>8313.473599999999</v>
      </c>
      <c r="G6524" s="153" t="n">
        <v>369744</v>
      </c>
      <c r="H6524" s="157" t="n">
        <v>32804.8387</v>
      </c>
      <c r="I6524" s="161">
        <f>SUM(D6524-F6524)</f>
        <v/>
      </c>
      <c r="J6524" s="161">
        <f>SUM(G6524/G6516*100-100)</f>
        <v/>
      </c>
    </row>
    <row customHeight="1" ht="14.4" r="6525" s="106" spans="1:21">
      <c r="A6525" s="105" t="s">
        <v>1301</v>
      </c>
      <c r="B6525" s="153" t="s">
        <v>541</v>
      </c>
      <c r="C6525" s="153" t="n">
        <v>913643</v>
      </c>
      <c r="D6525" s="157" t="n">
        <v>93892.2559</v>
      </c>
      <c r="E6525" s="153" t="n">
        <v>919153</v>
      </c>
      <c r="F6525" s="157" t="n">
        <v>94405.04459999999</v>
      </c>
      <c r="G6525" s="153" t="n">
        <v>777038</v>
      </c>
      <c r="H6525" s="157" t="n">
        <v>70674.3173</v>
      </c>
      <c r="I6525" s="161">
        <f>SUM(D6525-F6525)</f>
        <v/>
      </c>
      <c r="J6525" s="161">
        <f>SUM(G6525/G6516*100-100)</f>
        <v/>
      </c>
    </row>
    <row customHeight="1" ht="14.4" r="6526" s="106" spans="1:21">
      <c r="A6526" s="105" t="s">
        <v>1301</v>
      </c>
      <c r="B6526" s="153" t="s">
        <v>542</v>
      </c>
      <c r="C6526" s="153" t="n">
        <v>435810</v>
      </c>
      <c r="D6526" s="157" t="n">
        <v>32776.8596</v>
      </c>
      <c r="E6526" s="153" t="n">
        <v>434805</v>
      </c>
      <c r="F6526" s="157" t="n">
        <v>32592.4586</v>
      </c>
      <c r="G6526" s="153" t="n">
        <v>1169444</v>
      </c>
      <c r="H6526" s="157" t="n">
        <v>90416.0468</v>
      </c>
      <c r="I6526" s="161">
        <f>SUM(D6526-F6526)</f>
        <v/>
      </c>
      <c r="J6526" s="161">
        <f>SUM(G6526/G6517*100-100)</f>
        <v/>
      </c>
    </row>
    <row customHeight="1" ht="14.4" r="6527" s="106" spans="1:21">
      <c r="A6527" s="105" t="s">
        <v>1301</v>
      </c>
      <c r="B6527" s="153" t="s">
        <v>543</v>
      </c>
      <c r="C6527" s="153" t="n">
        <v>134035</v>
      </c>
      <c r="D6527" s="157" t="n">
        <v>10780.6664</v>
      </c>
      <c r="E6527" s="153" t="n">
        <v>137720</v>
      </c>
      <c r="F6527" s="157" t="n">
        <v>11096.5828</v>
      </c>
      <c r="G6527" s="153" t="n">
        <v>154230</v>
      </c>
      <c r="H6527" s="157" t="n">
        <v>11972.5035</v>
      </c>
      <c r="I6527" s="161">
        <f>SUM(D6527-F6527)</f>
        <v/>
      </c>
      <c r="J6527" s="161">
        <f>SUM(G6527/G6518*100-100)</f>
        <v/>
      </c>
    </row>
    <row customHeight="1" ht="14.4" r="6528" s="106" spans="1:21">
      <c r="A6528" s="105" t="s">
        <v>1301</v>
      </c>
      <c r="I6528" s="161">
        <f>SUM(D6528-F6528)</f>
        <v/>
      </c>
      <c r="J6528" s="161">
        <f>SUM(G6528/G6519*100-100)</f>
        <v/>
      </c>
    </row>
    <row customHeight="1" ht="14.4" r="6529" s="106" spans="1:21">
      <c r="A6529" s="105" t="s">
        <v>1301</v>
      </c>
    </row>
    <row customHeight="1" ht="14.4" r="6530" s="106" spans="1:21">
      <c r="A6530" s="105" t="s">
        <v>1301</v>
      </c>
    </row>
    <row customHeight="1" ht="28.8" r="6531" s="106" spans="1:21">
      <c r="A6531" s="105" t="s">
        <v>1302</v>
      </c>
      <c r="B6531" s="153" t="n"/>
      <c r="C6531" s="155" t="s">
        <v>533</v>
      </c>
      <c r="D6531" s="155" t="s">
        <v>534</v>
      </c>
      <c r="E6531" s="155" t="s">
        <v>533</v>
      </c>
      <c r="F6531" s="155" t="s">
        <v>534</v>
      </c>
      <c r="G6531" s="155" t="s">
        <v>533</v>
      </c>
      <c r="H6531" s="155" t="s">
        <v>534</v>
      </c>
      <c r="I6531" s="163" t="s">
        <v>535</v>
      </c>
      <c r="J6531" s="163" t="s">
        <v>536</v>
      </c>
    </row>
    <row customHeight="1" ht="14.4" r="6532" s="106" spans="1:21">
      <c r="A6532" s="105" t="s">
        <v>1302</v>
      </c>
      <c r="B6532" s="153" t="s">
        <v>540</v>
      </c>
      <c r="C6532" s="153" t="n">
        <v>61674</v>
      </c>
      <c r="D6532" s="157" t="n">
        <v>5555.652</v>
      </c>
      <c r="E6532" s="153" t="n">
        <v>73051</v>
      </c>
      <c r="F6532" s="157" t="n">
        <v>6551.2727</v>
      </c>
      <c r="G6532" s="153" t="n">
        <v>377867</v>
      </c>
      <c r="H6532" s="157" t="n">
        <v>33418.8783</v>
      </c>
      <c r="I6532" s="161">
        <f>SUM(D6532-F6532)</f>
        <v/>
      </c>
      <c r="J6532" s="161">
        <f>SUM(G6532/G6524*100-100)</f>
        <v/>
      </c>
    </row>
    <row customHeight="1" ht="14.4" r="6533" s="106" spans="1:21">
      <c r="A6533" s="105" t="s">
        <v>1302</v>
      </c>
      <c r="B6533" s="153" t="s">
        <v>541</v>
      </c>
      <c r="C6533" s="153" t="n">
        <v>969881</v>
      </c>
      <c r="D6533" s="157" t="n">
        <v>100926.4389</v>
      </c>
      <c r="E6533" s="153" t="n">
        <v>977768</v>
      </c>
      <c r="F6533" s="157" t="n">
        <v>101621.5121</v>
      </c>
      <c r="G6533" s="153" t="n">
        <v>780621</v>
      </c>
      <c r="H6533" s="157" t="n">
        <v>70835.13679999999</v>
      </c>
      <c r="I6533" s="161">
        <f>SUM(D6533-F6533)</f>
        <v/>
      </c>
      <c r="J6533" s="161">
        <f>SUM(G6533/G6524*100-100)</f>
        <v/>
      </c>
    </row>
    <row customHeight="1" ht="14.4" r="6534" s="106" spans="1:21">
      <c r="A6534" s="105" t="s">
        <v>1302</v>
      </c>
      <c r="B6534" s="153" t="s">
        <v>542</v>
      </c>
      <c r="C6534" s="153" t="n">
        <v>546675</v>
      </c>
      <c r="D6534" s="157" t="n">
        <v>41257.8786</v>
      </c>
      <c r="E6534" s="153" t="n">
        <v>534892</v>
      </c>
      <c r="F6534" s="157" t="n">
        <v>40534.4586</v>
      </c>
      <c r="G6534" s="153" t="n">
        <v>1208437</v>
      </c>
      <c r="H6534" s="157" t="n">
        <v>93796.6244</v>
      </c>
      <c r="I6534" s="161">
        <f>SUM(D6534-F6534)</f>
        <v/>
      </c>
      <c r="J6534" s="161">
        <f>SUM(G6534/G6525*100-100)</f>
        <v/>
      </c>
    </row>
    <row customHeight="1" ht="14.4" r="6535" s="106" spans="1:21">
      <c r="A6535" s="105" t="s">
        <v>1302</v>
      </c>
      <c r="B6535" s="153" t="s">
        <v>543</v>
      </c>
      <c r="C6535" s="153" t="n">
        <v>136120</v>
      </c>
      <c r="D6535" s="157" t="n">
        <v>11230.4955</v>
      </c>
      <c r="E6535" s="153" t="n">
        <v>138857</v>
      </c>
      <c r="F6535" s="157" t="n">
        <v>11390.372</v>
      </c>
      <c r="G6535" s="153" t="n">
        <v>149919</v>
      </c>
      <c r="H6535" s="157" t="n">
        <v>11627.4234</v>
      </c>
      <c r="I6535" s="161">
        <f>SUM(D6535-F6535)</f>
        <v/>
      </c>
      <c r="J6535" s="161">
        <f>SUM(G6535/G6526*100-100)</f>
        <v/>
      </c>
    </row>
    <row customHeight="1" ht="14.4" r="6536" s="106" spans="1:21">
      <c r="A6536" s="105" t="s">
        <v>1302</v>
      </c>
      <c r="I6536" s="161">
        <f>SUM(D6536-F6536)</f>
        <v/>
      </c>
      <c r="J6536" s="161">
        <f>SUM(G6536/G6527*100-100)</f>
        <v/>
      </c>
    </row>
    <row customHeight="1" ht="14.4" r="6537" s="106" spans="1:21">
      <c r="A6537" s="105" t="s">
        <v>1302</v>
      </c>
    </row>
    <row customHeight="1" ht="14.4" r="6538" s="106" spans="1:21">
      <c r="A6538" s="105" t="s">
        <v>1302</v>
      </c>
    </row>
    <row customHeight="1" ht="28.8" r="6539" s="106" spans="1:21">
      <c r="A6539" s="105" t="s">
        <v>1303</v>
      </c>
      <c r="B6539" s="153" t="n"/>
      <c r="C6539" s="155" t="s">
        <v>533</v>
      </c>
      <c r="D6539" s="155" t="s">
        <v>534</v>
      </c>
      <c r="E6539" s="155" t="s">
        <v>533</v>
      </c>
      <c r="F6539" s="155" t="s">
        <v>534</v>
      </c>
      <c r="G6539" s="155" t="s">
        <v>533</v>
      </c>
      <c r="H6539" s="155" t="s">
        <v>534</v>
      </c>
      <c r="I6539" s="163" t="s">
        <v>535</v>
      </c>
      <c r="J6539" s="163" t="s">
        <v>536</v>
      </c>
    </row>
    <row customHeight="1" ht="14.4" r="6540" s="106" spans="1:21">
      <c r="A6540" s="105" t="s">
        <v>1303</v>
      </c>
      <c r="B6540" s="153" t="s">
        <v>540</v>
      </c>
      <c r="C6540" s="153" t="n">
        <v>64803</v>
      </c>
      <c r="D6540" s="157" t="n">
        <v>5932.2008</v>
      </c>
      <c r="E6540" s="153" t="n">
        <v>54708</v>
      </c>
      <c r="F6540" s="157" t="n">
        <v>5035.7018</v>
      </c>
      <c r="G6540" s="153" t="n">
        <v>200257</v>
      </c>
      <c r="H6540" s="157" t="n">
        <v>17646.7212</v>
      </c>
      <c r="I6540" s="161">
        <f>SUM(D6540-F6540)</f>
        <v/>
      </c>
      <c r="J6540" s="161">
        <f>SUM(G6540/G6532*100-100)</f>
        <v/>
      </c>
    </row>
    <row customHeight="1" ht="14.4" r="6541" s="106" spans="1:21">
      <c r="A6541" s="105" t="s">
        <v>1303</v>
      </c>
      <c r="B6541" s="153" t="s">
        <v>541</v>
      </c>
      <c r="C6541" s="153" t="n">
        <v>1368027</v>
      </c>
      <c r="D6541" s="157" t="n">
        <v>141940.0304</v>
      </c>
      <c r="E6541" s="153" t="n">
        <v>1364074</v>
      </c>
      <c r="F6541" s="157" t="n">
        <v>141146.391</v>
      </c>
      <c r="G6541" s="153" t="n">
        <v>554928</v>
      </c>
      <c r="H6541" s="157" t="n">
        <v>50043.1764</v>
      </c>
      <c r="I6541" s="161">
        <f>SUM(D6541-F6541)</f>
        <v/>
      </c>
      <c r="J6541" s="161">
        <f>SUM(G6541/G6532*100-100)</f>
        <v/>
      </c>
    </row>
    <row customHeight="1" ht="14.4" r="6542" s="106" spans="1:21">
      <c r="A6542" s="105" t="s">
        <v>1303</v>
      </c>
      <c r="B6542" s="153" t="s">
        <v>542</v>
      </c>
      <c r="C6542" s="153" t="n">
        <v>360511</v>
      </c>
      <c r="D6542" s="157" t="n">
        <v>25922.9487</v>
      </c>
      <c r="E6542" s="153" t="n">
        <v>347016</v>
      </c>
      <c r="F6542" s="157" t="n">
        <v>25121.9225</v>
      </c>
      <c r="G6542" s="153" t="n">
        <v>1085982</v>
      </c>
      <c r="H6542" s="157" t="n">
        <v>84004.4268</v>
      </c>
      <c r="I6542" s="161">
        <f>SUM(D6542-F6542)</f>
        <v/>
      </c>
      <c r="J6542" s="161">
        <f>SUM(G6542/G6533*100-100)</f>
        <v/>
      </c>
    </row>
    <row customHeight="1" ht="14.4" r="6543" s="106" spans="1:21">
      <c r="A6543" s="105" t="s">
        <v>1303</v>
      </c>
      <c r="B6543" s="153" t="s">
        <v>543</v>
      </c>
      <c r="C6543" s="153" t="n">
        <v>79675</v>
      </c>
      <c r="D6543" s="157" t="n">
        <v>6377.1251</v>
      </c>
      <c r="E6543" s="153" t="n">
        <v>78003</v>
      </c>
      <c r="F6543" s="157" t="n">
        <v>6295.4171</v>
      </c>
      <c r="G6543" s="153" t="n">
        <v>10147</v>
      </c>
      <c r="H6543" s="157" t="n">
        <v>830.3304000000001</v>
      </c>
      <c r="I6543" s="161">
        <f>SUM(D6543-F6543)</f>
        <v/>
      </c>
      <c r="J6543" s="161">
        <f>SUM(G6543/G6534*100-100)</f>
        <v/>
      </c>
    </row>
    <row customHeight="1" ht="14.4" r="6544" s="106" spans="1:21">
      <c r="A6544" s="105" t="s">
        <v>1303</v>
      </c>
      <c r="I6544" s="161">
        <f>SUM(D6544-F6544)</f>
        <v/>
      </c>
      <c r="J6544" s="161">
        <f>SUM(G6544/G6535*100-100)</f>
        <v/>
      </c>
    </row>
    <row customHeight="1" ht="14.4" r="6545" s="106" spans="1:21">
      <c r="A6545" s="105" t="s">
        <v>1303</v>
      </c>
    </row>
    <row customHeight="1" ht="14.4" r="6546" s="106" spans="1:21">
      <c r="A6546" s="105" t="s">
        <v>1303</v>
      </c>
    </row>
    <row customHeight="1" ht="28.8" r="6547" s="106" spans="1:21">
      <c r="A6547" s="105" t="s">
        <v>1304</v>
      </c>
      <c r="B6547" s="153" t="n"/>
      <c r="C6547" s="155" t="s">
        <v>533</v>
      </c>
      <c r="D6547" s="155" t="s">
        <v>534</v>
      </c>
      <c r="E6547" s="155" t="s">
        <v>533</v>
      </c>
      <c r="F6547" s="155" t="s">
        <v>534</v>
      </c>
      <c r="G6547" s="155" t="s">
        <v>533</v>
      </c>
      <c r="H6547" s="155" t="s">
        <v>534</v>
      </c>
      <c r="I6547" s="163" t="s">
        <v>535</v>
      </c>
      <c r="J6547" s="163" t="s">
        <v>536</v>
      </c>
    </row>
    <row customHeight="1" ht="14.4" r="6548" s="106" spans="1:21">
      <c r="A6548" s="105" t="s">
        <v>1304</v>
      </c>
      <c r="B6548" s="153" t="s">
        <v>540</v>
      </c>
      <c r="C6548" s="153" t="n">
        <v>25552</v>
      </c>
      <c r="D6548" s="157" t="n">
        <v>2451.0653</v>
      </c>
      <c r="E6548" s="153" t="n">
        <v>38380</v>
      </c>
      <c r="F6548" s="157" t="n">
        <v>3560.9541</v>
      </c>
      <c r="G6548" s="153" t="n">
        <v>216905</v>
      </c>
      <c r="H6548" s="157" t="n">
        <v>19081.0289</v>
      </c>
      <c r="I6548" s="161">
        <f>SUM(D6548-F6548)</f>
        <v/>
      </c>
      <c r="J6548" s="161">
        <f>SUM(G6548/G6540*100-100)</f>
        <v/>
      </c>
    </row>
    <row customHeight="1" ht="14.4" r="6549" s="106" spans="1:21">
      <c r="A6549" s="105" t="s">
        <v>1304</v>
      </c>
      <c r="B6549" s="153" t="s">
        <v>541</v>
      </c>
      <c r="C6549" s="153" t="n">
        <v>700739</v>
      </c>
      <c r="D6549" s="157" t="n">
        <v>71231.2356</v>
      </c>
      <c r="E6549" s="153" t="n">
        <v>684296</v>
      </c>
      <c r="F6549" s="157" t="n">
        <v>69624.9227</v>
      </c>
      <c r="G6549" s="153" t="n">
        <v>631049</v>
      </c>
      <c r="H6549" s="157" t="n">
        <v>57175.1653</v>
      </c>
      <c r="I6549" s="161">
        <f>SUM(D6549-F6549)</f>
        <v/>
      </c>
      <c r="J6549" s="161">
        <f>SUM(G6549/G6540*100-100)</f>
        <v/>
      </c>
    </row>
    <row customHeight="1" ht="14.4" r="6550" s="106" spans="1:21">
      <c r="A6550" s="105" t="s">
        <v>1304</v>
      </c>
      <c r="B6550" s="153" t="s">
        <v>542</v>
      </c>
      <c r="C6550" s="153" t="n">
        <v>195955</v>
      </c>
      <c r="D6550" s="157" t="n">
        <v>14028.0081</v>
      </c>
      <c r="E6550" s="153" t="n">
        <v>209716</v>
      </c>
      <c r="F6550" s="157" t="n">
        <v>15013.4285</v>
      </c>
      <c r="G6550" s="153" t="n">
        <v>1110857</v>
      </c>
      <c r="H6550" s="157" t="n">
        <v>85945.0206</v>
      </c>
      <c r="I6550" s="161">
        <f>SUM(D6550-F6550)</f>
        <v/>
      </c>
      <c r="J6550" s="161">
        <f>SUM(G6550/G6541*100-100)</f>
        <v/>
      </c>
    </row>
    <row customHeight="1" ht="14.4" r="6551" s="106" spans="1:21">
      <c r="A6551" s="105" t="s">
        <v>1304</v>
      </c>
      <c r="B6551" s="153" t="s">
        <v>543</v>
      </c>
      <c r="C6551" s="153" t="n">
        <v>107484</v>
      </c>
      <c r="D6551" s="157" t="n">
        <v>8131.1256</v>
      </c>
      <c r="E6551" s="153" t="n">
        <v>106983</v>
      </c>
      <c r="F6551" s="157" t="n">
        <v>8113.9275</v>
      </c>
      <c r="G6551" s="153" t="n">
        <v>53820</v>
      </c>
      <c r="H6551" s="157" t="n">
        <v>4106.2768</v>
      </c>
      <c r="I6551" s="161">
        <f>SUM(D6551-F6551)</f>
        <v/>
      </c>
      <c r="J6551" s="161">
        <f>SUM(G6551/G6542*100-100)</f>
        <v/>
      </c>
    </row>
    <row customHeight="1" ht="14.4" r="6552" s="106" spans="1:21">
      <c r="A6552" s="105" t="s">
        <v>1304</v>
      </c>
      <c r="I6552" s="161">
        <f>SUM(D6552-F6552)</f>
        <v/>
      </c>
      <c r="J6552" s="161">
        <f>SUM(G6552/G6543*100-100)</f>
        <v/>
      </c>
    </row>
    <row customHeight="1" ht="14.4" r="6553" s="106" spans="1:21">
      <c r="A6553" s="105" t="s">
        <v>1304</v>
      </c>
    </row>
    <row customHeight="1" ht="14.4" r="6554" s="106" spans="1:21">
      <c r="A6554" s="105" t="s">
        <v>1304</v>
      </c>
    </row>
    <row customHeight="1" ht="28.8" r="6555" s="106" spans="1:21">
      <c r="A6555" s="105" t="s">
        <v>1305</v>
      </c>
      <c r="B6555" s="153" t="n"/>
      <c r="C6555" s="155" t="s">
        <v>533</v>
      </c>
      <c r="D6555" s="155" t="s">
        <v>534</v>
      </c>
      <c r="E6555" s="155" t="s">
        <v>533</v>
      </c>
      <c r="F6555" s="155" t="s">
        <v>534</v>
      </c>
      <c r="G6555" s="155" t="s">
        <v>533</v>
      </c>
      <c r="H6555" s="155" t="s">
        <v>534</v>
      </c>
      <c r="I6555" s="163" t="s">
        <v>535</v>
      </c>
      <c r="J6555" s="163" t="s">
        <v>536</v>
      </c>
    </row>
    <row customHeight="1" ht="14.4" r="6556" s="106" spans="1:21">
      <c r="A6556" s="105" t="s">
        <v>1305</v>
      </c>
      <c r="B6556" s="153" t="s">
        <v>540</v>
      </c>
      <c r="C6556" s="153" t="n">
        <v>23815</v>
      </c>
      <c r="D6556" s="157" t="n">
        <v>2236.6112</v>
      </c>
      <c r="E6556" s="153" t="n">
        <v>28644</v>
      </c>
      <c r="F6556" s="157" t="n">
        <v>2630.259</v>
      </c>
      <c r="G6556" s="153" t="n">
        <v>221172</v>
      </c>
      <c r="H6556" s="157" t="n">
        <v>19352.0929</v>
      </c>
      <c r="I6556" s="161">
        <f>SUM(D6556-F6556)</f>
        <v/>
      </c>
      <c r="J6556" s="161">
        <f>SUM(G6556/G6548*100-100)</f>
        <v/>
      </c>
    </row>
    <row customHeight="1" ht="14.4" r="6557" s="106" spans="1:21">
      <c r="A6557" s="105" t="s">
        <v>1305</v>
      </c>
      <c r="B6557" s="153" t="s">
        <v>541</v>
      </c>
      <c r="C6557" s="153" t="n">
        <v>684230</v>
      </c>
      <c r="D6557" s="157" t="n">
        <v>69972.6879</v>
      </c>
      <c r="E6557" s="153" t="n">
        <v>667336</v>
      </c>
      <c r="F6557" s="157" t="n">
        <v>68375.73940000001</v>
      </c>
      <c r="G6557" s="153" t="n">
        <v>675831</v>
      </c>
      <c r="H6557" s="157" t="n">
        <v>60744.962</v>
      </c>
      <c r="I6557" s="161">
        <f>SUM(D6557-F6557)</f>
        <v/>
      </c>
      <c r="J6557" s="161">
        <f>SUM(G6557/G6548*100-100)</f>
        <v/>
      </c>
    </row>
    <row customHeight="1" ht="14.4" r="6558" s="106" spans="1:21">
      <c r="A6558" s="105" t="s">
        <v>1305</v>
      </c>
      <c r="B6558" s="153" t="s">
        <v>542</v>
      </c>
      <c r="C6558" s="153" t="n">
        <v>181371</v>
      </c>
      <c r="D6558" s="157" t="n">
        <v>12901.3873</v>
      </c>
      <c r="E6558" s="153" t="n">
        <v>189235</v>
      </c>
      <c r="F6558" s="157" t="n">
        <v>13573.9499</v>
      </c>
      <c r="G6558" s="153" t="n">
        <v>1108031</v>
      </c>
      <c r="H6558" s="157" t="n">
        <v>85018.7261</v>
      </c>
      <c r="I6558" s="161">
        <f>SUM(D6558-F6558)</f>
        <v/>
      </c>
      <c r="J6558" s="161">
        <f>SUM(G6558/G6549*100-100)</f>
        <v/>
      </c>
    </row>
    <row customHeight="1" ht="14.4" r="6559" s="106" spans="1:21">
      <c r="A6559" s="105" t="s">
        <v>1305</v>
      </c>
      <c r="B6559" s="153" t="s">
        <v>543</v>
      </c>
      <c r="C6559" s="153" t="n">
        <v>121173</v>
      </c>
      <c r="D6559" s="157" t="n">
        <v>9471.8298</v>
      </c>
      <c r="E6559" s="153" t="n">
        <v>123142</v>
      </c>
      <c r="F6559" s="157" t="n">
        <v>9585.7001</v>
      </c>
      <c r="G6559" s="153" t="n">
        <v>76945</v>
      </c>
      <c r="H6559" s="157" t="n">
        <v>5851.0821</v>
      </c>
      <c r="I6559" s="161">
        <f>SUM(D6559-F6559)</f>
        <v/>
      </c>
      <c r="J6559" s="161">
        <f>SUM(G6559/G6550*100-100)</f>
        <v/>
      </c>
    </row>
    <row customHeight="1" ht="14.4" r="6560" s="106" spans="1:21">
      <c r="A6560" s="105" t="s">
        <v>1305</v>
      </c>
      <c r="I6560" s="161">
        <f>SUM(D6560-F6560)</f>
        <v/>
      </c>
      <c r="J6560" s="161">
        <f>SUM(G6560/G6551*100-100)</f>
        <v/>
      </c>
    </row>
    <row customHeight="1" ht="14.4" r="6561" s="106" spans="1:21">
      <c r="A6561" s="105" t="s">
        <v>1305</v>
      </c>
    </row>
    <row customHeight="1" ht="14.4" r="6562" s="106" spans="1:21">
      <c r="A6562" s="105" t="s">
        <v>1305</v>
      </c>
    </row>
    <row customHeight="1" ht="28.8" r="6563" s="106" spans="1:21">
      <c r="A6563" s="105" t="s">
        <v>1306</v>
      </c>
      <c r="B6563" s="153" t="n"/>
      <c r="C6563" s="155" t="s">
        <v>533</v>
      </c>
      <c r="D6563" s="155" t="s">
        <v>534</v>
      </c>
      <c r="E6563" s="155" t="s">
        <v>533</v>
      </c>
      <c r="F6563" s="155" t="s">
        <v>534</v>
      </c>
      <c r="G6563" s="155" t="s">
        <v>533</v>
      </c>
      <c r="H6563" s="155" t="s">
        <v>534</v>
      </c>
      <c r="I6563" s="163" t="s">
        <v>535</v>
      </c>
      <c r="J6563" s="163" t="s">
        <v>536</v>
      </c>
    </row>
    <row customHeight="1" ht="14.4" r="6564" s="106" spans="1:21">
      <c r="A6564" s="105" t="s">
        <v>1306</v>
      </c>
      <c r="B6564" s="153" t="s">
        <v>540</v>
      </c>
      <c r="C6564" s="153" t="n">
        <v>35204</v>
      </c>
      <c r="D6564" s="157" t="n">
        <v>3338.0202</v>
      </c>
      <c r="E6564" s="153" t="n">
        <v>39441</v>
      </c>
      <c r="F6564" s="157" t="n">
        <v>3673.7054</v>
      </c>
      <c r="G6564" s="153" t="n">
        <v>231677</v>
      </c>
      <c r="H6564" s="157" t="n">
        <v>20162.9487</v>
      </c>
      <c r="I6564" s="161">
        <f>SUM(D6564-F6564)</f>
        <v/>
      </c>
      <c r="J6564" s="161">
        <f>SUM(G6564/G6556*100-100)</f>
        <v/>
      </c>
    </row>
    <row customHeight="1" ht="14.4" r="6565" s="106" spans="1:21">
      <c r="A6565" s="105" t="s">
        <v>1306</v>
      </c>
      <c r="B6565" s="153" t="s">
        <v>541</v>
      </c>
      <c r="C6565" s="153" t="n">
        <v>1197624</v>
      </c>
      <c r="D6565" s="157" t="n">
        <v>124841.8797</v>
      </c>
      <c r="E6565" s="153" t="n">
        <v>1198386</v>
      </c>
      <c r="F6565" s="157" t="n">
        <v>125228.8845</v>
      </c>
      <c r="G6565" s="153" t="n">
        <v>721757</v>
      </c>
      <c r="H6565" s="157" t="n">
        <v>64761.0283</v>
      </c>
      <c r="I6565" s="161">
        <f>SUM(D6565-F6565)</f>
        <v/>
      </c>
      <c r="J6565" s="161">
        <f>SUM(G6565/G6556*100-100)</f>
        <v/>
      </c>
    </row>
    <row customHeight="1" ht="14.4" r="6566" s="106" spans="1:21">
      <c r="A6566" s="105" t="s">
        <v>1306</v>
      </c>
      <c r="B6566" s="153" t="s">
        <v>542</v>
      </c>
      <c r="C6566" s="153" t="n">
        <v>211275</v>
      </c>
      <c r="D6566" s="157" t="n">
        <v>15218.5711</v>
      </c>
      <c r="E6566" s="153" t="n">
        <v>224323</v>
      </c>
      <c r="F6566" s="157" t="n">
        <v>15801.5925</v>
      </c>
      <c r="G6566" s="153" t="n">
        <v>1116591</v>
      </c>
      <c r="H6566" s="157" t="n">
        <v>84562.66680000001</v>
      </c>
      <c r="I6566" s="161">
        <f>SUM(D6566-F6566)</f>
        <v/>
      </c>
      <c r="J6566" s="161">
        <f>SUM(G6566/G6557*100-100)</f>
        <v/>
      </c>
    </row>
    <row customHeight="1" ht="14.4" r="6567" s="106" spans="1:21">
      <c r="A6567" s="105" t="s">
        <v>1306</v>
      </c>
      <c r="B6567" s="153" t="s">
        <v>543</v>
      </c>
      <c r="C6567" s="153" t="n">
        <v>141967</v>
      </c>
      <c r="D6567" s="157" t="n">
        <v>10825.4489</v>
      </c>
      <c r="E6567" s="153" t="n">
        <v>143204</v>
      </c>
      <c r="F6567" s="157" t="n">
        <v>10865.7896</v>
      </c>
      <c r="G6567" s="153" t="n">
        <v>93744</v>
      </c>
      <c r="H6567" s="157" t="n">
        <v>7135.2361</v>
      </c>
      <c r="I6567" s="161">
        <f>SUM(D6567-F6567)</f>
        <v/>
      </c>
      <c r="J6567" s="161">
        <f>SUM(G6567/G6558*100-100)</f>
        <v/>
      </c>
    </row>
    <row customHeight="1" ht="14.4" r="6568" s="106" spans="1:21">
      <c r="A6568" s="105" t="s">
        <v>1306</v>
      </c>
      <c r="I6568" s="161">
        <f>SUM(D6568-F6568)</f>
        <v/>
      </c>
      <c r="J6568" s="161">
        <f>SUM(G6568/G6559*100-100)</f>
        <v/>
      </c>
    </row>
    <row customHeight="1" ht="14.4" r="6569" s="106" spans="1:21">
      <c r="A6569" s="105" t="s">
        <v>1306</v>
      </c>
    </row>
    <row customHeight="1" ht="14.4" r="6570" s="106" spans="1:21">
      <c r="A6570" s="105" t="s">
        <v>1306</v>
      </c>
    </row>
    <row customHeight="1" ht="28.8" r="6571" s="106" spans="1:21">
      <c r="A6571" s="105" t="s">
        <v>1307</v>
      </c>
      <c r="B6571" s="153" t="n"/>
      <c r="C6571" s="155" t="s">
        <v>533</v>
      </c>
      <c r="D6571" s="155" t="s">
        <v>534</v>
      </c>
      <c r="E6571" s="155" t="s">
        <v>533</v>
      </c>
      <c r="F6571" s="155" t="s">
        <v>534</v>
      </c>
      <c r="G6571" s="155" t="s">
        <v>533</v>
      </c>
      <c r="H6571" s="155" t="s">
        <v>534</v>
      </c>
      <c r="I6571" s="163" t="s">
        <v>535</v>
      </c>
      <c r="J6571" s="163" t="s">
        <v>536</v>
      </c>
    </row>
    <row customHeight="1" ht="14.4" r="6572" s="106" spans="1:21">
      <c r="A6572" s="105" t="s">
        <v>1307</v>
      </c>
      <c r="B6572" s="153" t="s">
        <v>540</v>
      </c>
      <c r="C6572" s="153" t="n">
        <v>39368</v>
      </c>
      <c r="D6572" s="157" t="n">
        <v>3746.6003</v>
      </c>
      <c r="E6572" s="153" t="n">
        <v>66711</v>
      </c>
      <c r="F6572" s="157" t="n">
        <v>6074.9565</v>
      </c>
      <c r="G6572" s="153" t="n">
        <v>267024</v>
      </c>
      <c r="H6572" s="157" t="n">
        <v>23116.2332</v>
      </c>
      <c r="I6572" s="161">
        <f>SUM(D6572-F6572)</f>
        <v/>
      </c>
      <c r="J6572" s="161">
        <f>SUM(G6572/G6564*100-100)</f>
        <v/>
      </c>
    </row>
    <row customHeight="1" ht="14.4" r="6573" s="106" spans="1:21">
      <c r="A6573" s="105" t="s">
        <v>1307</v>
      </c>
      <c r="B6573" s="153" t="s">
        <v>541</v>
      </c>
      <c r="C6573" s="153" t="n">
        <v>1672381</v>
      </c>
      <c r="D6573" s="157" t="n">
        <v>171793.208</v>
      </c>
      <c r="E6573" s="153" t="n">
        <v>1623123</v>
      </c>
      <c r="F6573" s="157" t="n">
        <v>167393.5042</v>
      </c>
      <c r="G6573" s="153" t="n">
        <v>807937</v>
      </c>
      <c r="H6573" s="157" t="n">
        <v>72303.3725</v>
      </c>
      <c r="I6573" s="161">
        <f>SUM(D6573-F6573)</f>
        <v/>
      </c>
      <c r="J6573" s="161">
        <f>SUM(G6573/G6564*100-100)</f>
        <v/>
      </c>
    </row>
    <row customHeight="1" ht="14.4" r="6574" s="106" spans="1:21">
      <c r="A6574" s="105" t="s">
        <v>1307</v>
      </c>
      <c r="B6574" s="153" t="s">
        <v>542</v>
      </c>
      <c r="C6574" s="153" t="n">
        <v>221763</v>
      </c>
      <c r="D6574" s="157" t="n">
        <v>15427.5529</v>
      </c>
      <c r="E6574" s="153" t="n">
        <v>225750</v>
      </c>
      <c r="F6574" s="157" t="n">
        <v>15742.0605</v>
      </c>
      <c r="G6574" s="153" t="n">
        <v>1125458</v>
      </c>
      <c r="H6574" s="157" t="n">
        <v>85032.6253</v>
      </c>
      <c r="I6574" s="161">
        <f>SUM(D6574-F6574)</f>
        <v/>
      </c>
      <c r="J6574" s="161">
        <f>SUM(G6574/G6565*100-100)</f>
        <v/>
      </c>
    </row>
    <row customHeight="1" ht="14.4" r="6575" s="106" spans="1:21">
      <c r="A6575" s="105" t="s">
        <v>1307</v>
      </c>
      <c r="B6575" s="153" t="s">
        <v>543</v>
      </c>
      <c r="C6575" s="153" t="n">
        <v>129281</v>
      </c>
      <c r="D6575" s="157" t="n">
        <v>9709.372300000001</v>
      </c>
      <c r="E6575" s="153" t="n">
        <v>129665</v>
      </c>
      <c r="F6575" s="157" t="n">
        <v>9741.5532</v>
      </c>
      <c r="G6575" s="153" t="n">
        <v>96922</v>
      </c>
      <c r="H6575" s="157" t="n">
        <v>7341.8081</v>
      </c>
      <c r="I6575" s="161">
        <f>SUM(D6575-F6575)</f>
        <v/>
      </c>
      <c r="J6575" s="161">
        <f>SUM(G6575/G6566*100-100)</f>
        <v/>
      </c>
    </row>
    <row customHeight="1" ht="14.4" r="6576" s="106" spans="1:21">
      <c r="A6576" s="105" t="s">
        <v>1307</v>
      </c>
      <c r="I6576" s="161">
        <f>SUM(D6576-F6576)</f>
        <v/>
      </c>
      <c r="J6576" s="161">
        <f>SUM(G6576/G6567*100-100)</f>
        <v/>
      </c>
    </row>
    <row customHeight="1" ht="14.4" r="6577" s="106" spans="1:21">
      <c r="A6577" s="105" t="s">
        <v>1307</v>
      </c>
    </row>
    <row customHeight="1" ht="14.4" r="6578" s="106" spans="1:21">
      <c r="A6578" s="105" t="s">
        <v>1307</v>
      </c>
    </row>
    <row customHeight="1" ht="28.8" r="6579" s="106" spans="1:21">
      <c r="A6579" s="105" t="s">
        <v>1308</v>
      </c>
      <c r="B6579" s="153" t="n"/>
      <c r="C6579" s="155" t="s">
        <v>533</v>
      </c>
      <c r="D6579" s="155" t="s">
        <v>534</v>
      </c>
      <c r="E6579" s="155" t="s">
        <v>533</v>
      </c>
      <c r="F6579" s="155" t="s">
        <v>534</v>
      </c>
      <c r="G6579" s="155" t="s">
        <v>533</v>
      </c>
      <c r="H6579" s="155" t="s">
        <v>534</v>
      </c>
      <c r="I6579" s="163" t="s">
        <v>535</v>
      </c>
      <c r="J6579" s="163" t="s">
        <v>536</v>
      </c>
    </row>
    <row customHeight="1" ht="14.4" r="6580" s="106" spans="1:21">
      <c r="A6580" s="105" t="s">
        <v>1308</v>
      </c>
      <c r="B6580" s="153" t="s">
        <v>540</v>
      </c>
      <c r="C6580" s="153" t="n">
        <v>36351</v>
      </c>
      <c r="D6580" s="157" t="n">
        <v>3404.6715</v>
      </c>
      <c r="E6580" s="153" t="n">
        <v>49533</v>
      </c>
      <c r="F6580" s="157" t="n">
        <v>4559.6604</v>
      </c>
      <c r="G6580" s="153" t="n">
        <v>277458</v>
      </c>
      <c r="H6580" s="157" t="n">
        <v>24111.691</v>
      </c>
      <c r="I6580" s="161">
        <f>SUM(D6580-F6580)</f>
        <v/>
      </c>
      <c r="J6580" s="161">
        <f>SUM(G6580/G6572*100-100)</f>
        <v/>
      </c>
    </row>
    <row customHeight="1" ht="14.4" r="6581" s="106" spans="1:21">
      <c r="A6581" s="105" t="s">
        <v>1308</v>
      </c>
      <c r="B6581" s="153" t="s">
        <v>541</v>
      </c>
      <c r="C6581" s="153" t="n">
        <v>1485845</v>
      </c>
      <c r="D6581" s="157" t="n">
        <v>153605.9054</v>
      </c>
      <c r="E6581" s="153" t="n">
        <v>1428525</v>
      </c>
      <c r="F6581" s="157" t="n">
        <v>147721.6589</v>
      </c>
      <c r="G6581" s="153" t="n">
        <v>847946</v>
      </c>
      <c r="H6581" s="157" t="n">
        <v>75717.4121</v>
      </c>
      <c r="I6581" s="161">
        <f>SUM(D6581-F6581)</f>
        <v/>
      </c>
      <c r="J6581" s="161">
        <f>SUM(G6581/G6572*100-100)</f>
        <v/>
      </c>
    </row>
    <row customHeight="1" ht="14.4" r="6582" s="106" spans="1:21">
      <c r="A6582" s="105" t="s">
        <v>1308</v>
      </c>
      <c r="B6582" s="153" t="s">
        <v>542</v>
      </c>
      <c r="C6582" s="153" t="n">
        <v>210856</v>
      </c>
      <c r="D6582" s="157" t="n">
        <v>15000.0037</v>
      </c>
      <c r="E6582" s="153" t="n">
        <v>211541</v>
      </c>
      <c r="F6582" s="157" t="n">
        <v>14876.4602</v>
      </c>
      <c r="G6582" s="153" t="n">
        <v>1140281</v>
      </c>
      <c r="H6582" s="157" t="n">
        <v>86418.7035</v>
      </c>
      <c r="I6582" s="161">
        <f>SUM(D6582-F6582)</f>
        <v/>
      </c>
      <c r="J6582" s="161">
        <f>SUM(G6582/G6573*100-100)</f>
        <v/>
      </c>
    </row>
    <row customHeight="1" ht="14.4" r="6583" s="106" spans="1:21">
      <c r="A6583" s="105" t="s">
        <v>1308</v>
      </c>
      <c r="B6583" s="153" t="s">
        <v>543</v>
      </c>
      <c r="C6583" s="153" t="n">
        <v>109157</v>
      </c>
      <c r="D6583" s="157" t="n">
        <v>8227.376700000001</v>
      </c>
      <c r="E6583" s="153" t="n">
        <v>108620</v>
      </c>
      <c r="F6583" s="157" t="n">
        <v>8183.9092</v>
      </c>
      <c r="G6583" s="153" t="n">
        <v>102501</v>
      </c>
      <c r="H6583" s="157" t="n">
        <v>7781.0138</v>
      </c>
      <c r="I6583" s="161">
        <f>SUM(D6583-F6583)</f>
        <v/>
      </c>
      <c r="J6583" s="161">
        <f>SUM(G6583/G6574*100-100)</f>
        <v/>
      </c>
    </row>
    <row customHeight="1" ht="14.4" r="6584" s="106" spans="1:21">
      <c r="A6584" s="105" t="s">
        <v>1308</v>
      </c>
      <c r="I6584" s="161">
        <f>SUM(D6584-F6584)</f>
        <v/>
      </c>
      <c r="J6584" s="161">
        <f>SUM(G6584/G6575*100-100)</f>
        <v/>
      </c>
    </row>
    <row customHeight="1" ht="14.4" r="6585" s="106" spans="1:21">
      <c r="A6585" s="105" t="s">
        <v>1308</v>
      </c>
    </row>
    <row customHeight="1" ht="14.4" r="6586" s="106" spans="1:21">
      <c r="A6586" s="105" t="s">
        <v>1308</v>
      </c>
    </row>
    <row customHeight="1" ht="28.8" r="6587" s="106" spans="1:21">
      <c r="A6587" s="105" t="s">
        <v>1309</v>
      </c>
      <c r="B6587" s="153" t="n"/>
      <c r="C6587" s="155" t="s">
        <v>533</v>
      </c>
      <c r="D6587" s="155" t="s">
        <v>534</v>
      </c>
      <c r="E6587" s="155" t="s">
        <v>533</v>
      </c>
      <c r="F6587" s="155" t="s">
        <v>534</v>
      </c>
      <c r="G6587" s="155" t="s">
        <v>533</v>
      </c>
      <c r="H6587" s="155" t="s">
        <v>534</v>
      </c>
      <c r="I6587" s="163" t="s">
        <v>535</v>
      </c>
      <c r="J6587" s="163" t="s">
        <v>536</v>
      </c>
    </row>
    <row customHeight="1" ht="14.4" r="6588" s="106" spans="1:21">
      <c r="A6588" s="105" t="s">
        <v>1309</v>
      </c>
      <c r="B6588" s="153" t="s">
        <v>540</v>
      </c>
      <c r="C6588" s="153" t="n">
        <v>29725</v>
      </c>
      <c r="D6588" s="157" t="n">
        <v>2816.7557</v>
      </c>
      <c r="E6588" s="153" t="n">
        <v>34052</v>
      </c>
      <c r="F6588" s="157" t="n">
        <v>3178.8881</v>
      </c>
      <c r="G6588" s="153" t="n">
        <v>281491</v>
      </c>
      <c r="H6588" s="157" t="n">
        <v>24655.0361</v>
      </c>
      <c r="I6588" s="161">
        <f>SUM(D6588-F6588)</f>
        <v/>
      </c>
      <c r="J6588" s="161">
        <f>SUM(G6588/G6580*100-100)</f>
        <v/>
      </c>
    </row>
    <row customHeight="1" ht="14.4" r="6589" s="106" spans="1:21">
      <c r="A6589" s="105" t="s">
        <v>1309</v>
      </c>
      <c r="B6589" s="153" t="s">
        <v>541</v>
      </c>
      <c r="C6589" s="153" t="n">
        <v>834080</v>
      </c>
      <c r="D6589" s="157" t="n">
        <v>83915.5828</v>
      </c>
      <c r="E6589" s="153" t="n">
        <v>831148</v>
      </c>
      <c r="F6589" s="157" t="n">
        <v>83806.58130000001</v>
      </c>
      <c r="G6589" s="153" t="n">
        <v>883638</v>
      </c>
      <c r="H6589" s="157" t="n">
        <v>79533.7812</v>
      </c>
      <c r="I6589" s="161">
        <f>SUM(D6589-F6589)</f>
        <v/>
      </c>
      <c r="J6589" s="161">
        <f>SUM(G6589/G6580*100-100)</f>
        <v/>
      </c>
    </row>
    <row customHeight="1" ht="14.4" r="6590" s="106" spans="1:21">
      <c r="A6590" s="105" t="s">
        <v>1309</v>
      </c>
      <c r="B6590" s="153" t="s">
        <v>542</v>
      </c>
      <c r="C6590" s="153" t="n">
        <v>208660</v>
      </c>
      <c r="D6590" s="157" t="n">
        <v>14759.9274</v>
      </c>
      <c r="E6590" s="153" t="n">
        <v>206093</v>
      </c>
      <c r="F6590" s="157" t="n">
        <v>14547.3402</v>
      </c>
      <c r="G6590" s="153" t="n">
        <v>1159958</v>
      </c>
      <c r="H6590" s="157" t="n">
        <v>88424.6195</v>
      </c>
      <c r="I6590" s="161">
        <f>SUM(D6590-F6590)</f>
        <v/>
      </c>
      <c r="J6590" s="161">
        <f>SUM(G6590/G6581*100-100)</f>
        <v/>
      </c>
    </row>
    <row customHeight="1" ht="14.4" r="6591" s="106" spans="1:21">
      <c r="A6591" s="105" t="s">
        <v>1309</v>
      </c>
      <c r="B6591" s="153" t="s">
        <v>543</v>
      </c>
      <c r="C6591" s="153" t="n">
        <v>125870</v>
      </c>
      <c r="D6591" s="157" t="n">
        <v>9139.957899999999</v>
      </c>
      <c r="E6591" s="153" t="n">
        <v>124242</v>
      </c>
      <c r="F6591" s="157" t="n">
        <v>9014.5949</v>
      </c>
      <c r="G6591" s="153" t="n">
        <v>109017</v>
      </c>
      <c r="H6591" s="157" t="n">
        <v>8206.883400000001</v>
      </c>
      <c r="I6591" s="161">
        <f>SUM(D6591-F6591)</f>
        <v/>
      </c>
      <c r="J6591" s="161">
        <f>SUM(G6591/G6582*100-100)</f>
        <v/>
      </c>
    </row>
    <row customHeight="1" ht="14.4" r="6592" s="106" spans="1:21">
      <c r="A6592" s="105" t="s">
        <v>1309</v>
      </c>
      <c r="I6592" s="161">
        <f>SUM(D6592-F6592)</f>
        <v/>
      </c>
      <c r="J6592" s="161">
        <f>SUM(G6592/G6583*100-100)</f>
        <v/>
      </c>
    </row>
    <row customHeight="1" ht="14.4" r="6593" s="106" spans="1:21">
      <c r="A6593" s="105" t="s">
        <v>1309</v>
      </c>
    </row>
    <row customHeight="1" ht="14.4" r="6594" s="106" spans="1:21">
      <c r="A6594" s="105" t="s">
        <v>1309</v>
      </c>
    </row>
    <row customHeight="1" ht="28.8" r="6595" s="106" spans="1:21">
      <c r="A6595" s="105" t="s">
        <v>1310</v>
      </c>
      <c r="B6595" s="153" t="n"/>
      <c r="C6595" s="155" t="s">
        <v>533</v>
      </c>
      <c r="D6595" s="155" t="s">
        <v>534</v>
      </c>
      <c r="E6595" s="155" t="s">
        <v>533</v>
      </c>
      <c r="F6595" s="155" t="s">
        <v>534</v>
      </c>
      <c r="G6595" s="155" t="s">
        <v>533</v>
      </c>
      <c r="H6595" s="155" t="s">
        <v>534</v>
      </c>
      <c r="I6595" s="163" t="s">
        <v>535</v>
      </c>
      <c r="J6595" s="163" t="s">
        <v>536</v>
      </c>
    </row>
    <row customHeight="1" ht="14.4" r="6596" s="106" spans="1:21">
      <c r="A6596" s="105" t="s">
        <v>1310</v>
      </c>
      <c r="B6596" s="153" t="s">
        <v>540</v>
      </c>
      <c r="C6596" s="153" t="n">
        <v>31449</v>
      </c>
      <c r="D6596" s="157" t="n">
        <v>2943.4731</v>
      </c>
      <c r="E6596" s="153" t="n">
        <v>50634</v>
      </c>
      <c r="F6596" s="157" t="n">
        <v>4619.5709</v>
      </c>
      <c r="G6596" s="153" t="n">
        <v>303939</v>
      </c>
      <c r="H6596" s="157" t="n">
        <v>25947.9675</v>
      </c>
      <c r="I6596" s="161">
        <f>SUM(D6596-F6596)</f>
        <v/>
      </c>
      <c r="J6596" s="161">
        <f>SUM(G6596/G6588*100-100)</f>
        <v/>
      </c>
    </row>
    <row customHeight="1" ht="14.4" r="6597" s="106" spans="1:21">
      <c r="A6597" s="105" t="s">
        <v>1310</v>
      </c>
      <c r="B6597" s="153" t="s">
        <v>541</v>
      </c>
      <c r="C6597" s="153" t="n">
        <v>1486315</v>
      </c>
      <c r="D6597" s="157" t="n">
        <v>152196.3194</v>
      </c>
      <c r="E6597" s="153" t="n">
        <v>1478804</v>
      </c>
      <c r="F6597" s="157" t="n">
        <v>151416.4101</v>
      </c>
      <c r="G6597" s="153" t="n">
        <v>976293</v>
      </c>
      <c r="H6597" s="157" t="n">
        <v>85596.9281</v>
      </c>
      <c r="I6597" s="161">
        <f>SUM(D6597-F6597)</f>
        <v/>
      </c>
      <c r="J6597" s="161">
        <f>SUM(G6597/G6588*100-100)</f>
        <v/>
      </c>
    </row>
    <row customHeight="1" ht="14.4" r="6598" s="106" spans="1:21">
      <c r="A6598" s="105" t="s">
        <v>1310</v>
      </c>
      <c r="B6598" s="153" t="s">
        <v>542</v>
      </c>
      <c r="C6598" s="153" t="n">
        <v>184551</v>
      </c>
      <c r="D6598" s="157" t="n">
        <v>12829.0889</v>
      </c>
      <c r="E6598" s="153" t="n">
        <v>189726</v>
      </c>
      <c r="F6598" s="157" t="n">
        <v>13189.5908</v>
      </c>
      <c r="G6598" s="153" t="n">
        <v>1183785</v>
      </c>
      <c r="H6598" s="157" t="n">
        <v>87308.463</v>
      </c>
      <c r="I6598" s="161">
        <f>SUM(D6598-F6598)</f>
        <v/>
      </c>
      <c r="J6598" s="161">
        <f>SUM(G6598/G6589*100-100)</f>
        <v/>
      </c>
    </row>
    <row customHeight="1" ht="14.4" r="6599" s="106" spans="1:21">
      <c r="A6599" s="105" t="s">
        <v>1310</v>
      </c>
      <c r="B6599" s="153" t="s">
        <v>543</v>
      </c>
      <c r="C6599" s="153" t="n">
        <v>123835</v>
      </c>
      <c r="D6599" s="157" t="n">
        <v>9274.1368</v>
      </c>
      <c r="E6599" s="153" t="n">
        <v>123970</v>
      </c>
      <c r="F6599" s="157" t="n">
        <v>9262.385899999999</v>
      </c>
      <c r="G6599" s="153" t="n">
        <v>119439</v>
      </c>
      <c r="H6599" s="157" t="n">
        <v>8789.1</v>
      </c>
      <c r="I6599" s="161">
        <f>SUM(D6599-F6599)</f>
        <v/>
      </c>
      <c r="J6599" s="161">
        <f>SUM(G6599/G6590*100-100)</f>
        <v/>
      </c>
    </row>
    <row customHeight="1" ht="14.4" r="6600" s="106" spans="1:21">
      <c r="A6600" s="105" t="s">
        <v>1310</v>
      </c>
      <c r="I6600" s="161">
        <f>SUM(D6600-F6600)</f>
        <v/>
      </c>
      <c r="J6600" s="161">
        <f>SUM(G6600/G6591*100-100)</f>
        <v/>
      </c>
    </row>
    <row customHeight="1" ht="14.4" r="6601" s="106" spans="1:21">
      <c r="A6601" s="105" t="s">
        <v>1310</v>
      </c>
    </row>
    <row customHeight="1" ht="14.4" r="6602" s="106" spans="1:21">
      <c r="A6602" s="105" t="s">
        <v>1310</v>
      </c>
    </row>
    <row customHeight="1" ht="28.8" r="6603" s="106" spans="1:21">
      <c r="A6603" s="105" t="s">
        <v>1311</v>
      </c>
      <c r="B6603" s="153" t="n"/>
      <c r="C6603" s="155" t="s">
        <v>533</v>
      </c>
      <c r="D6603" s="155" t="s">
        <v>534</v>
      </c>
      <c r="E6603" s="155" t="s">
        <v>533</v>
      </c>
      <c r="F6603" s="155" t="s">
        <v>534</v>
      </c>
      <c r="G6603" s="155" t="s">
        <v>533</v>
      </c>
      <c r="H6603" s="155" t="s">
        <v>534</v>
      </c>
      <c r="I6603" s="163" t="s">
        <v>535</v>
      </c>
      <c r="J6603" s="163" t="s">
        <v>536</v>
      </c>
    </row>
    <row customHeight="1" ht="14.4" r="6604" s="106" spans="1:21">
      <c r="A6604" s="105" t="s">
        <v>1311</v>
      </c>
      <c r="B6604" s="153" t="s">
        <v>540</v>
      </c>
      <c r="C6604" s="153" t="n">
        <v>31449</v>
      </c>
      <c r="D6604" s="157" t="n">
        <v>2943.4731</v>
      </c>
      <c r="E6604" s="153" t="n">
        <v>50634</v>
      </c>
      <c r="F6604" s="157" t="n">
        <v>4619.5709</v>
      </c>
      <c r="G6604" s="153" t="n">
        <v>303939</v>
      </c>
      <c r="H6604" s="157" t="n">
        <v>25947.9675</v>
      </c>
      <c r="I6604" s="161">
        <f>SUM(D6604-F6604)</f>
        <v/>
      </c>
      <c r="J6604" s="161">
        <f>SUM(G6604/G6596*100-100)</f>
        <v/>
      </c>
    </row>
    <row customHeight="1" ht="14.4" r="6605" s="106" spans="1:21">
      <c r="A6605" s="105" t="s">
        <v>1311</v>
      </c>
      <c r="B6605" s="153" t="s">
        <v>541</v>
      </c>
      <c r="C6605" s="153" t="n">
        <v>1486315</v>
      </c>
      <c r="D6605" s="157" t="n">
        <v>152196.3194</v>
      </c>
      <c r="E6605" s="153" t="n">
        <v>1478804</v>
      </c>
      <c r="F6605" s="157" t="n">
        <v>151416.4101</v>
      </c>
      <c r="G6605" s="153" t="n">
        <v>976293</v>
      </c>
      <c r="H6605" s="157" t="n">
        <v>85596.9281</v>
      </c>
      <c r="I6605" s="161">
        <f>SUM(D6605-F6605)</f>
        <v/>
      </c>
      <c r="J6605" s="161">
        <f>SUM(G6605/G6596*100-100)</f>
        <v/>
      </c>
    </row>
    <row customHeight="1" ht="14.4" r="6606" s="106" spans="1:21">
      <c r="A6606" s="105" t="s">
        <v>1311</v>
      </c>
      <c r="B6606" s="153" t="s">
        <v>542</v>
      </c>
      <c r="C6606" s="153" t="n">
        <v>184551</v>
      </c>
      <c r="D6606" s="157" t="n">
        <v>12829.0889</v>
      </c>
      <c r="E6606" s="153" t="n">
        <v>189726</v>
      </c>
      <c r="F6606" s="157" t="n">
        <v>13189.5908</v>
      </c>
      <c r="G6606" s="153" t="n">
        <v>1183785</v>
      </c>
      <c r="H6606" s="157" t="n">
        <v>87308.463</v>
      </c>
      <c r="I6606" s="161">
        <f>SUM(D6606-F6606)</f>
        <v/>
      </c>
      <c r="J6606" s="161">
        <f>SUM(G6606/G6597*100-100)</f>
        <v/>
      </c>
    </row>
    <row customHeight="1" ht="14.4" r="6607" s="106" spans="1:21">
      <c r="A6607" s="105" t="s">
        <v>1311</v>
      </c>
      <c r="B6607" s="153" t="s">
        <v>543</v>
      </c>
      <c r="C6607" s="153" t="n">
        <v>123835</v>
      </c>
      <c r="D6607" s="157" t="n">
        <v>9274.1368</v>
      </c>
      <c r="E6607" s="153" t="n">
        <v>123970</v>
      </c>
      <c r="F6607" s="157" t="n">
        <v>9262.385899999999</v>
      </c>
      <c r="G6607" s="153" t="n">
        <v>119439</v>
      </c>
      <c r="H6607" s="157" t="n">
        <v>8789.1</v>
      </c>
      <c r="I6607" s="161">
        <f>SUM(D6607-F6607)</f>
        <v/>
      </c>
      <c r="J6607" s="161">
        <f>SUM(G6607/G6598*100-100)</f>
        <v/>
      </c>
    </row>
    <row customHeight="1" ht="14.4" r="6608" s="106" spans="1:21">
      <c r="A6608" s="105" t="s">
        <v>1311</v>
      </c>
      <c r="I6608" s="161">
        <f>SUM(D6608-F6608)</f>
        <v/>
      </c>
      <c r="J6608" s="161">
        <f>SUM(G6608/G6599*100-100)</f>
        <v/>
      </c>
    </row>
    <row customHeight="1" ht="14.4" r="6609" s="106" spans="1:21">
      <c r="A6609" s="105" t="s">
        <v>1311</v>
      </c>
    </row>
    <row customHeight="1" ht="14.4" r="6610" s="106" spans="1:21">
      <c r="A6610" s="105" t="s">
        <v>1311</v>
      </c>
    </row>
    <row customHeight="1" ht="28.8" r="6611" s="106" spans="1:21">
      <c r="A6611" s="105" t="s">
        <v>1312</v>
      </c>
      <c r="B6611" s="153" t="n"/>
      <c r="C6611" s="155" t="s">
        <v>533</v>
      </c>
      <c r="D6611" s="155" t="s">
        <v>534</v>
      </c>
      <c r="E6611" s="155" t="s">
        <v>533</v>
      </c>
      <c r="F6611" s="155" t="s">
        <v>534</v>
      </c>
      <c r="G6611" s="155" t="s">
        <v>533</v>
      </c>
      <c r="H6611" s="155" t="s">
        <v>534</v>
      </c>
      <c r="I6611" s="163" t="s">
        <v>535</v>
      </c>
      <c r="J6611" s="163" t="s">
        <v>536</v>
      </c>
    </row>
    <row customHeight="1" ht="14.4" r="6612" s="106" spans="1:21">
      <c r="A6612" s="105" t="s">
        <v>1312</v>
      </c>
      <c r="B6612" s="153" t="s">
        <v>540</v>
      </c>
      <c r="C6612" s="153" t="n">
        <v>39144</v>
      </c>
      <c r="D6612" s="157" t="n">
        <v>3670.116</v>
      </c>
      <c r="E6612" s="153" t="n">
        <v>43023</v>
      </c>
      <c r="F6612" s="157" t="n">
        <v>4061.183</v>
      </c>
      <c r="G6612" s="153" t="n">
        <v>297822</v>
      </c>
      <c r="H6612" s="157" t="n">
        <v>25516.2038</v>
      </c>
      <c r="I6612" s="161">
        <f>SUM(D6612-F6612)</f>
        <v/>
      </c>
      <c r="J6612" s="161">
        <f>SUM(G6612/G6604*100-100)</f>
        <v/>
      </c>
    </row>
    <row customHeight="1" ht="14.4" r="6613" s="106" spans="1:21">
      <c r="A6613" s="105" t="s">
        <v>1312</v>
      </c>
      <c r="B6613" s="153" t="s">
        <v>541</v>
      </c>
      <c r="C6613" s="153" t="n">
        <v>1812134</v>
      </c>
      <c r="D6613" s="157" t="n">
        <v>183341.27</v>
      </c>
      <c r="E6613" s="153" t="n">
        <v>1802649</v>
      </c>
      <c r="F6613" s="157" t="n">
        <v>182521.8203</v>
      </c>
      <c r="G6613" s="153" t="n">
        <v>956718</v>
      </c>
      <c r="H6613" s="157" t="n">
        <v>84159.8113</v>
      </c>
      <c r="I6613" s="161">
        <f>SUM(D6613-F6613)</f>
        <v/>
      </c>
      <c r="J6613" s="161">
        <f>SUM(G6613/G6604*100-100)</f>
        <v/>
      </c>
    </row>
    <row customHeight="1" ht="14.4" r="6614" s="106" spans="1:21">
      <c r="A6614" s="105" t="s">
        <v>1312</v>
      </c>
      <c r="B6614" s="153" t="s">
        <v>542</v>
      </c>
      <c r="C6614" s="153" t="n">
        <v>238289</v>
      </c>
      <c r="D6614" s="157" t="n">
        <v>16247.5767</v>
      </c>
      <c r="E6614" s="153" t="n">
        <v>233437</v>
      </c>
      <c r="F6614" s="157" t="n">
        <v>15865.81</v>
      </c>
      <c r="G6614" s="153" t="n">
        <v>1199731</v>
      </c>
      <c r="H6614" s="157" t="n">
        <v>88878.2779</v>
      </c>
      <c r="I6614" s="161">
        <f>SUM(D6614-F6614)</f>
        <v/>
      </c>
      <c r="J6614" s="161">
        <f>SUM(G6614/G6605*100-100)</f>
        <v/>
      </c>
    </row>
    <row customHeight="1" ht="14.4" r="6615" s="106" spans="1:21">
      <c r="A6615" s="105" t="s">
        <v>1312</v>
      </c>
      <c r="B6615" s="153" t="s">
        <v>543</v>
      </c>
      <c r="C6615" s="153" t="n">
        <v>157173</v>
      </c>
      <c r="D6615" s="157" t="n">
        <v>11717.6145</v>
      </c>
      <c r="E6615" s="153" t="n">
        <v>158535</v>
      </c>
      <c r="F6615" s="157" t="n">
        <v>11806.9825</v>
      </c>
      <c r="G6615" s="153" t="n">
        <v>124227</v>
      </c>
      <c r="H6615" s="157" t="n">
        <v>9169.772199999999</v>
      </c>
      <c r="I6615" s="161">
        <f>SUM(D6615-F6615)</f>
        <v/>
      </c>
      <c r="J6615" s="161">
        <f>SUM(G6615/G6606*100-100)</f>
        <v/>
      </c>
    </row>
    <row customHeight="1" ht="14.4" r="6616" s="106" spans="1:21">
      <c r="A6616" s="105" t="s">
        <v>1312</v>
      </c>
      <c r="I6616" s="161">
        <f>SUM(D6616-F6616)</f>
        <v/>
      </c>
      <c r="J6616" s="161">
        <f>SUM(G6616/G6607*100-100)</f>
        <v/>
      </c>
    </row>
    <row customHeight="1" ht="14.4" r="6617" s="106" spans="1:21">
      <c r="A6617" s="105" t="s">
        <v>1312</v>
      </c>
    </row>
    <row customHeight="1" ht="14.4" r="6618" s="106" spans="1:21">
      <c r="A6618" s="105" t="s">
        <v>1312</v>
      </c>
    </row>
    <row customHeight="1" ht="28.8" r="6619" s="106" spans="1:21">
      <c r="A6619" s="105" t="s">
        <v>1313</v>
      </c>
      <c r="B6619" s="153" t="n"/>
      <c r="C6619" s="155" t="s">
        <v>533</v>
      </c>
      <c r="D6619" s="155" t="s">
        <v>534</v>
      </c>
      <c r="E6619" s="155" t="s">
        <v>533</v>
      </c>
      <c r="F6619" s="155" t="s">
        <v>534</v>
      </c>
      <c r="G6619" s="155" t="s">
        <v>533</v>
      </c>
      <c r="H6619" s="155" t="s">
        <v>534</v>
      </c>
      <c r="I6619" s="163" t="s">
        <v>535</v>
      </c>
      <c r="J6619" s="163" t="s">
        <v>536</v>
      </c>
    </row>
    <row customHeight="1" ht="14.4" r="6620" s="106" spans="1:21">
      <c r="A6620" s="105" t="s">
        <v>1313</v>
      </c>
      <c r="B6620" s="153" t="s">
        <v>540</v>
      </c>
      <c r="C6620" s="153" t="n">
        <v>34673</v>
      </c>
      <c r="D6620" s="157" t="n">
        <v>3131.7123</v>
      </c>
      <c r="E6620" s="153" t="n">
        <v>28180</v>
      </c>
      <c r="F6620" s="157" t="n">
        <v>2673.3634</v>
      </c>
      <c r="G6620" s="153" t="n">
        <v>286785</v>
      </c>
      <c r="H6620" s="157" t="n">
        <v>24747.2486</v>
      </c>
      <c r="I6620" s="161">
        <f>SUM(D6620-F6620)</f>
        <v/>
      </c>
      <c r="J6620" s="161">
        <f>SUM(G6620/G6612*100-100)</f>
        <v/>
      </c>
    </row>
    <row customHeight="1" ht="14.4" r="6621" s="106" spans="1:21">
      <c r="A6621" s="105" t="s">
        <v>1313</v>
      </c>
      <c r="B6621" s="153" t="s">
        <v>541</v>
      </c>
      <c r="C6621" s="153" t="n">
        <v>826335</v>
      </c>
      <c r="D6621" s="157" t="n">
        <v>81520.42999999999</v>
      </c>
      <c r="E6621" s="153" t="n">
        <v>812502</v>
      </c>
      <c r="F6621" s="157" t="n">
        <v>80318.2836</v>
      </c>
      <c r="G6621" s="153" t="n">
        <v>952043</v>
      </c>
      <c r="H6621" s="157" t="n">
        <v>84877.78449999999</v>
      </c>
      <c r="I6621" s="161">
        <f>SUM(D6621-F6621)</f>
        <v/>
      </c>
      <c r="J6621" s="161">
        <f>SUM(G6621/G6612*100-100)</f>
        <v/>
      </c>
    </row>
    <row customHeight="1" ht="14.4" r="6622" s="106" spans="1:21">
      <c r="A6622" s="105" t="s">
        <v>1313</v>
      </c>
      <c r="B6622" s="153" t="s">
        <v>542</v>
      </c>
      <c r="C6622" s="153" t="n">
        <v>182447</v>
      </c>
      <c r="D6622" s="157" t="n">
        <v>12566.6141</v>
      </c>
      <c r="E6622" s="153" t="n">
        <v>176312</v>
      </c>
      <c r="F6622" s="157" t="n">
        <v>12345.8825</v>
      </c>
      <c r="G6622" s="153" t="n">
        <v>1203156</v>
      </c>
      <c r="H6622" s="157" t="n">
        <v>90434.96279999999</v>
      </c>
      <c r="I6622" s="161">
        <f>SUM(D6622-F6622)</f>
        <v/>
      </c>
      <c r="J6622" s="161">
        <f>SUM(G6622/G6613*100-100)</f>
        <v/>
      </c>
    </row>
    <row customHeight="1" ht="14.4" r="6623" s="106" spans="1:21">
      <c r="A6623" s="105" t="s">
        <v>1313</v>
      </c>
      <c r="B6623" s="153" t="s">
        <v>543</v>
      </c>
      <c r="C6623" s="153" t="n">
        <v>127881</v>
      </c>
      <c r="D6623" s="157" t="n">
        <v>9446.5934</v>
      </c>
      <c r="E6623" s="153" t="n">
        <v>126568</v>
      </c>
      <c r="F6623" s="157" t="n">
        <v>9361.5506</v>
      </c>
      <c r="G6623" s="153" t="n">
        <v>126924</v>
      </c>
      <c r="H6623" s="157" t="n">
        <v>9495.0077</v>
      </c>
      <c r="I6623" s="161">
        <f>SUM(D6623-F6623)</f>
        <v/>
      </c>
      <c r="J6623" s="161">
        <f>SUM(G6623/G6614*100-100)</f>
        <v/>
      </c>
    </row>
    <row customHeight="1" ht="14.4" r="6624" s="106" spans="1:21">
      <c r="A6624" s="105" t="s">
        <v>1313</v>
      </c>
      <c r="I6624" s="161">
        <f>SUM(D6624-F6624)</f>
        <v/>
      </c>
      <c r="J6624" s="161">
        <f>SUM(G6624/G6615*100-100)</f>
        <v/>
      </c>
    </row>
    <row customHeight="1" ht="14.4" r="6625" s="106" spans="1:21">
      <c r="A6625" s="105" t="s">
        <v>1313</v>
      </c>
    </row>
    <row customHeight="1" ht="14.4" r="6626" s="106" spans="1:21">
      <c r="A6626" s="105" t="s">
        <v>1313</v>
      </c>
    </row>
    <row customHeight="1" ht="28.8" r="6627" s="106" spans="1:21">
      <c r="A6627" s="105" t="s">
        <v>1314</v>
      </c>
      <c r="B6627" s="153" t="n"/>
      <c r="C6627" s="155" t="s">
        <v>533</v>
      </c>
      <c r="D6627" s="155" t="s">
        <v>534</v>
      </c>
      <c r="E6627" s="155" t="s">
        <v>533</v>
      </c>
      <c r="F6627" s="155" t="s">
        <v>534</v>
      </c>
      <c r="G6627" s="155" t="s">
        <v>533</v>
      </c>
      <c r="H6627" s="155" t="s">
        <v>534</v>
      </c>
      <c r="I6627" s="163" t="s">
        <v>535</v>
      </c>
      <c r="J6627" s="163" t="s">
        <v>536</v>
      </c>
    </row>
    <row customHeight="1" ht="14.4" r="6628" s="106" spans="1:21">
      <c r="A6628" s="105" t="s">
        <v>1314</v>
      </c>
      <c r="B6628" s="153" t="s">
        <v>540</v>
      </c>
      <c r="C6628" s="153" t="n">
        <v>28201</v>
      </c>
      <c r="D6628" s="157" t="n">
        <v>2659.4933</v>
      </c>
      <c r="E6628" s="153" t="n">
        <v>36293</v>
      </c>
      <c r="F6628" s="157" t="n">
        <v>3276.0971</v>
      </c>
      <c r="G6628" s="153" t="n">
        <v>291253</v>
      </c>
      <c r="H6628" s="157" t="n">
        <v>24871.0218</v>
      </c>
      <c r="I6628" s="161">
        <f>SUM(D6628-F6628)</f>
        <v/>
      </c>
      <c r="J6628" s="161">
        <f>SUM(G6628/G6620*100-100)</f>
        <v/>
      </c>
    </row>
    <row customHeight="1" ht="14.4" r="6629" s="106" spans="1:21">
      <c r="A6629" s="105" t="s">
        <v>1314</v>
      </c>
      <c r="B6629" s="153" t="s">
        <v>541</v>
      </c>
      <c r="C6629" s="153" t="n">
        <v>953456</v>
      </c>
      <c r="D6629" s="157" t="n">
        <v>95767.7458</v>
      </c>
      <c r="E6629" s="153" t="n">
        <v>967097</v>
      </c>
      <c r="F6629" s="157" t="n">
        <v>97087.52499999999</v>
      </c>
      <c r="G6629" s="153" t="n">
        <v>950096</v>
      </c>
      <c r="H6629" s="157" t="n">
        <v>83898.5569</v>
      </c>
      <c r="I6629" s="161">
        <f>SUM(D6629-F6629)</f>
        <v/>
      </c>
      <c r="J6629" s="161">
        <f>SUM(G6629/G6620*100-100)</f>
        <v/>
      </c>
    </row>
    <row customHeight="1" ht="14.4" r="6630" s="106" spans="1:21">
      <c r="A6630" s="105" t="s">
        <v>1314</v>
      </c>
      <c r="B6630" s="153" t="s">
        <v>542</v>
      </c>
      <c r="C6630" s="153" t="n">
        <v>163871</v>
      </c>
      <c r="D6630" s="157" t="n">
        <v>11152.6652</v>
      </c>
      <c r="E6630" s="153" t="n">
        <v>172826</v>
      </c>
      <c r="F6630" s="157" t="n">
        <v>11881.526</v>
      </c>
      <c r="G6630" s="153" t="n">
        <v>1209163</v>
      </c>
      <c r="H6630" s="157" t="n">
        <v>89916.67819999999</v>
      </c>
      <c r="I6630" s="161">
        <f>SUM(D6630-F6630)</f>
        <v/>
      </c>
      <c r="J6630" s="161">
        <f>SUM(G6630/G6621*100-100)</f>
        <v/>
      </c>
    </row>
    <row customHeight="1" ht="14.4" r="6631" s="106" spans="1:21">
      <c r="A6631" s="105" t="s">
        <v>1314</v>
      </c>
      <c r="B6631" s="153" t="s">
        <v>543</v>
      </c>
      <c r="C6631" s="153" t="n">
        <v>133086</v>
      </c>
      <c r="D6631" s="157" t="n">
        <v>10304.3456</v>
      </c>
      <c r="E6631" s="153" t="n">
        <v>131760</v>
      </c>
      <c r="F6631" s="157" t="n">
        <v>10204.4972</v>
      </c>
      <c r="G6631" s="153" t="n">
        <v>131498</v>
      </c>
      <c r="H6631" s="157" t="n">
        <v>9745.448</v>
      </c>
      <c r="I6631" s="161">
        <f>SUM(D6631-F6631)</f>
        <v/>
      </c>
      <c r="J6631" s="161">
        <f>SUM(G6631/G6622*100-100)</f>
        <v/>
      </c>
    </row>
    <row customHeight="1" ht="14.4" r="6632" s="106" spans="1:21">
      <c r="A6632" s="105" t="s">
        <v>1314</v>
      </c>
      <c r="I6632" s="161">
        <f>SUM(D6632-F6632)</f>
        <v/>
      </c>
      <c r="J6632" s="161">
        <f>SUM(G6632/G6623*100-100)</f>
        <v/>
      </c>
    </row>
    <row customHeight="1" ht="14.4" r="6633" s="106" spans="1:21">
      <c r="A6633" s="105" t="s">
        <v>1314</v>
      </c>
    </row>
    <row customHeight="1" ht="14.4" r="6634" s="106" spans="1:21">
      <c r="A6634" s="105" t="s">
        <v>1314</v>
      </c>
    </row>
    <row customHeight="1" ht="28.8" r="6635" s="106" spans="1:21">
      <c r="A6635" s="105" t="s">
        <v>1315</v>
      </c>
      <c r="B6635" s="153" t="n"/>
      <c r="C6635" s="155" t="s">
        <v>533</v>
      </c>
      <c r="D6635" s="155" t="s">
        <v>534</v>
      </c>
      <c r="E6635" s="155" t="s">
        <v>533</v>
      </c>
      <c r="F6635" s="155" t="s">
        <v>534</v>
      </c>
      <c r="G6635" s="155" t="s">
        <v>533</v>
      </c>
      <c r="H6635" s="155" t="s">
        <v>534</v>
      </c>
      <c r="I6635" s="163" t="s">
        <v>535</v>
      </c>
      <c r="J6635" s="163" t="s">
        <v>536</v>
      </c>
    </row>
    <row customHeight="1" ht="14.4" r="6636" s="106" spans="1:21">
      <c r="A6636" s="105" t="s">
        <v>1315</v>
      </c>
      <c r="B6636" s="153" t="s">
        <v>540</v>
      </c>
      <c r="C6636" s="153" t="n">
        <v>42828</v>
      </c>
      <c r="D6636" s="157" t="n">
        <v>4130.7463</v>
      </c>
      <c r="E6636" s="153" t="n">
        <v>34490</v>
      </c>
      <c r="F6636" s="157" t="n">
        <v>3165.7555</v>
      </c>
      <c r="G6636" s="153" t="n">
        <v>304701</v>
      </c>
      <c r="H6636" s="157" t="n">
        <v>26088.2719</v>
      </c>
      <c r="I6636" s="161">
        <f>SUM(D6636-F6636)</f>
        <v/>
      </c>
      <c r="J6636" s="161">
        <f>SUM(G6636/G6628*100-100)</f>
        <v/>
      </c>
    </row>
    <row customHeight="1" ht="14.4" r="6637" s="106" spans="1:21">
      <c r="A6637" s="105" t="s">
        <v>1315</v>
      </c>
      <c r="B6637" s="153" t="s">
        <v>541</v>
      </c>
      <c r="C6637" s="153" t="n">
        <v>1617033</v>
      </c>
      <c r="D6637" s="157" t="n">
        <v>162967.9772</v>
      </c>
      <c r="E6637" s="153" t="n">
        <v>1601002</v>
      </c>
      <c r="F6637" s="157" t="n">
        <v>161430.1404</v>
      </c>
      <c r="G6637" s="153" t="n">
        <v>978793</v>
      </c>
      <c r="H6637" s="157" t="n">
        <v>85940.7757</v>
      </c>
      <c r="I6637" s="161">
        <f>SUM(D6637-F6637)</f>
        <v/>
      </c>
      <c r="J6637" s="161">
        <f>SUM(G6637/G6628*100-100)</f>
        <v/>
      </c>
    </row>
    <row customHeight="1" ht="14.4" r="6638" s="106" spans="1:21">
      <c r="A6638" s="105" t="s">
        <v>1315</v>
      </c>
      <c r="B6638" s="153" t="s">
        <v>542</v>
      </c>
      <c r="C6638" s="153" t="n">
        <v>206019</v>
      </c>
      <c r="D6638" s="157" t="n">
        <v>13963.0946</v>
      </c>
      <c r="E6638" s="153" t="n">
        <v>224280</v>
      </c>
      <c r="F6638" s="157" t="n">
        <v>15124.9185</v>
      </c>
      <c r="G6638" s="153" t="n">
        <v>1223542</v>
      </c>
      <c r="H6638" s="157" t="n">
        <v>89686.08</v>
      </c>
      <c r="I6638" s="161">
        <f>SUM(D6638-F6638)</f>
        <v/>
      </c>
      <c r="J6638" s="161">
        <f>SUM(G6638/G6629*100-100)</f>
        <v/>
      </c>
    </row>
    <row customHeight="1" ht="14.4" r="6639" s="106" spans="1:21">
      <c r="A6639" s="105" t="s">
        <v>1315</v>
      </c>
      <c r="B6639" s="153" t="s">
        <v>543</v>
      </c>
      <c r="C6639" s="153" t="n">
        <v>163739</v>
      </c>
      <c r="D6639" s="157" t="n">
        <v>11817.3584</v>
      </c>
      <c r="E6639" s="153" t="n">
        <v>164307</v>
      </c>
      <c r="F6639" s="157" t="n">
        <v>11863.1259</v>
      </c>
      <c r="G6639" s="153" t="n">
        <v>136958</v>
      </c>
      <c r="H6639" s="157" t="n">
        <v>9998.053400000001</v>
      </c>
      <c r="I6639" s="161">
        <f>SUM(D6639-F6639)</f>
        <v/>
      </c>
      <c r="J6639" s="161">
        <f>SUM(G6639/G6630*100-100)</f>
        <v/>
      </c>
    </row>
    <row customHeight="1" ht="14.4" r="6640" s="106" spans="1:21">
      <c r="A6640" s="105" t="s">
        <v>1315</v>
      </c>
      <c r="I6640" s="161">
        <f>SUM(D6640-F6640)</f>
        <v/>
      </c>
      <c r="J6640" s="161">
        <f>SUM(G6640/G6631*100-100)</f>
        <v/>
      </c>
    </row>
    <row customHeight="1" ht="14.4" r="6641" s="106" spans="1:21">
      <c r="A6641" s="105" t="s">
        <v>1315</v>
      </c>
    </row>
    <row customHeight="1" ht="14.4" r="6642" s="106" spans="1:21">
      <c r="A6642" s="105" t="s">
        <v>1315</v>
      </c>
    </row>
    <row customHeight="1" ht="28.8" r="6643" s="106" spans="1:21">
      <c r="A6643" s="105" t="s">
        <v>1316</v>
      </c>
      <c r="B6643" s="153" t="n"/>
      <c r="C6643" s="155" t="s">
        <v>533</v>
      </c>
      <c r="D6643" s="155" t="s">
        <v>534</v>
      </c>
      <c r="E6643" s="155" t="s">
        <v>533</v>
      </c>
      <c r="F6643" s="155" t="s">
        <v>534</v>
      </c>
      <c r="G6643" s="155" t="s">
        <v>533</v>
      </c>
      <c r="H6643" s="155" t="s">
        <v>534</v>
      </c>
      <c r="I6643" s="163" t="s">
        <v>535</v>
      </c>
      <c r="J6643" s="163" t="s">
        <v>536</v>
      </c>
    </row>
    <row customHeight="1" ht="14.4" r="6644" s="106" spans="1:21">
      <c r="A6644" s="105" t="s">
        <v>1316</v>
      </c>
      <c r="B6644" s="153" t="s">
        <v>540</v>
      </c>
      <c r="C6644" s="153" t="n">
        <v>37606</v>
      </c>
      <c r="D6644" s="157" t="n">
        <v>3516.8847</v>
      </c>
      <c r="E6644" s="153" t="n">
        <v>34040</v>
      </c>
      <c r="F6644" s="157" t="n">
        <v>3161.76</v>
      </c>
      <c r="G6644" s="153" t="n">
        <v>317901</v>
      </c>
      <c r="H6644" s="157" t="n">
        <v>27204.39</v>
      </c>
      <c r="I6644" s="161">
        <f>SUM(D6644-F6644)</f>
        <v/>
      </c>
      <c r="J6644" s="161">
        <f>SUM(G6644/G6636*100-100)</f>
        <v/>
      </c>
    </row>
    <row customHeight="1" ht="14.4" r="6645" s="106" spans="1:21">
      <c r="A6645" s="105" t="s">
        <v>1316</v>
      </c>
      <c r="B6645" s="153" t="s">
        <v>541</v>
      </c>
      <c r="C6645" s="153" t="n">
        <v>1810215</v>
      </c>
      <c r="D6645" s="157" t="n">
        <v>182086.7581</v>
      </c>
      <c r="E6645" s="153" t="n">
        <v>1792727</v>
      </c>
      <c r="F6645" s="157" t="n">
        <v>180553.1603</v>
      </c>
      <c r="G6645" s="153" t="n">
        <v>970606</v>
      </c>
      <c r="H6645" s="157" t="n">
        <v>84415.61350000001</v>
      </c>
      <c r="I6645" s="161">
        <f>SUM(D6645-F6645)</f>
        <v/>
      </c>
      <c r="J6645" s="161">
        <f>SUM(G6645/G6636*100-100)</f>
        <v/>
      </c>
    </row>
    <row customHeight="1" ht="14.4" r="6646" s="106" spans="1:21">
      <c r="A6646" s="105" t="s">
        <v>1316</v>
      </c>
      <c r="B6646" s="153" t="s">
        <v>542</v>
      </c>
      <c r="C6646" s="153" t="n">
        <v>229546</v>
      </c>
      <c r="D6646" s="157" t="n">
        <v>15782.534</v>
      </c>
      <c r="E6646" s="153" t="n">
        <v>229540</v>
      </c>
      <c r="F6646" s="157" t="n">
        <v>15841.6677</v>
      </c>
      <c r="G6646" s="153" t="n">
        <v>1228066</v>
      </c>
      <c r="H6646" s="157" t="n">
        <v>89811.8097</v>
      </c>
      <c r="I6646" s="161">
        <f>SUM(D6646-F6646)</f>
        <v/>
      </c>
      <c r="J6646" s="161">
        <f>SUM(G6646/G6637*100-100)</f>
        <v/>
      </c>
    </row>
    <row customHeight="1" ht="14.4" r="6647" s="106" spans="1:21">
      <c r="A6647" s="105" t="s">
        <v>1316</v>
      </c>
      <c r="B6647" s="153" t="s">
        <v>543</v>
      </c>
      <c r="C6647" s="153" t="n">
        <v>172292</v>
      </c>
      <c r="D6647" s="157" t="n">
        <v>12714.614</v>
      </c>
      <c r="E6647" s="153" t="n">
        <v>174785</v>
      </c>
      <c r="F6647" s="157" t="n">
        <v>12884.9875</v>
      </c>
      <c r="G6647" s="153" t="n">
        <v>143057</v>
      </c>
      <c r="H6647" s="157" t="n">
        <v>10266.2472</v>
      </c>
      <c r="I6647" s="161">
        <f>SUM(D6647-F6647)</f>
        <v/>
      </c>
      <c r="J6647" s="161">
        <f>SUM(G6647/G6638*100-100)</f>
        <v/>
      </c>
    </row>
    <row customHeight="1" ht="14.4" r="6648" s="106" spans="1:21">
      <c r="A6648" s="105" t="s">
        <v>1316</v>
      </c>
      <c r="I6648" s="161">
        <f>SUM(D6648-F6648)</f>
        <v/>
      </c>
      <c r="J6648" s="161">
        <f>SUM(G6648/G6639*100-100)</f>
        <v/>
      </c>
    </row>
    <row customHeight="1" ht="14.4" r="6649" s="106" spans="1:21">
      <c r="A6649" s="105" t="s">
        <v>1316</v>
      </c>
    </row>
    <row customHeight="1" ht="14.4" r="6650" s="106" spans="1:21">
      <c r="A6650" s="105" t="s">
        <v>1316</v>
      </c>
    </row>
    <row customHeight="1" ht="28.8" r="6651" s="106" spans="1:21">
      <c r="A6651" s="105" t="s">
        <v>1317</v>
      </c>
      <c r="B6651" s="153" t="n"/>
      <c r="C6651" s="155" t="s">
        <v>533</v>
      </c>
      <c r="D6651" s="155" t="s">
        <v>534</v>
      </c>
      <c r="E6651" s="155" t="s">
        <v>533</v>
      </c>
      <c r="F6651" s="155" t="s">
        <v>534</v>
      </c>
      <c r="G6651" s="155" t="s">
        <v>533</v>
      </c>
      <c r="H6651" s="155" t="s">
        <v>534</v>
      </c>
      <c r="I6651" s="163" t="s">
        <v>535</v>
      </c>
      <c r="J6651" s="163" t="s">
        <v>536</v>
      </c>
    </row>
    <row customHeight="1" ht="14.4" r="6652" s="106" spans="1:21">
      <c r="A6652" s="105" t="s">
        <v>1317</v>
      </c>
      <c r="B6652" s="153" t="s">
        <v>540</v>
      </c>
      <c r="C6652" s="153" t="n">
        <v>102370</v>
      </c>
      <c r="D6652" s="157" t="n">
        <v>9308.838900000001</v>
      </c>
      <c r="E6652" s="153" t="n">
        <v>84877</v>
      </c>
      <c r="F6652" s="157" t="n">
        <v>7744.8122</v>
      </c>
      <c r="G6652" s="153" t="n">
        <v>325938</v>
      </c>
      <c r="H6652" s="157" t="n">
        <v>27670.4985</v>
      </c>
      <c r="I6652" s="161">
        <f>SUM(D6652-F6652)</f>
        <v/>
      </c>
      <c r="J6652" s="161">
        <f>SUM(G6652/G6644*100-100)</f>
        <v/>
      </c>
    </row>
    <row customHeight="1" ht="14.4" r="6653" s="106" spans="1:21">
      <c r="A6653" s="105" t="s">
        <v>1317</v>
      </c>
      <c r="B6653" s="153" t="s">
        <v>541</v>
      </c>
      <c r="C6653" s="153" t="n">
        <v>1893736</v>
      </c>
      <c r="D6653" s="157" t="n">
        <v>175393.9683</v>
      </c>
      <c r="E6653" s="153" t="n">
        <v>1940545</v>
      </c>
      <c r="F6653" s="157" t="n">
        <v>180134.4138</v>
      </c>
      <c r="G6653" s="153" t="n">
        <v>973403</v>
      </c>
      <c r="H6653" s="157" t="n">
        <v>83800.2116</v>
      </c>
      <c r="I6653" s="161">
        <f>SUM(D6653-F6653)</f>
        <v/>
      </c>
      <c r="J6653" s="161">
        <f>SUM(G6653/G6644*100-100)</f>
        <v/>
      </c>
    </row>
    <row customHeight="1" ht="14.4" r="6654" s="106" spans="1:21">
      <c r="A6654" s="105" t="s">
        <v>1317</v>
      </c>
      <c r="B6654" s="153" t="s">
        <v>542</v>
      </c>
      <c r="C6654" s="153" t="n">
        <v>436697</v>
      </c>
      <c r="D6654" s="157" t="n">
        <v>28382.4537</v>
      </c>
      <c r="E6654" s="153" t="n">
        <v>426864</v>
      </c>
      <c r="F6654" s="157" t="n">
        <v>27766.9124</v>
      </c>
      <c r="G6654" s="153" t="n">
        <v>1259465</v>
      </c>
      <c r="H6654" s="157" t="n">
        <v>90127.76240000001</v>
      </c>
      <c r="I6654" s="161">
        <f>SUM(D6654-F6654)</f>
        <v/>
      </c>
      <c r="J6654" s="161">
        <f>SUM(G6654/G6645*100-100)</f>
        <v/>
      </c>
    </row>
    <row customHeight="1" ht="14.4" r="6655" s="106" spans="1:21">
      <c r="A6655" s="105" t="s">
        <v>1317</v>
      </c>
      <c r="B6655" s="153" t="s">
        <v>543</v>
      </c>
      <c r="C6655" s="153" t="n">
        <v>262746</v>
      </c>
      <c r="D6655" s="157" t="n">
        <v>18780.0339</v>
      </c>
      <c r="E6655" s="153" t="n">
        <v>267342</v>
      </c>
      <c r="F6655" s="157" t="n">
        <v>19065.103</v>
      </c>
      <c r="G6655" s="153" t="n">
        <v>147093</v>
      </c>
      <c r="H6655" s="157" t="n">
        <v>10205.4384</v>
      </c>
      <c r="I6655" s="161">
        <f>SUM(D6655-F6655)</f>
        <v/>
      </c>
      <c r="J6655" s="161">
        <f>SUM(G6655/G6646*100-100)</f>
        <v/>
      </c>
    </row>
    <row customHeight="1" ht="14.4" r="6656" s="106" spans="1:21">
      <c r="A6656" s="105" t="s">
        <v>1317</v>
      </c>
      <c r="I6656" s="161">
        <f>SUM(D6656-F6656)</f>
        <v/>
      </c>
      <c r="J6656" s="161">
        <f>SUM(G6656/G6647*100-100)</f>
        <v/>
      </c>
    </row>
    <row customHeight="1" ht="14.4" r="6657" s="106" spans="1:21">
      <c r="A6657" s="105" t="s">
        <v>1317</v>
      </c>
    </row>
    <row customHeight="1" ht="14.4" r="6658" s="106" spans="1:21">
      <c r="A6658" s="105" t="s">
        <v>1317</v>
      </c>
    </row>
    <row customHeight="1" ht="28.8" r="6659" s="106" spans="1:21">
      <c r="A6659" s="105" t="s">
        <v>1318</v>
      </c>
      <c r="B6659" s="153" t="n"/>
      <c r="C6659" s="155" t="s">
        <v>533</v>
      </c>
      <c r="D6659" s="155" t="s">
        <v>534</v>
      </c>
      <c r="E6659" s="155" t="s">
        <v>533</v>
      </c>
      <c r="F6659" s="155" t="s">
        <v>534</v>
      </c>
      <c r="G6659" s="155" t="s">
        <v>533</v>
      </c>
      <c r="H6659" s="155" t="s">
        <v>534</v>
      </c>
      <c r="I6659" s="163" t="s">
        <v>535</v>
      </c>
      <c r="J6659" s="163" t="s">
        <v>536</v>
      </c>
    </row>
    <row customHeight="1" ht="14.4" r="6660" s="106" spans="1:21">
      <c r="A6660" s="105" t="s">
        <v>1318</v>
      </c>
      <c r="B6660" s="153" t="s">
        <v>540</v>
      </c>
      <c r="C6660" s="153" t="n">
        <v>104013</v>
      </c>
      <c r="D6660" s="157" t="n">
        <v>8951.755300000001</v>
      </c>
      <c r="E6660" s="153" t="n">
        <v>97112</v>
      </c>
      <c r="F6660" s="157" t="n">
        <v>8429.267599999999</v>
      </c>
      <c r="G6660" s="153" t="n">
        <v>321289</v>
      </c>
      <c r="H6660" s="157" t="n">
        <v>26751.8264</v>
      </c>
      <c r="I6660" s="161">
        <f>SUM(D6660-F6660)</f>
        <v/>
      </c>
      <c r="J6660" s="161">
        <f>SUM(G6660/G6652*100-100)</f>
        <v/>
      </c>
    </row>
    <row customHeight="1" ht="14.4" r="6661" s="106" spans="1:21">
      <c r="A6661" s="105" t="s">
        <v>1318</v>
      </c>
      <c r="B6661" s="153" t="s">
        <v>541</v>
      </c>
      <c r="C6661" s="153" t="n">
        <v>1429356</v>
      </c>
      <c r="D6661" s="157" t="n">
        <v>128720.6093</v>
      </c>
      <c r="E6661" s="153" t="n">
        <v>1423112</v>
      </c>
      <c r="F6661" s="157" t="n">
        <v>128508.2239</v>
      </c>
      <c r="G6661" s="153" t="n">
        <v>1053007</v>
      </c>
      <c r="H6661" s="157" t="n">
        <v>89521.901</v>
      </c>
      <c r="I6661" s="161">
        <f>SUM(D6661-F6661)</f>
        <v/>
      </c>
      <c r="J6661" s="161">
        <f>SUM(G6661/G6652*100-100)</f>
        <v/>
      </c>
    </row>
    <row customHeight="1" ht="14.4" r="6662" s="106" spans="1:21">
      <c r="A6662" s="105" t="s">
        <v>1318</v>
      </c>
      <c r="B6662" s="153" t="s">
        <v>542</v>
      </c>
      <c r="C6662" s="153" t="n">
        <v>511043</v>
      </c>
      <c r="D6662" s="157" t="n">
        <v>34108.0961</v>
      </c>
      <c r="E6662" s="153" t="n">
        <v>527728</v>
      </c>
      <c r="F6662" s="157" t="n">
        <v>35418.0646</v>
      </c>
      <c r="G6662" s="153" t="n">
        <v>1280716</v>
      </c>
      <c r="H6662" s="157" t="n">
        <v>90193.38</v>
      </c>
      <c r="I6662" s="161">
        <f>SUM(D6662-F6662)</f>
        <v/>
      </c>
      <c r="J6662" s="161">
        <f>SUM(G6662/G6653*100-100)</f>
        <v/>
      </c>
    </row>
    <row customHeight="1" ht="14.4" r="6663" s="106" spans="1:21">
      <c r="A6663" s="105" t="s">
        <v>1318</v>
      </c>
      <c r="B6663" s="153" t="s">
        <v>543</v>
      </c>
      <c r="C6663" s="153" t="n">
        <v>124194</v>
      </c>
      <c r="D6663" s="157" t="n">
        <v>8457.5576</v>
      </c>
      <c r="E6663" s="153" t="n">
        <v>123832</v>
      </c>
      <c r="F6663" s="157" t="n">
        <v>8459.1351</v>
      </c>
      <c r="G6663" s="153" t="n">
        <v>142945</v>
      </c>
      <c r="H6663" s="157" t="n">
        <v>9715.679400000001</v>
      </c>
      <c r="I6663" s="161">
        <f>SUM(D6663-F6663)</f>
        <v/>
      </c>
      <c r="J6663" s="161">
        <f>SUM(G6663/G6654*100-100)</f>
        <v/>
      </c>
    </row>
    <row customHeight="1" ht="14.4" r="6664" s="106" spans="1:21">
      <c r="A6664" s="105" t="s">
        <v>1318</v>
      </c>
      <c r="I6664" s="161">
        <f>SUM(D6664-F6664)</f>
        <v/>
      </c>
      <c r="J6664" s="161">
        <f>SUM(G6664/G6655*100-100)</f>
        <v/>
      </c>
    </row>
    <row customHeight="1" ht="14.4" r="6665" s="106" spans="1:21">
      <c r="A6665" s="105" t="s">
        <v>1318</v>
      </c>
    </row>
    <row customHeight="1" ht="14.4" r="6666" s="106" spans="1:21">
      <c r="A6666" s="105" t="s">
        <v>1318</v>
      </c>
    </row>
    <row customHeight="1" ht="28.8" r="6667" s="106" spans="1:21">
      <c r="A6667" s="105" t="s">
        <v>1319</v>
      </c>
      <c r="B6667" s="153" t="n"/>
      <c r="C6667" s="155" t="s">
        <v>533</v>
      </c>
      <c r="D6667" s="155" t="s">
        <v>534</v>
      </c>
      <c r="E6667" s="155" t="s">
        <v>533</v>
      </c>
      <c r="F6667" s="155" t="s">
        <v>534</v>
      </c>
      <c r="G6667" s="155" t="s">
        <v>533</v>
      </c>
      <c r="H6667" s="155" t="s">
        <v>534</v>
      </c>
      <c r="I6667" s="163" t="s">
        <v>535</v>
      </c>
      <c r="J6667" s="163" t="s">
        <v>536</v>
      </c>
    </row>
    <row customHeight="1" ht="14.4" r="6668" s="106" spans="1:21">
      <c r="A6668" s="105" t="s">
        <v>1319</v>
      </c>
      <c r="B6668" s="153" t="s">
        <v>540</v>
      </c>
      <c r="C6668" s="153" t="n">
        <v>131662</v>
      </c>
      <c r="D6668" s="157" t="n">
        <v>11327.7604</v>
      </c>
      <c r="E6668" s="153" t="n">
        <v>137097</v>
      </c>
      <c r="F6668" s="157" t="n">
        <v>12121.0559</v>
      </c>
      <c r="G6668" s="153" t="n">
        <v>325316</v>
      </c>
      <c r="H6668" s="157" t="n">
        <v>27308.3535</v>
      </c>
      <c r="I6668" s="161">
        <f>SUM(D6668-F6668)</f>
        <v/>
      </c>
      <c r="J6668" s="161">
        <f>SUM(G6668/G6660*100-100)</f>
        <v/>
      </c>
    </row>
    <row customHeight="1" ht="14.4" r="6669" s="106" spans="1:21">
      <c r="A6669" s="105" t="s">
        <v>1319</v>
      </c>
      <c r="B6669" s="153" t="s">
        <v>541</v>
      </c>
      <c r="C6669" s="153" t="n">
        <v>2232119</v>
      </c>
      <c r="D6669" s="157" t="n">
        <v>202509.4149</v>
      </c>
      <c r="E6669" s="153" t="n">
        <v>2221895</v>
      </c>
      <c r="F6669" s="157" t="n">
        <v>201903.8238</v>
      </c>
      <c r="G6669" s="153" t="n">
        <v>1091241</v>
      </c>
      <c r="H6669" s="157" t="n">
        <v>93890.1654</v>
      </c>
      <c r="I6669" s="161">
        <f>SUM(D6669-F6669)</f>
        <v/>
      </c>
      <c r="J6669" s="161">
        <f>SUM(G6669/G6660*100-100)</f>
        <v/>
      </c>
    </row>
    <row customHeight="1" ht="14.4" r="6670" s="106" spans="1:21">
      <c r="A6670" s="105" t="s">
        <v>1319</v>
      </c>
      <c r="B6670" s="153" t="s">
        <v>542</v>
      </c>
      <c r="C6670" s="153" t="n">
        <v>576296</v>
      </c>
      <c r="D6670" s="157" t="n">
        <v>38091.8672</v>
      </c>
      <c r="E6670" s="153" t="n">
        <v>560286</v>
      </c>
      <c r="F6670" s="157" t="n">
        <v>37443.1429</v>
      </c>
      <c r="G6670" s="153" t="n">
        <v>1303420</v>
      </c>
      <c r="H6670" s="157" t="n">
        <v>92409.834</v>
      </c>
      <c r="I6670" s="161">
        <f>SUM(D6670-F6670)</f>
        <v/>
      </c>
      <c r="J6670" s="161">
        <f>SUM(G6670/G6661*100-100)</f>
        <v/>
      </c>
    </row>
    <row customHeight="1" ht="14.4" r="6671" s="106" spans="1:21">
      <c r="A6671" s="105" t="s">
        <v>1319</v>
      </c>
      <c r="B6671" s="153" t="s">
        <v>543</v>
      </c>
      <c r="C6671" s="153" t="n">
        <v>128743</v>
      </c>
      <c r="D6671" s="157" t="n">
        <v>8655.377399999999</v>
      </c>
      <c r="E6671" s="153" t="n">
        <v>127479</v>
      </c>
      <c r="F6671" s="157" t="n">
        <v>8570.661700000001</v>
      </c>
      <c r="G6671" s="153" t="n">
        <v>140551</v>
      </c>
      <c r="H6671" s="157" t="n">
        <v>9573.0545</v>
      </c>
      <c r="I6671" s="161">
        <f>SUM(D6671-F6671)</f>
        <v/>
      </c>
      <c r="J6671" s="161">
        <f>SUM(G6671/G6662*100-100)</f>
        <v/>
      </c>
    </row>
    <row customHeight="1" ht="14.4" r="6672" s="106" spans="1:21">
      <c r="A6672" s="105" t="s">
        <v>1319</v>
      </c>
      <c r="I6672" s="161">
        <f>SUM(D6672-F6672)</f>
        <v/>
      </c>
      <c r="J6672" s="161">
        <f>SUM(G6672/G6663*100-100)</f>
        <v/>
      </c>
    </row>
    <row customHeight="1" ht="14.4" r="6673" s="106" spans="1:21">
      <c r="A6673" s="105" t="s">
        <v>1319</v>
      </c>
    </row>
    <row customHeight="1" ht="14.4" r="6674" s="106" spans="1:21">
      <c r="A6674" s="105" t="s">
        <v>1319</v>
      </c>
    </row>
    <row customHeight="1" ht="28.8" r="6675" s="106" spans="1:21">
      <c r="A6675" s="105" t="s">
        <v>1320</v>
      </c>
      <c r="B6675" s="153" t="n"/>
      <c r="C6675" s="155" t="s">
        <v>533</v>
      </c>
      <c r="D6675" s="155" t="s">
        <v>534</v>
      </c>
      <c r="E6675" s="155" t="s">
        <v>533</v>
      </c>
      <c r="F6675" s="155" t="s">
        <v>534</v>
      </c>
      <c r="G6675" s="155" t="s">
        <v>533</v>
      </c>
      <c r="H6675" s="155" t="s">
        <v>534</v>
      </c>
      <c r="I6675" s="163" t="s">
        <v>535</v>
      </c>
      <c r="J6675" s="163" t="s">
        <v>536</v>
      </c>
    </row>
    <row customHeight="1" ht="14.4" r="6676" s="106" spans="1:21">
      <c r="A6676" s="105" t="s">
        <v>1320</v>
      </c>
      <c r="B6676" s="153" t="s">
        <v>540</v>
      </c>
      <c r="C6676" s="153" t="n">
        <v>103284</v>
      </c>
      <c r="D6676" s="157" t="n">
        <v>8821.9717</v>
      </c>
      <c r="E6676" s="153" t="n">
        <v>99483</v>
      </c>
      <c r="F6676" s="157" t="n">
        <v>8542.5317</v>
      </c>
      <c r="G6676" s="153" t="n">
        <v>329927</v>
      </c>
      <c r="H6676" s="157" t="n">
        <v>27608.6976</v>
      </c>
      <c r="I6676" s="161">
        <f>SUM(D6676-F6676)</f>
        <v/>
      </c>
      <c r="J6676" s="161">
        <f>SUM(G6676/G6668*100-100)</f>
        <v/>
      </c>
    </row>
    <row customHeight="1" ht="14.4" r="6677" s="106" spans="1:21">
      <c r="A6677" s="105" t="s">
        <v>1320</v>
      </c>
      <c r="B6677" s="153" t="s">
        <v>541</v>
      </c>
      <c r="C6677" s="153" t="n">
        <v>1931281</v>
      </c>
      <c r="D6677" s="157" t="n">
        <v>178423.6022</v>
      </c>
      <c r="E6677" s="153" t="n">
        <v>1914223</v>
      </c>
      <c r="F6677" s="157" t="n">
        <v>177244.6302</v>
      </c>
      <c r="G6677" s="153" t="n">
        <v>1133547</v>
      </c>
      <c r="H6677" s="157" t="n">
        <v>97623.1228</v>
      </c>
      <c r="I6677" s="161">
        <f>SUM(D6677-F6677)</f>
        <v/>
      </c>
      <c r="J6677" s="161">
        <f>SUM(G6677/G6668*100-100)</f>
        <v/>
      </c>
    </row>
    <row customHeight="1" ht="14.4" r="6678" s="106" spans="1:21">
      <c r="A6678" s="105" t="s">
        <v>1320</v>
      </c>
      <c r="B6678" s="153" t="s">
        <v>542</v>
      </c>
      <c r="C6678" s="153" t="n">
        <v>559747</v>
      </c>
      <c r="D6678" s="157" t="n">
        <v>37353.1413</v>
      </c>
      <c r="E6678" s="153" t="n">
        <v>546844</v>
      </c>
      <c r="F6678" s="157" t="n">
        <v>36646.5891</v>
      </c>
      <c r="G6678" s="153" t="n">
        <v>1309343</v>
      </c>
      <c r="H6678" s="157" t="n">
        <v>92932.3881</v>
      </c>
      <c r="I6678" s="161">
        <f>SUM(D6678-F6678)</f>
        <v/>
      </c>
      <c r="J6678" s="161">
        <f>SUM(G6678/G6669*100-100)</f>
        <v/>
      </c>
    </row>
    <row customHeight="1" ht="14.4" r="6679" s="106" spans="1:21">
      <c r="A6679" s="105" t="s">
        <v>1320</v>
      </c>
      <c r="B6679" s="153" t="s">
        <v>543</v>
      </c>
      <c r="C6679" s="153" t="n">
        <v>91819</v>
      </c>
      <c r="D6679" s="157" t="n">
        <v>6383.7155</v>
      </c>
      <c r="E6679" s="153" t="n">
        <v>92920</v>
      </c>
      <c r="F6679" s="157" t="n">
        <v>6466.9652</v>
      </c>
      <c r="G6679" s="153" t="n">
        <v>140000</v>
      </c>
      <c r="H6679" s="157" t="n">
        <v>9556.1044</v>
      </c>
      <c r="I6679" s="161">
        <f>SUM(D6679-F6679)</f>
        <v/>
      </c>
      <c r="J6679" s="161">
        <f>SUM(G6679/G6670*100-100)</f>
        <v/>
      </c>
    </row>
    <row customHeight="1" ht="14.4" r="6680" s="106" spans="1:21">
      <c r="A6680" s="105" t="s">
        <v>1320</v>
      </c>
      <c r="I6680" s="161">
        <f>SUM(D6680-F6680)</f>
        <v/>
      </c>
      <c r="J6680" s="161">
        <f>SUM(G6680/G6671*100-100)</f>
        <v/>
      </c>
    </row>
    <row customHeight="1" ht="14.4" r="6681" s="106" spans="1:21">
      <c r="A6681" s="105" t="s">
        <v>1320</v>
      </c>
    </row>
    <row customHeight="1" ht="14.4" r="6682" s="106" spans="1:21">
      <c r="A6682" s="105" t="s">
        <v>1320</v>
      </c>
    </row>
    <row customHeight="1" ht="28.8" r="6683" s="106" spans="1:21">
      <c r="A6683" s="105" t="s">
        <v>1321</v>
      </c>
      <c r="B6683" s="153" t="n"/>
      <c r="C6683" s="155" t="s">
        <v>533</v>
      </c>
      <c r="D6683" s="155" t="s">
        <v>534</v>
      </c>
      <c r="E6683" s="155" t="s">
        <v>533</v>
      </c>
      <c r="F6683" s="155" t="s">
        <v>534</v>
      </c>
      <c r="G6683" s="155" t="s">
        <v>533</v>
      </c>
      <c r="H6683" s="155" t="s">
        <v>534</v>
      </c>
      <c r="I6683" s="163" t="s">
        <v>535</v>
      </c>
      <c r="J6683" s="163" t="s">
        <v>536</v>
      </c>
    </row>
    <row customHeight="1" ht="14.4" r="6684" s="106" spans="1:21">
      <c r="A6684" s="105" t="s">
        <v>1321</v>
      </c>
      <c r="B6684" s="153" t="s">
        <v>540</v>
      </c>
      <c r="C6684" s="153" t="n">
        <v>124128</v>
      </c>
      <c r="D6684" s="157" t="n">
        <v>10788.656</v>
      </c>
      <c r="E6684" s="153" t="n">
        <v>143078</v>
      </c>
      <c r="F6684" s="157" t="n">
        <v>12324.2356</v>
      </c>
      <c r="G6684" s="153" t="n">
        <v>205990</v>
      </c>
      <c r="H6684" s="157" t="n">
        <v>16814.0077</v>
      </c>
      <c r="I6684" s="161">
        <f>SUM(D6684-F6684)</f>
        <v/>
      </c>
      <c r="J6684" s="161">
        <f>SUM(G6684/G6676*100-100)</f>
        <v/>
      </c>
    </row>
    <row customHeight="1" ht="14.4" r="6685" s="106" spans="1:21">
      <c r="A6685" s="105" t="s">
        <v>1321</v>
      </c>
      <c r="B6685" s="153" t="s">
        <v>541</v>
      </c>
      <c r="C6685" s="153" t="n">
        <v>3546389</v>
      </c>
      <c r="D6685" s="157" t="n">
        <v>184121.4558</v>
      </c>
      <c r="E6685" s="153" t="n">
        <v>3617770</v>
      </c>
      <c r="F6685" s="157" t="n">
        <v>184504.1368</v>
      </c>
      <c r="G6685" s="153" t="n">
        <v>624754</v>
      </c>
      <c r="H6685" s="157" t="n">
        <v>53143.0309</v>
      </c>
      <c r="I6685" s="161">
        <f>SUM(D6685-F6685)</f>
        <v/>
      </c>
      <c r="J6685" s="161">
        <f>SUM(G6685/G6676*100-100)</f>
        <v/>
      </c>
    </row>
    <row customHeight="1" ht="14.4" r="6686" s="106" spans="1:21">
      <c r="A6686" s="105" t="s">
        <v>1321</v>
      </c>
      <c r="B6686" s="153" t="s">
        <v>542</v>
      </c>
      <c r="C6686" s="153" t="n">
        <v>429168</v>
      </c>
      <c r="D6686" s="157" t="n">
        <v>28666.3007</v>
      </c>
      <c r="E6686" s="153" t="n">
        <v>420526</v>
      </c>
      <c r="F6686" s="157" t="n">
        <v>27886.1605</v>
      </c>
      <c r="G6686" s="153" t="n">
        <v>1153404</v>
      </c>
      <c r="H6686" s="157" t="n">
        <v>79859.7389</v>
      </c>
      <c r="I6686" s="161">
        <f>SUM(D6686-F6686)</f>
        <v/>
      </c>
      <c r="J6686" s="161">
        <f>SUM(G6686/G6677*100-100)</f>
        <v/>
      </c>
    </row>
    <row customHeight="1" ht="14.4" r="6687" s="106" spans="1:21">
      <c r="A6687" s="105" t="s">
        <v>1321</v>
      </c>
      <c r="B6687" s="153" t="s">
        <v>543</v>
      </c>
      <c r="C6687" s="153" t="n">
        <v>75570</v>
      </c>
      <c r="D6687" s="157" t="n">
        <v>5108.5536</v>
      </c>
      <c r="E6687" s="153" t="n">
        <v>76384</v>
      </c>
      <c r="F6687" s="157" t="n">
        <v>5150.5007</v>
      </c>
      <c r="G6687" s="153" t="n">
        <v>9289</v>
      </c>
      <c r="H6687" s="157" t="n">
        <v>648.3492</v>
      </c>
      <c r="I6687" s="161">
        <f>SUM(D6687-F6687)</f>
        <v/>
      </c>
      <c r="J6687" s="161">
        <f>SUM(G6687/G6678*100-100)</f>
        <v/>
      </c>
    </row>
    <row customHeight="1" ht="14.4" r="6688" s="106" spans="1:21">
      <c r="A6688" s="105" t="s">
        <v>1321</v>
      </c>
      <c r="I6688" s="161">
        <f>SUM(D6688-F6688)</f>
        <v/>
      </c>
      <c r="J6688" s="161">
        <f>SUM(G6688/G6679*100-100)</f>
        <v/>
      </c>
    </row>
    <row customHeight="1" ht="14.4" r="6689" s="106" spans="1:21">
      <c r="A6689" s="105" t="s">
        <v>1321</v>
      </c>
    </row>
    <row customHeight="1" ht="14.4" r="6690" s="106" spans="1:21">
      <c r="A6690" s="105" t="s">
        <v>1321</v>
      </c>
    </row>
    <row customHeight="1" ht="28.8" r="6691" s="106" spans="1:21">
      <c r="A6691" s="105" t="s">
        <v>1322</v>
      </c>
      <c r="B6691" s="153" t="n"/>
      <c r="C6691" s="155" t="s">
        <v>533</v>
      </c>
      <c r="D6691" s="155" t="s">
        <v>534</v>
      </c>
      <c r="E6691" s="155" t="s">
        <v>533</v>
      </c>
      <c r="F6691" s="155" t="s">
        <v>534</v>
      </c>
      <c r="G6691" s="155" t="s">
        <v>533</v>
      </c>
      <c r="H6691" s="155" t="s">
        <v>534</v>
      </c>
      <c r="I6691" s="163" t="s">
        <v>535</v>
      </c>
      <c r="J6691" s="163" t="s">
        <v>536</v>
      </c>
    </row>
    <row customHeight="1" ht="14.4" r="6692" s="106" spans="1:21">
      <c r="A6692" s="105" t="s">
        <v>1322</v>
      </c>
      <c r="B6692" s="153" t="s">
        <v>540</v>
      </c>
      <c r="C6692" s="153" t="n">
        <v>62502</v>
      </c>
      <c r="D6692" s="157" t="n">
        <v>5510.6978</v>
      </c>
      <c r="E6692" s="153" t="n">
        <v>54763</v>
      </c>
      <c r="F6692" s="157" t="n">
        <v>4808.385</v>
      </c>
      <c r="G6692" s="153" t="n">
        <v>217147</v>
      </c>
      <c r="H6692" s="157" t="n">
        <v>17644.1982</v>
      </c>
      <c r="I6692" s="161">
        <f>SUM(D6692-F6692)</f>
        <v/>
      </c>
      <c r="J6692" s="161">
        <f>SUM(G6692/G6684*100-100)</f>
        <v/>
      </c>
    </row>
    <row customHeight="1" ht="14.4" r="6693" s="106" spans="1:21">
      <c r="A6693" s="105" t="s">
        <v>1322</v>
      </c>
      <c r="B6693" s="153" t="s">
        <v>541</v>
      </c>
      <c r="C6693" s="153" t="n">
        <v>1114597</v>
      </c>
      <c r="D6693" s="157" t="n">
        <v>103745.1026</v>
      </c>
      <c r="E6693" s="153" t="n">
        <v>1115868</v>
      </c>
      <c r="F6693" s="157" t="n">
        <v>103787.0036</v>
      </c>
      <c r="G6693" s="153" t="n">
        <v>671851</v>
      </c>
      <c r="H6693" s="157" t="n">
        <v>57250.5493</v>
      </c>
      <c r="I6693" s="161">
        <f>SUM(D6693-F6693)</f>
        <v/>
      </c>
      <c r="J6693" s="161">
        <f>SUM(G6693/G6684*100-100)</f>
        <v/>
      </c>
    </row>
    <row customHeight="1" ht="14.4" r="6694" s="106" spans="1:21">
      <c r="A6694" s="105" t="s">
        <v>1322</v>
      </c>
      <c r="B6694" s="153" t="s">
        <v>542</v>
      </c>
      <c r="C6694" s="153" t="n">
        <v>298436</v>
      </c>
      <c r="D6694" s="157" t="n">
        <v>18196.8504</v>
      </c>
      <c r="E6694" s="153" t="n">
        <v>283155</v>
      </c>
      <c r="F6694" s="157" t="n">
        <v>17322.7286</v>
      </c>
      <c r="G6694" s="153" t="n">
        <v>1183691</v>
      </c>
      <c r="H6694" s="157" t="n">
        <v>80796.6635</v>
      </c>
      <c r="I6694" s="161">
        <f>SUM(D6694-F6694)</f>
        <v/>
      </c>
      <c r="J6694" s="161">
        <f>SUM(G6694/G6685*100-100)</f>
        <v/>
      </c>
    </row>
    <row customHeight="1" ht="14.4" r="6695" s="106" spans="1:21">
      <c r="A6695" s="105" t="s">
        <v>1322</v>
      </c>
      <c r="B6695" s="153" t="s">
        <v>543</v>
      </c>
      <c r="C6695" s="153" t="n">
        <v>108090</v>
      </c>
      <c r="D6695" s="157" t="n">
        <v>6672.4895</v>
      </c>
      <c r="E6695" s="153" t="n">
        <v>107055</v>
      </c>
      <c r="F6695" s="157" t="n">
        <v>6591.3233</v>
      </c>
      <c r="G6695" s="153" t="n">
        <v>37700</v>
      </c>
      <c r="H6695" s="157" t="n">
        <v>2296.8128</v>
      </c>
      <c r="I6695" s="161">
        <f>SUM(D6695-F6695)</f>
        <v/>
      </c>
      <c r="J6695" s="161">
        <f>SUM(G6695/G6686*100-100)</f>
        <v/>
      </c>
    </row>
    <row customHeight="1" ht="14.4" r="6696" s="106" spans="1:21">
      <c r="A6696" s="105" t="s">
        <v>1322</v>
      </c>
      <c r="I6696" s="161">
        <f>SUM(D6696-F6696)</f>
        <v/>
      </c>
      <c r="J6696" s="161">
        <f>SUM(G6696/G6687*100-100)</f>
        <v/>
      </c>
    </row>
    <row customHeight="1" ht="14.4" r="6697" s="106" spans="1:21">
      <c r="A6697" s="105" t="s">
        <v>1322</v>
      </c>
    </row>
    <row customHeight="1" ht="14.4" r="6698" s="106" spans="1:21">
      <c r="A6698" s="105" t="s">
        <v>1322</v>
      </c>
    </row>
    <row customHeight="1" ht="28.8" r="6699" s="106" spans="1:21">
      <c r="A6699" s="105" t="s">
        <v>1323</v>
      </c>
      <c r="B6699" s="153" t="n"/>
      <c r="C6699" s="155" t="s">
        <v>533</v>
      </c>
      <c r="D6699" s="155" t="s">
        <v>534</v>
      </c>
      <c r="E6699" s="155" t="s">
        <v>533</v>
      </c>
      <c r="F6699" s="155" t="s">
        <v>534</v>
      </c>
      <c r="G6699" s="155" t="s">
        <v>533</v>
      </c>
      <c r="H6699" s="155" t="s">
        <v>534</v>
      </c>
      <c r="I6699" s="163" t="s">
        <v>535</v>
      </c>
      <c r="J6699" s="163" t="s">
        <v>536</v>
      </c>
    </row>
    <row customHeight="1" ht="14.4" r="6700" s="106" spans="1:21">
      <c r="A6700" s="105" t="s">
        <v>1323</v>
      </c>
      <c r="B6700" s="153" t="s">
        <v>540</v>
      </c>
      <c r="C6700" s="153" t="n">
        <v>47567</v>
      </c>
      <c r="D6700" s="157" t="n">
        <v>4316.7473</v>
      </c>
      <c r="E6700" s="153" t="n">
        <v>47590</v>
      </c>
      <c r="F6700" s="157" t="n">
        <v>4307.9041</v>
      </c>
      <c r="G6700" s="153" t="n">
        <v>220076</v>
      </c>
      <c r="H6700" s="157" t="n">
        <v>18173.5619</v>
      </c>
      <c r="I6700" s="161">
        <f>SUM(D6700-F6700)</f>
        <v/>
      </c>
      <c r="J6700" s="161">
        <f>SUM(G6700/G6692*100-100)</f>
        <v/>
      </c>
    </row>
    <row customHeight="1" ht="14.4" r="6701" s="106" spans="1:21">
      <c r="A6701" s="105" t="s">
        <v>1323</v>
      </c>
      <c r="B6701" s="153" t="s">
        <v>541</v>
      </c>
      <c r="C6701" s="153" t="n">
        <v>1175185</v>
      </c>
      <c r="D6701" s="157" t="n">
        <v>109802.222</v>
      </c>
      <c r="E6701" s="153" t="n">
        <v>1157880</v>
      </c>
      <c r="F6701" s="157" t="n">
        <v>107840.0333</v>
      </c>
      <c r="G6701" s="153" t="n">
        <v>734060</v>
      </c>
      <c r="H6701" s="157" t="n">
        <v>63480.3007</v>
      </c>
      <c r="I6701" s="161">
        <f>SUM(D6701-F6701)</f>
        <v/>
      </c>
      <c r="J6701" s="161">
        <f>SUM(G6701/G6692*100-100)</f>
        <v/>
      </c>
    </row>
    <row customHeight="1" ht="14.4" r="6702" s="106" spans="1:21">
      <c r="A6702" s="105" t="s">
        <v>1323</v>
      </c>
      <c r="B6702" s="153" t="s">
        <v>542</v>
      </c>
      <c r="C6702" s="153" t="n">
        <v>276987</v>
      </c>
      <c r="D6702" s="157" t="n">
        <v>16484.3894</v>
      </c>
      <c r="E6702" s="153" t="n">
        <v>267926</v>
      </c>
      <c r="F6702" s="157" t="n">
        <v>16067.586</v>
      </c>
      <c r="G6702" s="153" t="n">
        <v>1216806</v>
      </c>
      <c r="H6702" s="157" t="n">
        <v>83726.6822</v>
      </c>
      <c r="I6702" s="161">
        <f>SUM(D6702-F6702)</f>
        <v/>
      </c>
      <c r="J6702" s="161">
        <f>SUM(G6702/G6693*100-100)</f>
        <v/>
      </c>
    </row>
    <row customHeight="1" ht="14.4" r="6703" s="106" spans="1:21">
      <c r="A6703" s="105" t="s">
        <v>1323</v>
      </c>
      <c r="B6703" s="153" t="s">
        <v>543</v>
      </c>
      <c r="C6703" s="153" t="n">
        <v>92072</v>
      </c>
      <c r="D6703" s="157" t="n">
        <v>6006.4299</v>
      </c>
      <c r="E6703" s="153" t="n">
        <v>92321</v>
      </c>
      <c r="F6703" s="157" t="n">
        <v>6070.1708</v>
      </c>
      <c r="G6703" s="153" t="n">
        <v>50197</v>
      </c>
      <c r="H6703" s="157" t="n">
        <v>3127.8783</v>
      </c>
      <c r="I6703" s="161">
        <f>SUM(D6703-F6703)</f>
        <v/>
      </c>
      <c r="J6703" s="161">
        <f>SUM(G6703/G6694*100-100)</f>
        <v/>
      </c>
    </row>
    <row customHeight="1" ht="14.4" r="6704" s="106" spans="1:21">
      <c r="A6704" s="105" t="s">
        <v>1323</v>
      </c>
      <c r="I6704" s="161">
        <f>SUM(D6704-F6704)</f>
        <v/>
      </c>
      <c r="J6704" s="161">
        <f>SUM(G6704/G6695*100-100)</f>
        <v/>
      </c>
    </row>
    <row customHeight="1" ht="14.4" r="6705" s="106" spans="1:21">
      <c r="A6705" s="105" t="s">
        <v>1323</v>
      </c>
    </row>
    <row customHeight="1" ht="14.4" r="6706" s="106" spans="1:21">
      <c r="A6706" s="105" t="s">
        <v>1323</v>
      </c>
    </row>
    <row customHeight="1" ht="28.8" r="6707" s="106" spans="1:21">
      <c r="A6707" s="105" t="s">
        <v>1324</v>
      </c>
      <c r="B6707" s="153" t="n"/>
      <c r="C6707" s="155" t="s">
        <v>533</v>
      </c>
      <c r="D6707" s="155" t="s">
        <v>534</v>
      </c>
      <c r="E6707" s="155" t="s">
        <v>533</v>
      </c>
      <c r="F6707" s="155" t="s">
        <v>534</v>
      </c>
      <c r="G6707" s="155" t="s">
        <v>533</v>
      </c>
      <c r="H6707" s="155" t="s">
        <v>534</v>
      </c>
      <c r="I6707" s="163" t="s">
        <v>535</v>
      </c>
      <c r="J6707" s="163" t="s">
        <v>536</v>
      </c>
    </row>
    <row customHeight="1" ht="14.4" r="6708" s="106" spans="1:21">
      <c r="A6708" s="105" t="s">
        <v>1324</v>
      </c>
      <c r="B6708" s="153" t="s">
        <v>540</v>
      </c>
      <c r="C6708" s="153" t="n">
        <v>48292</v>
      </c>
      <c r="D6708" s="157" t="n">
        <v>4293.4477</v>
      </c>
      <c r="E6708" s="153" t="n">
        <v>57572</v>
      </c>
      <c r="F6708" s="157" t="n">
        <v>4992.9884</v>
      </c>
      <c r="G6708" s="153" t="n">
        <v>227816</v>
      </c>
      <c r="H6708" s="157" t="n">
        <v>18494.992</v>
      </c>
      <c r="I6708" s="161">
        <f>SUM(D6708-F6708)</f>
        <v/>
      </c>
      <c r="J6708" s="161">
        <f>SUM(G6708/G6700*100-100)</f>
        <v/>
      </c>
    </row>
    <row customHeight="1" ht="14.4" r="6709" s="106" spans="1:21">
      <c r="A6709" s="105" t="s">
        <v>1324</v>
      </c>
      <c r="B6709" s="153" t="s">
        <v>541</v>
      </c>
      <c r="C6709" s="153" t="n">
        <v>1590074</v>
      </c>
      <c r="D6709" s="157" t="n">
        <v>153317.7528</v>
      </c>
      <c r="E6709" s="153" t="n">
        <v>1606494</v>
      </c>
      <c r="F6709" s="157" t="n">
        <v>154675.0789</v>
      </c>
      <c r="G6709" s="153" t="n">
        <v>771920</v>
      </c>
      <c r="H6709" s="157" t="n">
        <v>65980.7314</v>
      </c>
      <c r="I6709" s="161">
        <f>SUM(D6709-F6709)</f>
        <v/>
      </c>
      <c r="J6709" s="161">
        <f>SUM(G6709/G6700*100-100)</f>
        <v/>
      </c>
    </row>
    <row customHeight="1" ht="14.4" r="6710" s="106" spans="1:21">
      <c r="A6710" s="105" t="s">
        <v>1324</v>
      </c>
      <c r="B6710" s="153" t="s">
        <v>542</v>
      </c>
      <c r="C6710" s="153" t="n">
        <v>232775</v>
      </c>
      <c r="D6710" s="157" t="n">
        <v>14339.6697</v>
      </c>
      <c r="E6710" s="153" t="n">
        <v>229166</v>
      </c>
      <c r="F6710" s="157" t="n">
        <v>14389.2193</v>
      </c>
      <c r="G6710" s="153" t="n">
        <v>1225791</v>
      </c>
      <c r="H6710" s="157" t="n">
        <v>83525.1703</v>
      </c>
      <c r="I6710" s="161">
        <f>SUM(D6710-F6710)</f>
        <v/>
      </c>
      <c r="J6710" s="161">
        <f>SUM(G6710/G6701*100-100)</f>
        <v/>
      </c>
    </row>
    <row customHeight="1" ht="14.4" r="6711" s="106" spans="1:21">
      <c r="A6711" s="105" t="s">
        <v>1324</v>
      </c>
      <c r="B6711" s="153" t="s">
        <v>543</v>
      </c>
      <c r="C6711" s="153" t="n">
        <v>92503</v>
      </c>
      <c r="D6711" s="157" t="n">
        <v>6142.1893</v>
      </c>
      <c r="E6711" s="153" t="n">
        <v>91497</v>
      </c>
      <c r="F6711" s="157" t="n">
        <v>6095.1165</v>
      </c>
      <c r="G6711" s="153" t="n">
        <v>67601</v>
      </c>
      <c r="H6711" s="157" t="n">
        <v>4491.8852</v>
      </c>
      <c r="I6711" s="161">
        <f>SUM(D6711-F6711)</f>
        <v/>
      </c>
      <c r="J6711" s="161">
        <f>SUM(G6711/G6702*100-100)</f>
        <v/>
      </c>
    </row>
    <row customHeight="1" ht="14.4" r="6712" s="106" spans="1:21">
      <c r="A6712" s="105" t="s">
        <v>1324</v>
      </c>
      <c r="I6712" s="161">
        <f>SUM(D6712-F6712)</f>
        <v/>
      </c>
      <c r="J6712" s="161">
        <f>SUM(G6712/G6703*100-100)</f>
        <v/>
      </c>
    </row>
    <row customHeight="1" ht="14.4" r="6713" s="106" spans="1:21">
      <c r="A6713" s="105" t="s">
        <v>1324</v>
      </c>
    </row>
    <row customHeight="1" ht="14.4" r="6714" s="106" spans="1:21">
      <c r="A6714" s="105" t="s">
        <v>1324</v>
      </c>
    </row>
    <row customHeight="1" ht="28.8" r="6715" s="106" spans="1:21">
      <c r="A6715" s="105" t="s">
        <v>1325</v>
      </c>
      <c r="B6715" s="153" t="n"/>
      <c r="C6715" s="155" t="s">
        <v>533</v>
      </c>
      <c r="D6715" s="155" t="s">
        <v>534</v>
      </c>
      <c r="E6715" s="155" t="s">
        <v>533</v>
      </c>
      <c r="F6715" s="155" t="s">
        <v>534</v>
      </c>
      <c r="G6715" s="155" t="s">
        <v>533</v>
      </c>
      <c r="H6715" s="155" t="s">
        <v>534</v>
      </c>
      <c r="I6715" s="163" t="s">
        <v>535</v>
      </c>
      <c r="J6715" s="163" t="s">
        <v>536</v>
      </c>
    </row>
    <row customHeight="1" ht="14.4" r="6716" s="106" spans="1:21">
      <c r="A6716" s="105" t="s">
        <v>1325</v>
      </c>
      <c r="B6716" s="153" t="s">
        <v>540</v>
      </c>
      <c r="C6716" s="153" t="n">
        <v>68738</v>
      </c>
      <c r="D6716" s="157" t="n">
        <v>5963.8144</v>
      </c>
      <c r="E6716" s="153" t="n">
        <v>106225</v>
      </c>
      <c r="F6716" s="157" t="n">
        <v>9120.713599999999</v>
      </c>
      <c r="G6716" s="153" t="n">
        <v>256079</v>
      </c>
      <c r="H6716" s="157" t="n">
        <v>20391.5167</v>
      </c>
      <c r="I6716" s="161">
        <f>SUM(D6716-F6716)</f>
        <v/>
      </c>
      <c r="J6716" s="161">
        <f>SUM(G6716/G6708*100-100)</f>
        <v/>
      </c>
    </row>
    <row customHeight="1" ht="14.4" r="6717" s="106" spans="1:21">
      <c r="A6717" s="105" t="s">
        <v>1325</v>
      </c>
      <c r="B6717" s="153" t="s">
        <v>541</v>
      </c>
      <c r="C6717" s="153" t="n">
        <v>2094410</v>
      </c>
      <c r="D6717" s="157" t="n">
        <v>198137.7986</v>
      </c>
      <c r="E6717" s="153" t="n">
        <v>2005114</v>
      </c>
      <c r="F6717" s="157" t="n">
        <v>189628.4718</v>
      </c>
      <c r="G6717" s="153" t="n">
        <v>809706</v>
      </c>
      <c r="H6717" s="157" t="n">
        <v>66754.2595</v>
      </c>
      <c r="I6717" s="161">
        <f>SUM(D6717-F6717)</f>
        <v/>
      </c>
      <c r="J6717" s="161">
        <f>SUM(G6717/G6708*100-100)</f>
        <v/>
      </c>
    </row>
    <row customHeight="1" ht="14.4" r="6718" s="106" spans="1:21">
      <c r="A6718" s="105" t="s">
        <v>1325</v>
      </c>
      <c r="B6718" s="153" t="s">
        <v>542</v>
      </c>
      <c r="C6718" s="153" t="n">
        <v>286705</v>
      </c>
      <c r="D6718" s="157" t="n">
        <v>17732.6426</v>
      </c>
      <c r="E6718" s="153" t="n">
        <v>287170</v>
      </c>
      <c r="F6718" s="157" t="n">
        <v>18097.6749</v>
      </c>
      <c r="G6718" s="153" t="n">
        <v>1244636</v>
      </c>
      <c r="H6718" s="157" t="n">
        <v>83159.08100000001</v>
      </c>
      <c r="I6718" s="161">
        <f>SUM(D6718-F6718)</f>
        <v/>
      </c>
      <c r="J6718" s="161">
        <f>SUM(G6718/G6709*100-100)</f>
        <v/>
      </c>
    </row>
    <row customHeight="1" ht="14.4" r="6719" s="106" spans="1:21">
      <c r="A6719" s="105" t="s">
        <v>1325</v>
      </c>
      <c r="B6719" s="153" t="s">
        <v>543</v>
      </c>
      <c r="C6719" s="153" t="n">
        <v>124901</v>
      </c>
      <c r="D6719" s="157" t="n">
        <v>9138.9231</v>
      </c>
      <c r="E6719" s="153" t="n">
        <v>123967</v>
      </c>
      <c r="F6719" s="157" t="n">
        <v>9071.775299999999</v>
      </c>
      <c r="G6719" s="153" t="n">
        <v>79691</v>
      </c>
      <c r="H6719" s="157" t="n">
        <v>5322.5749</v>
      </c>
      <c r="I6719" s="161">
        <f>SUM(D6719-F6719)</f>
        <v/>
      </c>
      <c r="J6719" s="161">
        <f>SUM(G6719/G6710*100-100)</f>
        <v/>
      </c>
    </row>
    <row customHeight="1" ht="14.4" r="6720" s="106" spans="1:21">
      <c r="A6720" s="105" t="s">
        <v>1325</v>
      </c>
      <c r="I6720" s="161">
        <f>SUM(D6720-F6720)</f>
        <v/>
      </c>
      <c r="J6720" s="161">
        <f>SUM(G6720/G6711*100-100)</f>
        <v/>
      </c>
    </row>
    <row customHeight="1" ht="14.4" r="6721" s="106" spans="1:21">
      <c r="A6721" s="105" t="s">
        <v>1325</v>
      </c>
    </row>
    <row customHeight="1" ht="14.4" r="6722" s="106" spans="1:21">
      <c r="A6722" s="105" t="s">
        <v>1325</v>
      </c>
    </row>
    <row customHeight="1" ht="28.8" r="6723" s="106" spans="1:21">
      <c r="A6723" s="105" t="s">
        <v>1326</v>
      </c>
      <c r="B6723" s="153" t="n"/>
      <c r="C6723" s="155" t="s">
        <v>533</v>
      </c>
      <c r="D6723" s="155" t="s">
        <v>534</v>
      </c>
      <c r="E6723" s="155" t="s">
        <v>533</v>
      </c>
      <c r="F6723" s="155" t="s">
        <v>534</v>
      </c>
      <c r="G6723" s="155" t="s">
        <v>533</v>
      </c>
      <c r="H6723" s="155" t="s">
        <v>534</v>
      </c>
      <c r="I6723" s="163" t="s">
        <v>535</v>
      </c>
      <c r="J6723" s="163" t="s">
        <v>536</v>
      </c>
    </row>
    <row customHeight="1" ht="14.4" r="6724" s="106" spans="1:21">
      <c r="A6724" s="105" t="s">
        <v>1326</v>
      </c>
      <c r="B6724" s="153" t="s">
        <v>540</v>
      </c>
      <c r="C6724" s="153" t="n">
        <v>62438</v>
      </c>
      <c r="D6724" s="157" t="n">
        <v>5358.3082</v>
      </c>
      <c r="E6724" s="153" t="n">
        <v>82771</v>
      </c>
      <c r="F6724" s="157" t="n">
        <v>6968.3877</v>
      </c>
      <c r="G6724" s="153" t="n">
        <v>277836</v>
      </c>
      <c r="H6724" s="157" t="n">
        <v>21525.318</v>
      </c>
      <c r="I6724" s="161">
        <f>SUM(D6724-F6724)</f>
        <v/>
      </c>
      <c r="J6724" s="161">
        <f>SUM(G6724/G6716*100-100)</f>
        <v/>
      </c>
    </row>
    <row customHeight="1" ht="14.4" r="6725" s="106" spans="1:21">
      <c r="A6725" s="105" t="s">
        <v>1326</v>
      </c>
      <c r="B6725" s="153" t="s">
        <v>541</v>
      </c>
      <c r="C6725" s="153" t="n">
        <v>1216674</v>
      </c>
      <c r="D6725" s="157" t="n">
        <v>108139.3676</v>
      </c>
      <c r="E6725" s="153" t="n">
        <v>1199591</v>
      </c>
      <c r="F6725" s="157" t="n">
        <v>106696.4672</v>
      </c>
      <c r="G6725" s="153" t="n">
        <v>920397</v>
      </c>
      <c r="H6725" s="157" t="n">
        <v>73837.2993</v>
      </c>
      <c r="I6725" s="161">
        <f>SUM(D6725-F6725)</f>
        <v/>
      </c>
      <c r="J6725" s="161">
        <f>SUM(G6725/G6716*100-100)</f>
        <v/>
      </c>
    </row>
    <row customHeight="1" ht="14.4" r="6726" s="106" spans="1:21">
      <c r="A6726" s="105" t="s">
        <v>1326</v>
      </c>
      <c r="B6726" s="153" t="s">
        <v>542</v>
      </c>
      <c r="C6726" s="153" t="n">
        <v>296188</v>
      </c>
      <c r="D6726" s="157" t="n">
        <v>17671.4505</v>
      </c>
      <c r="E6726" s="153" t="n">
        <v>297297</v>
      </c>
      <c r="F6726" s="157" t="n">
        <v>17551.9468</v>
      </c>
      <c r="G6726" s="153" t="n">
        <v>1268731</v>
      </c>
      <c r="H6726" s="157" t="n">
        <v>81999.84179999999</v>
      </c>
      <c r="I6726" s="161">
        <f>SUM(D6726-F6726)</f>
        <v/>
      </c>
      <c r="J6726" s="161">
        <f>SUM(G6726/G6717*100-100)</f>
        <v/>
      </c>
    </row>
    <row customHeight="1" ht="14.4" r="6727" s="106" spans="1:21">
      <c r="A6727" s="105" t="s">
        <v>1326</v>
      </c>
      <c r="B6727" s="153" t="s">
        <v>543</v>
      </c>
      <c r="C6727" s="153" t="n">
        <v>115728</v>
      </c>
      <c r="D6727" s="157" t="n">
        <v>8041.9758</v>
      </c>
      <c r="E6727" s="153" t="n">
        <v>115103</v>
      </c>
      <c r="F6727" s="157" t="n">
        <v>7973.2424</v>
      </c>
      <c r="G6727" s="153" t="n">
        <v>86410</v>
      </c>
      <c r="H6727" s="157" t="n">
        <v>5669.7669</v>
      </c>
      <c r="I6727" s="161">
        <f>SUM(D6727-F6727)</f>
        <v/>
      </c>
      <c r="J6727" s="161">
        <f>SUM(G6727/G6718*100-100)</f>
        <v/>
      </c>
    </row>
    <row customHeight="1" ht="14.4" r="6728" s="106" spans="1:21">
      <c r="A6728" s="105" t="s">
        <v>1326</v>
      </c>
      <c r="I6728" s="161">
        <f>SUM(D6728-F6728)</f>
        <v/>
      </c>
      <c r="J6728" s="161">
        <f>SUM(G6728/G6719*100-100)</f>
        <v/>
      </c>
    </row>
    <row customHeight="1" ht="14.4" r="6729" s="106" spans="1:21">
      <c r="A6729" s="105" t="s">
        <v>1326</v>
      </c>
    </row>
    <row customHeight="1" ht="14.4" r="6730" s="106" spans="1:21">
      <c r="A6730" s="105" t="s">
        <v>1326</v>
      </c>
    </row>
    <row customHeight="1" ht="28.8" r="6731" s="106" spans="1:21">
      <c r="A6731" s="105" t="s">
        <v>1327</v>
      </c>
      <c r="B6731" s="153" t="n"/>
      <c r="C6731" s="155" t="s">
        <v>533</v>
      </c>
      <c r="D6731" s="155" t="s">
        <v>534</v>
      </c>
      <c r="E6731" s="155" t="s">
        <v>533</v>
      </c>
      <c r="F6731" s="155" t="s">
        <v>534</v>
      </c>
      <c r="G6731" s="155" t="s">
        <v>533</v>
      </c>
      <c r="H6731" s="155" t="s">
        <v>534</v>
      </c>
      <c r="I6731" s="163" t="s">
        <v>535</v>
      </c>
      <c r="J6731" s="163" t="s">
        <v>536</v>
      </c>
    </row>
    <row customHeight="1" ht="14.4" r="6732" s="106" spans="1:21">
      <c r="A6732" s="105" t="s">
        <v>1327</v>
      </c>
      <c r="B6732" s="153" t="s">
        <v>540</v>
      </c>
      <c r="C6732" s="153" t="n">
        <v>78865</v>
      </c>
      <c r="D6732" s="157" t="n">
        <v>6536.1229</v>
      </c>
      <c r="E6732" s="153" t="n">
        <v>67988</v>
      </c>
      <c r="F6732" s="157" t="n">
        <v>5618.3208</v>
      </c>
      <c r="G6732" s="153" t="n">
        <v>283509</v>
      </c>
      <c r="H6732" s="157" t="n">
        <v>22054.9409</v>
      </c>
      <c r="I6732" s="161">
        <f>SUM(D6732-F6732)</f>
        <v/>
      </c>
      <c r="J6732" s="161">
        <f>SUM(G6732/G6724*100-100)</f>
        <v/>
      </c>
    </row>
    <row customHeight="1" ht="14.4" r="6733" s="106" spans="1:21">
      <c r="A6733" s="105" t="s">
        <v>1327</v>
      </c>
      <c r="B6733" s="153" t="s">
        <v>541</v>
      </c>
      <c r="C6733" s="153" t="n">
        <v>1304282</v>
      </c>
      <c r="D6733" s="157" t="n">
        <v>114888.8112</v>
      </c>
      <c r="E6733" s="153" t="n">
        <v>1321417</v>
      </c>
      <c r="F6733" s="157" t="n">
        <v>116484.0053</v>
      </c>
      <c r="G6733" s="153" t="n">
        <v>930650</v>
      </c>
      <c r="H6733" s="157" t="n">
        <v>75054.7533</v>
      </c>
      <c r="I6733" s="161">
        <f>SUM(D6733-F6733)</f>
        <v/>
      </c>
      <c r="J6733" s="161">
        <f>SUM(G6733/G6724*100-100)</f>
        <v/>
      </c>
    </row>
    <row customHeight="1" ht="14.4" r="6734" s="106" spans="1:21">
      <c r="A6734" s="105" t="s">
        <v>1327</v>
      </c>
      <c r="B6734" s="153" t="s">
        <v>542</v>
      </c>
      <c r="C6734" s="153" t="n">
        <v>326210</v>
      </c>
      <c r="D6734" s="157" t="n">
        <v>18973.4814</v>
      </c>
      <c r="E6734" s="153" t="n">
        <v>302525</v>
      </c>
      <c r="F6734" s="157" t="n">
        <v>17639.1347</v>
      </c>
      <c r="G6734" s="153" t="n">
        <v>1285860</v>
      </c>
      <c r="H6734" s="157" t="n">
        <v>82670.7234</v>
      </c>
      <c r="I6734" s="161">
        <f>SUM(D6734-F6734)</f>
        <v/>
      </c>
      <c r="J6734" s="161">
        <f>SUM(G6734/G6725*100-100)</f>
        <v/>
      </c>
    </row>
    <row customHeight="1" ht="14.4" r="6735" s="106" spans="1:21">
      <c r="A6735" s="105" t="s">
        <v>1327</v>
      </c>
      <c r="B6735" s="153" t="s">
        <v>543</v>
      </c>
      <c r="C6735" s="153" t="n">
        <v>125066</v>
      </c>
      <c r="D6735" s="157" t="n">
        <v>8347.1842</v>
      </c>
      <c r="E6735" s="153" t="n">
        <v>124348</v>
      </c>
      <c r="F6735" s="157" t="n">
        <v>8250.066000000001</v>
      </c>
      <c r="G6735" s="153" t="n">
        <v>96520</v>
      </c>
      <c r="H6735" s="157" t="n">
        <v>6248.5358</v>
      </c>
      <c r="I6735" s="161">
        <f>SUM(D6735-F6735)</f>
        <v/>
      </c>
      <c r="J6735" s="161">
        <f>SUM(G6735/G6726*100-100)</f>
        <v/>
      </c>
    </row>
    <row customHeight="1" ht="14.4" r="6736" s="106" spans="1:21">
      <c r="A6736" s="105" t="s">
        <v>1327</v>
      </c>
      <c r="I6736" s="161">
        <f>SUM(D6736-F6736)</f>
        <v/>
      </c>
      <c r="J6736" s="161">
        <f>SUM(G6736/G6727*100-100)</f>
        <v/>
      </c>
    </row>
    <row customHeight="1" ht="14.4" r="6737" s="106" spans="1:21">
      <c r="A6737" s="105" t="s">
        <v>1327</v>
      </c>
    </row>
    <row customHeight="1" ht="14.4" r="6738" s="106" spans="1:21">
      <c r="A6738" s="105" t="s">
        <v>1327</v>
      </c>
    </row>
    <row customHeight="1" ht="28.8" r="6739" s="106" spans="1:21">
      <c r="A6739" s="105" t="s">
        <v>1328</v>
      </c>
      <c r="B6739" s="153" t="n"/>
      <c r="C6739" s="155" t="s">
        <v>533</v>
      </c>
      <c r="D6739" s="155" t="s">
        <v>534</v>
      </c>
      <c r="E6739" s="155" t="s">
        <v>533</v>
      </c>
      <c r="F6739" s="155" t="s">
        <v>534</v>
      </c>
      <c r="G6739" s="155" t="s">
        <v>533</v>
      </c>
      <c r="H6739" s="155" t="s">
        <v>534</v>
      </c>
      <c r="I6739" s="163" t="s">
        <v>535</v>
      </c>
      <c r="J6739" s="163" t="s">
        <v>536</v>
      </c>
    </row>
    <row customHeight="1" ht="14.4" r="6740" s="106" spans="1:21">
      <c r="A6740" s="105" t="s">
        <v>1328</v>
      </c>
      <c r="B6740" s="153" t="s">
        <v>540</v>
      </c>
      <c r="C6740" s="153" t="n">
        <v>48032</v>
      </c>
      <c r="D6740" s="157" t="n">
        <v>3962.4972</v>
      </c>
      <c r="E6740" s="153" t="n">
        <v>46592</v>
      </c>
      <c r="F6740" s="157" t="n">
        <v>3882.5262</v>
      </c>
      <c r="G6740" s="153" t="n">
        <v>269571</v>
      </c>
      <c r="H6740" s="157" t="n">
        <v>20775.6825</v>
      </c>
      <c r="I6740" s="161">
        <f>SUM(D6740-F6740)</f>
        <v/>
      </c>
      <c r="J6740" s="161">
        <f>SUM(G6740/G6732*100-100)</f>
        <v/>
      </c>
    </row>
    <row customHeight="1" ht="14.4" r="6741" s="106" spans="1:21">
      <c r="A6741" s="105" t="s">
        <v>1328</v>
      </c>
      <c r="B6741" s="153" t="s">
        <v>541</v>
      </c>
      <c r="C6741" s="153" t="n">
        <v>989032</v>
      </c>
      <c r="D6741" s="157" t="n">
        <v>90533.3443</v>
      </c>
      <c r="E6741" s="153" t="n">
        <v>1005864</v>
      </c>
      <c r="F6741" s="157" t="n">
        <v>91980.83349999999</v>
      </c>
      <c r="G6741" s="153" t="n">
        <v>945224</v>
      </c>
      <c r="H6741" s="157" t="n">
        <v>75822.0451</v>
      </c>
      <c r="I6741" s="161">
        <f>SUM(D6741-F6741)</f>
        <v/>
      </c>
      <c r="J6741" s="161">
        <f>SUM(G6741/G6732*100-100)</f>
        <v/>
      </c>
    </row>
    <row customHeight="1" ht="14.4" r="6742" s="106" spans="1:21">
      <c r="A6742" s="105" t="s">
        <v>1328</v>
      </c>
      <c r="B6742" s="153" t="s">
        <v>542</v>
      </c>
      <c r="C6742" s="153" t="n">
        <v>261209</v>
      </c>
      <c r="D6742" s="157" t="n">
        <v>14768.7313</v>
      </c>
      <c r="E6742" s="153" t="n">
        <v>254735</v>
      </c>
      <c r="F6742" s="157" t="n">
        <v>14391.9174</v>
      </c>
      <c r="G6742" s="153" t="n">
        <v>1296632</v>
      </c>
      <c r="H6742" s="157" t="n">
        <v>82766.9972</v>
      </c>
      <c r="I6742" s="161">
        <f>SUM(D6742-F6742)</f>
        <v/>
      </c>
      <c r="J6742" s="161">
        <f>SUM(G6742/G6733*100-100)</f>
        <v/>
      </c>
    </row>
    <row customHeight="1" ht="14.4" r="6743" s="106" spans="1:21">
      <c r="A6743" s="105" t="s">
        <v>1328</v>
      </c>
      <c r="B6743" s="153" t="s">
        <v>543</v>
      </c>
      <c r="C6743" s="153" t="n">
        <v>104667</v>
      </c>
      <c r="D6743" s="157" t="n">
        <v>6389.7867</v>
      </c>
      <c r="E6743" s="153" t="n">
        <v>104285</v>
      </c>
      <c r="F6743" s="157" t="n">
        <v>6405.6667</v>
      </c>
      <c r="G6743" s="153" t="n">
        <v>105392</v>
      </c>
      <c r="H6743" s="157" t="n">
        <v>6656.3486</v>
      </c>
      <c r="I6743" s="161">
        <f>SUM(D6743-F6743)</f>
        <v/>
      </c>
      <c r="J6743" s="161">
        <f>SUM(G6743/G6734*100-100)</f>
        <v/>
      </c>
    </row>
    <row customHeight="1" ht="14.4" r="6744" s="106" spans="1:21">
      <c r="A6744" s="105" t="s">
        <v>1328</v>
      </c>
      <c r="I6744" s="161">
        <f>SUM(D6744-F6744)</f>
        <v/>
      </c>
      <c r="J6744" s="161">
        <f>SUM(G6744/G6735*100-100)</f>
        <v/>
      </c>
    </row>
    <row customHeight="1" ht="14.4" r="6745" s="106" spans="1:21">
      <c r="A6745" s="105" t="s">
        <v>1328</v>
      </c>
    </row>
    <row customHeight="1" ht="14.4" r="6746" s="106" spans="1:21">
      <c r="A6746" s="105" t="s">
        <v>1328</v>
      </c>
    </row>
    <row customHeight="1" ht="28.8" r="6747" s="106" spans="1:21">
      <c r="A6747" s="105" t="s">
        <v>1329</v>
      </c>
      <c r="B6747" s="153" t="n"/>
      <c r="C6747" s="155" t="s">
        <v>533</v>
      </c>
      <c r="D6747" s="155" t="s">
        <v>534</v>
      </c>
      <c r="E6747" s="155" t="s">
        <v>533</v>
      </c>
      <c r="F6747" s="155" t="s">
        <v>534</v>
      </c>
      <c r="G6747" s="155" t="s">
        <v>533</v>
      </c>
      <c r="H6747" s="155" t="s">
        <v>534</v>
      </c>
      <c r="I6747" s="163" t="s">
        <v>535</v>
      </c>
      <c r="J6747" s="163" t="s">
        <v>536</v>
      </c>
    </row>
    <row customHeight="1" ht="14.4" r="6748" s="106" spans="1:21">
      <c r="A6748" s="105" t="s">
        <v>1329</v>
      </c>
      <c r="B6748" s="153" t="s">
        <v>540</v>
      </c>
      <c r="C6748" s="153" t="n">
        <v>45350</v>
      </c>
      <c r="D6748" s="157" t="n">
        <v>3932.1783</v>
      </c>
      <c r="E6748" s="153" t="n">
        <v>62117</v>
      </c>
      <c r="F6748" s="157" t="n">
        <v>5418.9345</v>
      </c>
      <c r="G6748" s="153" t="n">
        <v>289344</v>
      </c>
      <c r="H6748" s="157" t="n">
        <v>22881.9129</v>
      </c>
      <c r="I6748" s="161">
        <f>SUM(D6748-F6748)</f>
        <v/>
      </c>
      <c r="J6748" s="161">
        <f>SUM(G6748/G6740*100-100)</f>
        <v/>
      </c>
    </row>
    <row customHeight="1" ht="14.4" r="6749" s="106" spans="1:21">
      <c r="A6749" s="105" t="s">
        <v>1329</v>
      </c>
      <c r="B6749" s="153" t="s">
        <v>541</v>
      </c>
      <c r="C6749" s="153" t="n">
        <v>1555236</v>
      </c>
      <c r="D6749" s="157" t="n">
        <v>146803.1136</v>
      </c>
      <c r="E6749" s="153" t="n">
        <v>1542307</v>
      </c>
      <c r="F6749" s="157" t="n">
        <v>145654.4902</v>
      </c>
      <c r="G6749" s="153" t="n">
        <v>946339</v>
      </c>
      <c r="H6749" s="157" t="n">
        <v>77329.65519999999</v>
      </c>
      <c r="I6749" s="161">
        <f>SUM(D6749-F6749)</f>
        <v/>
      </c>
      <c r="J6749" s="161">
        <f>SUM(G6749/G6740*100-100)</f>
        <v/>
      </c>
    </row>
    <row customHeight="1" ht="14.4" r="6750" s="106" spans="1:21">
      <c r="A6750" s="105" t="s">
        <v>1329</v>
      </c>
      <c r="B6750" s="153" t="s">
        <v>542</v>
      </c>
      <c r="C6750" s="153" t="n">
        <v>311794</v>
      </c>
      <c r="D6750" s="157" t="n">
        <v>18542.8723</v>
      </c>
      <c r="E6750" s="153" t="n">
        <v>274129</v>
      </c>
      <c r="F6750" s="157" t="n">
        <v>16263.0551</v>
      </c>
      <c r="G6750" s="153" t="n">
        <v>1288255</v>
      </c>
      <c r="H6750" s="157" t="n">
        <v>84500.6544</v>
      </c>
      <c r="I6750" s="161">
        <f>SUM(D6750-F6750)</f>
        <v/>
      </c>
      <c r="J6750" s="161">
        <f>SUM(G6750/G6741*100-100)</f>
        <v/>
      </c>
    </row>
    <row customHeight="1" ht="14.4" r="6751" s="106" spans="1:21">
      <c r="A6751" s="105" t="s">
        <v>1329</v>
      </c>
      <c r="B6751" s="153" t="s">
        <v>543</v>
      </c>
      <c r="C6751" s="153" t="n">
        <v>109457</v>
      </c>
      <c r="D6751" s="157" t="n">
        <v>7009.7784</v>
      </c>
      <c r="E6751" s="153" t="n">
        <v>110660</v>
      </c>
      <c r="F6751" s="157" t="n">
        <v>7106.538</v>
      </c>
      <c r="G6751" s="153" t="n">
        <v>114659</v>
      </c>
      <c r="H6751" s="157" t="n">
        <v>7404.8169</v>
      </c>
      <c r="I6751" s="161">
        <f>SUM(D6751-F6751)</f>
        <v/>
      </c>
      <c r="J6751" s="161">
        <f>SUM(G6751/G6742*100-100)</f>
        <v/>
      </c>
    </row>
    <row customHeight="1" ht="14.4" r="6752" s="106" spans="1:21">
      <c r="A6752" s="105" t="s">
        <v>1329</v>
      </c>
      <c r="I6752" s="161">
        <f>SUM(D6752-F6752)</f>
        <v/>
      </c>
      <c r="J6752" s="161">
        <f>SUM(G6752/G6743*100-100)</f>
        <v/>
      </c>
    </row>
    <row customHeight="1" ht="14.4" r="6753" s="106" spans="1:21">
      <c r="A6753" s="105" t="s">
        <v>1329</v>
      </c>
    </row>
    <row customHeight="1" ht="14.4" r="6754" s="106" spans="1:21">
      <c r="A6754" s="105" t="s">
        <v>1329</v>
      </c>
    </row>
    <row customHeight="1" ht="28.8" r="6755" s="106" spans="1:21">
      <c r="A6755" s="105" t="s">
        <v>1330</v>
      </c>
      <c r="B6755" s="153" t="n"/>
      <c r="C6755" s="155" t="s">
        <v>533</v>
      </c>
      <c r="D6755" s="155" t="s">
        <v>534</v>
      </c>
      <c r="E6755" s="155" t="s">
        <v>533</v>
      </c>
      <c r="F6755" s="155" t="s">
        <v>534</v>
      </c>
      <c r="G6755" s="155" t="s">
        <v>533</v>
      </c>
      <c r="H6755" s="155" t="s">
        <v>534</v>
      </c>
      <c r="I6755" s="163" t="s">
        <v>535</v>
      </c>
      <c r="J6755" s="163" t="s">
        <v>536</v>
      </c>
    </row>
    <row customHeight="1" ht="14.4" r="6756" s="106" spans="1:21">
      <c r="A6756" s="105" t="s">
        <v>1330</v>
      </c>
      <c r="B6756" s="153" t="s">
        <v>540</v>
      </c>
      <c r="C6756" s="153" t="n">
        <v>70159</v>
      </c>
      <c r="D6756" s="157" t="n">
        <v>5968.8828</v>
      </c>
      <c r="E6756" s="153" t="n">
        <v>87113</v>
      </c>
      <c r="F6756" s="157" t="n">
        <v>7112.249</v>
      </c>
      <c r="G6756" s="153" t="n">
        <v>285046</v>
      </c>
      <c r="H6756" s="157" t="n">
        <v>22003.7531</v>
      </c>
      <c r="I6756" s="161">
        <f>SUM(D6756-F6756)</f>
        <v/>
      </c>
      <c r="J6756" s="161">
        <f>SUM(G6756/G6748*100-100)</f>
        <v/>
      </c>
    </row>
    <row customHeight="1" ht="14.4" r="6757" s="106" spans="1:21">
      <c r="A6757" s="105" t="s">
        <v>1330</v>
      </c>
      <c r="B6757" s="153" t="s">
        <v>541</v>
      </c>
      <c r="C6757" s="153" t="n">
        <v>2414306</v>
      </c>
      <c r="D6757" s="157" t="n">
        <v>225895.2906</v>
      </c>
      <c r="E6757" s="153" t="n">
        <v>2397791</v>
      </c>
      <c r="F6757" s="157" t="n">
        <v>224260.3722</v>
      </c>
      <c r="G6757" s="153" t="n">
        <v>954280</v>
      </c>
      <c r="H6757" s="157" t="n">
        <v>75655.1158</v>
      </c>
      <c r="I6757" s="161">
        <f>SUM(D6757-F6757)</f>
        <v/>
      </c>
      <c r="J6757" s="161">
        <f>SUM(G6757/G6748*100-100)</f>
        <v/>
      </c>
    </row>
    <row customHeight="1" ht="14.4" r="6758" s="106" spans="1:21">
      <c r="A6758" s="105" t="s">
        <v>1330</v>
      </c>
      <c r="B6758" s="153" t="s">
        <v>542</v>
      </c>
      <c r="C6758" s="153" t="n">
        <v>337217</v>
      </c>
      <c r="D6758" s="157" t="n">
        <v>19852.3732</v>
      </c>
      <c r="E6758" s="153" t="n">
        <v>332554</v>
      </c>
      <c r="F6758" s="157" t="n">
        <v>19625.3292</v>
      </c>
      <c r="G6758" s="153" t="n">
        <v>1297156</v>
      </c>
      <c r="H6758" s="157" t="n">
        <v>83036.46580000001</v>
      </c>
      <c r="I6758" s="161">
        <f>SUM(D6758-F6758)</f>
        <v/>
      </c>
      <c r="J6758" s="161">
        <f>SUM(G6758/G6749*100-100)</f>
        <v/>
      </c>
    </row>
    <row customHeight="1" ht="14.4" r="6759" s="106" spans="1:21">
      <c r="A6759" s="105" t="s">
        <v>1330</v>
      </c>
      <c r="B6759" s="153" t="s">
        <v>543</v>
      </c>
      <c r="C6759" s="153" t="n">
        <v>131347</v>
      </c>
      <c r="D6759" s="157" t="n">
        <v>8695.7984</v>
      </c>
      <c r="E6759" s="153" t="n">
        <v>130666</v>
      </c>
      <c r="F6759" s="157" t="n">
        <v>8681.138800000001</v>
      </c>
      <c r="G6759" s="153" t="n">
        <v>120566</v>
      </c>
      <c r="H6759" s="157" t="n">
        <v>7642.604</v>
      </c>
      <c r="I6759" s="161">
        <f>SUM(D6759-F6759)</f>
        <v/>
      </c>
      <c r="J6759" s="161">
        <f>SUM(G6759/G6750*100-100)</f>
        <v/>
      </c>
    </row>
    <row customHeight="1" ht="14.4" r="6760" s="106" spans="1:21">
      <c r="A6760" s="105" t="s">
        <v>1330</v>
      </c>
      <c r="I6760" s="161">
        <f>SUM(D6760-F6760)</f>
        <v/>
      </c>
      <c r="J6760" s="161">
        <f>SUM(G6760/G6751*100-100)</f>
        <v/>
      </c>
    </row>
    <row customHeight="1" ht="14.4" r="6761" s="106" spans="1:21">
      <c r="A6761" s="105" t="s">
        <v>1330</v>
      </c>
    </row>
    <row customHeight="1" ht="14.4" r="6762" s="106" spans="1:21">
      <c r="A6762" s="105" t="s">
        <v>1330</v>
      </c>
    </row>
    <row customHeight="1" ht="28.8" r="6763" s="106" spans="1:21">
      <c r="A6763" s="105" t="s">
        <v>1331</v>
      </c>
      <c r="B6763" s="153" t="n"/>
      <c r="C6763" s="155" t="s">
        <v>533</v>
      </c>
      <c r="D6763" s="155" t="s">
        <v>534</v>
      </c>
      <c r="E6763" s="155" t="s">
        <v>533</v>
      </c>
      <c r="F6763" s="155" t="s">
        <v>534</v>
      </c>
      <c r="G6763" s="155" t="s">
        <v>533</v>
      </c>
      <c r="H6763" s="155" t="s">
        <v>534</v>
      </c>
      <c r="I6763" s="163" t="s">
        <v>535</v>
      </c>
      <c r="J6763" s="163" t="s">
        <v>536</v>
      </c>
    </row>
    <row customHeight="1" ht="14.4" r="6764" s="106" spans="1:21">
      <c r="A6764" s="105" t="s">
        <v>1331</v>
      </c>
      <c r="B6764" s="153" t="s">
        <v>540</v>
      </c>
      <c r="C6764" s="153" t="n">
        <v>57946</v>
      </c>
      <c r="D6764" s="157" t="n">
        <v>4885.6451</v>
      </c>
      <c r="E6764" s="153" t="n">
        <v>49991</v>
      </c>
      <c r="F6764" s="157" t="n">
        <v>4356.9903</v>
      </c>
      <c r="G6764" s="153" t="n">
        <v>281097</v>
      </c>
      <c r="H6764" s="157" t="n">
        <v>22235.8952</v>
      </c>
      <c r="I6764" s="161">
        <f>SUM(D6764-F6764)</f>
        <v/>
      </c>
      <c r="J6764" s="161">
        <f>SUM(G6764/G6756*100-100)</f>
        <v/>
      </c>
    </row>
    <row customHeight="1" ht="14.4" r="6765" s="106" spans="1:21">
      <c r="A6765" s="105" t="s">
        <v>1331</v>
      </c>
      <c r="B6765" s="153" t="s">
        <v>541</v>
      </c>
      <c r="C6765" s="153" t="n">
        <v>790817</v>
      </c>
      <c r="D6765" s="157" t="n">
        <v>70586.41409999999</v>
      </c>
      <c r="E6765" s="153" t="n">
        <v>772338</v>
      </c>
      <c r="F6765" s="157" t="n">
        <v>69325.6596</v>
      </c>
      <c r="G6765" s="153" t="n">
        <v>980065</v>
      </c>
      <c r="H6765" s="157" t="n">
        <v>79867.08960000001</v>
      </c>
      <c r="I6765" s="161">
        <f>SUM(D6765-F6765)</f>
        <v/>
      </c>
      <c r="J6765" s="161">
        <f>SUM(G6765/G6756*100-100)</f>
        <v/>
      </c>
    </row>
    <row customHeight="1" ht="14.4" r="6766" s="106" spans="1:21">
      <c r="A6766" s="105" t="s">
        <v>1331</v>
      </c>
      <c r="B6766" s="153" t="s">
        <v>542</v>
      </c>
      <c r="C6766" s="153" t="n">
        <v>257994</v>
      </c>
      <c r="D6766" s="157" t="n">
        <v>15725.4387</v>
      </c>
      <c r="E6766" s="153" t="n">
        <v>247785</v>
      </c>
      <c r="F6766" s="157" t="n">
        <v>15200.5357</v>
      </c>
      <c r="G6766" s="153" t="n">
        <v>1293603</v>
      </c>
      <c r="H6766" s="157" t="n">
        <v>84737.64139999999</v>
      </c>
      <c r="I6766" s="161">
        <f>SUM(D6766-F6766)</f>
        <v/>
      </c>
      <c r="J6766" s="161">
        <f>SUM(G6766/G6757*100-100)</f>
        <v/>
      </c>
    </row>
    <row customHeight="1" ht="14.4" r="6767" s="106" spans="1:21">
      <c r="A6767" s="105" t="s">
        <v>1331</v>
      </c>
      <c r="B6767" s="153" t="s">
        <v>543</v>
      </c>
      <c r="C6767" s="153" t="n">
        <v>111575</v>
      </c>
      <c r="D6767" s="157" t="n">
        <v>7805.8779</v>
      </c>
      <c r="E6767" s="153" t="n">
        <v>114767</v>
      </c>
      <c r="F6767" s="157" t="n">
        <v>8025.145</v>
      </c>
      <c r="G6767" s="153" t="n">
        <v>130146</v>
      </c>
      <c r="H6767" s="157" t="n">
        <v>8553.574500000001</v>
      </c>
      <c r="I6767" s="161">
        <f>SUM(D6767-F6767)</f>
        <v/>
      </c>
      <c r="J6767" s="161">
        <f>SUM(G6767/G6758*100-100)</f>
        <v/>
      </c>
    </row>
    <row customHeight="1" ht="14.4" r="6768" s="106" spans="1:21">
      <c r="A6768" s="105" t="s">
        <v>1331</v>
      </c>
      <c r="I6768" s="161">
        <f>SUM(D6768-F6768)</f>
        <v/>
      </c>
      <c r="J6768" s="161">
        <f>SUM(G6768/G6759*100-100)</f>
        <v/>
      </c>
    </row>
    <row customHeight="1" ht="14.4" r="6769" s="106" spans="1:21">
      <c r="A6769" s="105" t="s">
        <v>1331</v>
      </c>
    </row>
    <row customHeight="1" ht="14.4" r="6770" s="106" spans="1:21">
      <c r="A6770" s="105" t="s">
        <v>1331</v>
      </c>
    </row>
    <row customHeight="1" ht="28.8" r="6771" s="106" spans="1:21">
      <c r="A6771" s="105" t="s">
        <v>1332</v>
      </c>
      <c r="B6771" s="153" t="n"/>
      <c r="C6771" s="155" t="s">
        <v>533</v>
      </c>
      <c r="D6771" s="155" t="s">
        <v>534</v>
      </c>
      <c r="E6771" s="155" t="s">
        <v>533</v>
      </c>
      <c r="F6771" s="155" t="s">
        <v>534</v>
      </c>
      <c r="G6771" s="155" t="s">
        <v>533</v>
      </c>
      <c r="H6771" s="155" t="s">
        <v>534</v>
      </c>
      <c r="I6771" s="163" t="s">
        <v>535</v>
      </c>
      <c r="J6771" s="163" t="s">
        <v>536</v>
      </c>
    </row>
    <row customHeight="1" ht="14.4" r="6772" s="106" spans="1:21">
      <c r="A6772" s="105" t="s">
        <v>1332</v>
      </c>
      <c r="B6772" s="153" t="s">
        <v>540</v>
      </c>
      <c r="C6772" s="153" t="n">
        <v>38041</v>
      </c>
      <c r="D6772" s="157" t="n">
        <v>3282.3238</v>
      </c>
      <c r="E6772" s="153" t="n">
        <v>53668</v>
      </c>
      <c r="F6772" s="157" t="n">
        <v>4489.8552</v>
      </c>
      <c r="G6772" s="153" t="n">
        <v>279162</v>
      </c>
      <c r="H6772" s="157" t="n">
        <v>22138.1426</v>
      </c>
      <c r="I6772" s="161">
        <f>SUM(D6772-F6772)</f>
        <v/>
      </c>
      <c r="J6772" s="161">
        <f>SUM(G6772/G6764*100-100)</f>
        <v/>
      </c>
    </row>
    <row customHeight="1" ht="14.4" r="6773" s="106" spans="1:21">
      <c r="A6773" s="105" t="s">
        <v>1332</v>
      </c>
      <c r="B6773" s="153" t="s">
        <v>541</v>
      </c>
      <c r="C6773" s="153" t="n">
        <v>1037401</v>
      </c>
      <c r="D6773" s="157" t="n">
        <v>93985.0062</v>
      </c>
      <c r="E6773" s="153" t="n">
        <v>1017676</v>
      </c>
      <c r="F6773" s="157" t="n">
        <v>92451.98020000001</v>
      </c>
      <c r="G6773" s="153" t="n">
        <v>1026642</v>
      </c>
      <c r="H6773" s="157" t="n">
        <v>84062.70480000001</v>
      </c>
      <c r="I6773" s="161">
        <f>SUM(D6773-F6773)</f>
        <v/>
      </c>
      <c r="J6773" s="161">
        <f>SUM(G6773/G6764*100-100)</f>
        <v/>
      </c>
    </row>
    <row customHeight="1" ht="14.4" r="6774" s="106" spans="1:21">
      <c r="A6774" s="105" t="s">
        <v>1332</v>
      </c>
      <c r="B6774" s="153" t="s">
        <v>542</v>
      </c>
      <c r="C6774" s="153" t="n">
        <v>231529</v>
      </c>
      <c r="D6774" s="157" t="n">
        <v>14401.7544</v>
      </c>
      <c r="E6774" s="153" t="n">
        <v>226392</v>
      </c>
      <c r="F6774" s="157" t="n">
        <v>13927.8943</v>
      </c>
      <c r="G6774" s="153" t="n">
        <v>1284984</v>
      </c>
      <c r="H6774" s="157" t="n">
        <v>84459.2837</v>
      </c>
      <c r="I6774" s="161">
        <f>SUM(D6774-F6774)</f>
        <v/>
      </c>
      <c r="J6774" s="161">
        <f>SUM(G6774/G6765*100-100)</f>
        <v/>
      </c>
    </row>
    <row customHeight="1" ht="14.4" r="6775" s="106" spans="1:21">
      <c r="A6775" s="105" t="s">
        <v>1332</v>
      </c>
      <c r="B6775" s="153" t="s">
        <v>543</v>
      </c>
      <c r="C6775" s="153" t="n">
        <v>100320</v>
      </c>
      <c r="D6775" s="157" t="n">
        <v>7125.8749</v>
      </c>
      <c r="E6775" s="153" t="n">
        <v>101964</v>
      </c>
      <c r="F6775" s="157" t="n">
        <v>7220.4788</v>
      </c>
      <c r="G6775" s="153" t="n">
        <v>137452</v>
      </c>
      <c r="H6775" s="157" t="n">
        <v>9015.8434</v>
      </c>
      <c r="I6775" s="161">
        <f>SUM(D6775-F6775)</f>
        <v/>
      </c>
      <c r="J6775" s="161">
        <f>SUM(G6775/G6766*100-100)</f>
        <v/>
      </c>
    </row>
    <row customHeight="1" ht="14.4" r="6776" s="106" spans="1:21">
      <c r="A6776" s="105" t="s">
        <v>1332</v>
      </c>
      <c r="I6776" s="161">
        <f>SUM(D6776-F6776)</f>
        <v/>
      </c>
      <c r="J6776" s="161">
        <f>SUM(G6776/G6767*100-100)</f>
        <v/>
      </c>
    </row>
    <row customHeight="1" ht="14.4" r="6777" s="106" spans="1:21">
      <c r="A6777" s="105" t="s">
        <v>1332</v>
      </c>
    </row>
    <row customHeight="1" ht="14.4" r="6778" s="106" spans="1:21">
      <c r="A6778" s="105" t="s">
        <v>1332</v>
      </c>
    </row>
    <row customHeight="1" ht="28.8" r="6779" s="106" spans="1:21">
      <c r="A6779" s="105" t="s">
        <v>1333</v>
      </c>
      <c r="B6779" s="153" t="n"/>
      <c r="C6779" s="155" t="s">
        <v>533</v>
      </c>
      <c r="D6779" s="155" t="s">
        <v>534</v>
      </c>
      <c r="E6779" s="155" t="s">
        <v>533</v>
      </c>
      <c r="F6779" s="155" t="s">
        <v>534</v>
      </c>
      <c r="G6779" s="155" t="s">
        <v>533</v>
      </c>
      <c r="H6779" s="155" t="s">
        <v>534</v>
      </c>
      <c r="I6779" s="163" t="s">
        <v>535</v>
      </c>
      <c r="J6779" s="163" t="s">
        <v>536</v>
      </c>
    </row>
    <row customHeight="1" ht="14.4" r="6780" s="106" spans="1:21">
      <c r="A6780" s="105" t="s">
        <v>1333</v>
      </c>
      <c r="B6780" s="153" t="s">
        <v>540</v>
      </c>
      <c r="C6780" s="153" t="n">
        <v>30166</v>
      </c>
      <c r="D6780" s="157" t="n">
        <v>2710.1938</v>
      </c>
      <c r="E6780" s="153" t="n">
        <v>28630</v>
      </c>
      <c r="F6780" s="157" t="n">
        <v>2523.8832</v>
      </c>
      <c r="G6780" s="153" t="n">
        <v>280504</v>
      </c>
      <c r="H6780" s="157" t="n">
        <v>22358.8831</v>
      </c>
      <c r="I6780" s="161">
        <f>SUM(D6780-F6780)</f>
        <v/>
      </c>
      <c r="J6780" s="161">
        <f>SUM(G6780/G6772*100-100)</f>
        <v/>
      </c>
    </row>
    <row customHeight="1" ht="14.4" r="6781" s="106" spans="1:21">
      <c r="A6781" s="105" t="s">
        <v>1333</v>
      </c>
      <c r="B6781" s="153" t="s">
        <v>541</v>
      </c>
      <c r="C6781" s="153" t="n">
        <v>1033760</v>
      </c>
      <c r="D6781" s="157" t="n">
        <v>97284.0647</v>
      </c>
      <c r="E6781" s="153" t="n">
        <v>1016949</v>
      </c>
      <c r="F6781" s="157" t="n">
        <v>95806.162</v>
      </c>
      <c r="G6781" s="153" t="n">
        <v>1042869</v>
      </c>
      <c r="H6781" s="157" t="n">
        <v>86041.1214</v>
      </c>
      <c r="I6781" s="161">
        <f>SUM(D6781-F6781)</f>
        <v/>
      </c>
      <c r="J6781" s="161">
        <f>SUM(G6781/G6772*100-100)</f>
        <v/>
      </c>
    </row>
    <row customHeight="1" ht="14.4" r="6782" s="106" spans="1:21">
      <c r="A6782" s="105" t="s">
        <v>1333</v>
      </c>
      <c r="B6782" s="153" t="s">
        <v>542</v>
      </c>
      <c r="C6782" s="153" t="n">
        <v>197118</v>
      </c>
      <c r="D6782" s="157" t="n">
        <v>12013.7808</v>
      </c>
      <c r="E6782" s="153" t="n">
        <v>194079</v>
      </c>
      <c r="F6782" s="157" t="n">
        <v>11695.3391</v>
      </c>
      <c r="G6782" s="153" t="n">
        <v>1292331</v>
      </c>
      <c r="H6782" s="157" t="n">
        <v>85587.2371</v>
      </c>
      <c r="I6782" s="161">
        <f>SUM(D6782-F6782)</f>
        <v/>
      </c>
      <c r="J6782" s="161">
        <f>SUM(G6782/G6773*100-100)</f>
        <v/>
      </c>
    </row>
    <row customHeight="1" ht="14.4" r="6783" s="106" spans="1:21">
      <c r="A6783" s="105" t="s">
        <v>1333</v>
      </c>
      <c r="B6783" s="153" t="s">
        <v>543</v>
      </c>
      <c r="C6783" s="153" t="n">
        <v>107758</v>
      </c>
      <c r="D6783" s="157" t="n">
        <v>7477.4078</v>
      </c>
      <c r="E6783" s="153" t="n">
        <v>104350</v>
      </c>
      <c r="F6783" s="157" t="n">
        <v>7310.842</v>
      </c>
      <c r="G6783" s="153" t="n">
        <v>143330</v>
      </c>
      <c r="H6783" s="157" t="n">
        <v>9571.4319</v>
      </c>
      <c r="I6783" s="161">
        <f>SUM(D6783-F6783)</f>
        <v/>
      </c>
      <c r="J6783" s="161">
        <f>SUM(G6783/G6774*100-100)</f>
        <v/>
      </c>
    </row>
    <row customHeight="1" ht="14.4" r="6784" s="106" spans="1:21">
      <c r="A6784" s="105" t="s">
        <v>1333</v>
      </c>
      <c r="I6784" s="161">
        <f>SUM(D6784-F6784)</f>
        <v/>
      </c>
      <c r="J6784" s="161">
        <f>SUM(G6784/G6775*100-100)</f>
        <v/>
      </c>
    </row>
    <row customHeight="1" ht="14.4" r="6785" s="106" spans="1:21">
      <c r="A6785" s="105" t="s">
        <v>1333</v>
      </c>
    </row>
    <row customHeight="1" ht="14.4" r="6786" s="106" spans="1:21">
      <c r="A6786" s="105" t="s">
        <v>1333</v>
      </c>
    </row>
    <row customHeight="1" ht="28.8" r="6787" s="106" spans="1:21">
      <c r="A6787" s="105" t="s">
        <v>1334</v>
      </c>
      <c r="B6787" s="153" t="n"/>
      <c r="C6787" s="155" t="s">
        <v>533</v>
      </c>
      <c r="D6787" s="155" t="s">
        <v>534</v>
      </c>
      <c r="E6787" s="155" t="s">
        <v>533</v>
      </c>
      <c r="F6787" s="155" t="s">
        <v>534</v>
      </c>
      <c r="G6787" s="155" t="s">
        <v>533</v>
      </c>
      <c r="H6787" s="155" t="s">
        <v>534</v>
      </c>
      <c r="I6787" s="163" t="s">
        <v>535</v>
      </c>
      <c r="J6787" s="163" t="s">
        <v>536</v>
      </c>
    </row>
    <row customHeight="1" ht="14.4" r="6788" s="106" spans="1:21">
      <c r="A6788" s="105" t="s">
        <v>1334</v>
      </c>
      <c r="B6788" s="153" t="s">
        <v>540</v>
      </c>
      <c r="C6788" s="153" t="n">
        <v>56938</v>
      </c>
      <c r="D6788" s="157" t="n">
        <v>4926.7812</v>
      </c>
      <c r="E6788" s="153" t="n">
        <v>44743</v>
      </c>
      <c r="F6788" s="157" t="n">
        <v>3850.0043</v>
      </c>
      <c r="G6788" s="153" t="n">
        <v>275665</v>
      </c>
      <c r="H6788" s="157" t="n">
        <v>21633.3143</v>
      </c>
      <c r="I6788" s="161">
        <f>SUM(D6788-F6788)</f>
        <v/>
      </c>
      <c r="J6788" s="161">
        <f>SUM(G6788/G6780*100-100)</f>
        <v/>
      </c>
    </row>
    <row customHeight="1" ht="14.4" r="6789" s="106" spans="1:21">
      <c r="A6789" s="105" t="s">
        <v>1334</v>
      </c>
      <c r="B6789" s="153" t="s">
        <v>541</v>
      </c>
      <c r="C6789" s="153" t="n">
        <v>2103144</v>
      </c>
      <c r="D6789" s="157" t="n">
        <v>201782.1389</v>
      </c>
      <c r="E6789" s="153" t="n">
        <v>2103498</v>
      </c>
      <c r="F6789" s="157" t="n">
        <v>201746.6207</v>
      </c>
      <c r="G6789" s="153" t="n">
        <v>999425</v>
      </c>
      <c r="H6789" s="157" t="n">
        <v>80604.4635</v>
      </c>
      <c r="I6789" s="161">
        <f>SUM(D6789-F6789)</f>
        <v/>
      </c>
      <c r="J6789" s="161">
        <f>SUM(G6789/G6780*100-100)</f>
        <v/>
      </c>
    </row>
    <row customHeight="1" ht="14.4" r="6790" s="106" spans="1:21">
      <c r="A6790" s="105" t="s">
        <v>1334</v>
      </c>
      <c r="B6790" s="153" t="s">
        <v>542</v>
      </c>
      <c r="C6790" s="153" t="n">
        <v>296196</v>
      </c>
      <c r="D6790" s="157" t="n">
        <v>17932.7527</v>
      </c>
      <c r="E6790" s="153" t="n">
        <v>298098</v>
      </c>
      <c r="F6790" s="157" t="n">
        <v>17888.765</v>
      </c>
      <c r="G6790" s="153" t="n">
        <v>1319057</v>
      </c>
      <c r="H6790" s="157" t="n">
        <v>85035.80009999999</v>
      </c>
      <c r="I6790" s="161">
        <f>SUM(D6790-F6790)</f>
        <v/>
      </c>
      <c r="J6790" s="161">
        <f>SUM(G6790/G6781*100-100)</f>
        <v/>
      </c>
    </row>
    <row customHeight="1" ht="14.4" r="6791" s="106" spans="1:21">
      <c r="A6791" s="105" t="s">
        <v>1334</v>
      </c>
      <c r="B6791" s="153" t="s">
        <v>543</v>
      </c>
      <c r="C6791" s="153" t="n">
        <v>127052</v>
      </c>
      <c r="D6791" s="157" t="n">
        <v>8700.045400000001</v>
      </c>
      <c r="E6791" s="153" t="n">
        <v>128338</v>
      </c>
      <c r="F6791" s="157" t="n">
        <v>8804.0214</v>
      </c>
      <c r="G6791" s="153" t="n">
        <v>141794</v>
      </c>
      <c r="H6791" s="157" t="n">
        <v>9309.7968</v>
      </c>
      <c r="I6791" s="161">
        <f>SUM(D6791-F6791)</f>
        <v/>
      </c>
      <c r="J6791" s="161">
        <f>SUM(G6791/G6782*100-100)</f>
        <v/>
      </c>
    </row>
    <row customHeight="1" ht="14.4" r="6792" s="106" spans="1:21">
      <c r="A6792" s="105" t="s">
        <v>1334</v>
      </c>
      <c r="I6792" s="161">
        <f>SUM(D6792-F6792)</f>
        <v/>
      </c>
      <c r="J6792" s="161">
        <f>SUM(G6792/G6783*100-100)</f>
        <v/>
      </c>
    </row>
    <row customHeight="1" ht="14.4" r="6793" s="106" spans="1:21">
      <c r="A6793" s="105" t="s">
        <v>1334</v>
      </c>
    </row>
    <row customHeight="1" ht="14.4" r="6794" s="106" spans="1:21">
      <c r="A6794" s="105" t="s">
        <v>1334</v>
      </c>
    </row>
    <row customHeight="1" ht="28.8" r="6795" s="106" spans="1:21">
      <c r="A6795" s="105" t="s">
        <v>1335</v>
      </c>
      <c r="B6795" s="153" t="n"/>
      <c r="C6795" s="155" t="s">
        <v>533</v>
      </c>
      <c r="D6795" s="155" t="s">
        <v>534</v>
      </c>
      <c r="E6795" s="155" t="s">
        <v>533</v>
      </c>
      <c r="F6795" s="155" t="s">
        <v>534</v>
      </c>
      <c r="G6795" s="155" t="s">
        <v>533</v>
      </c>
      <c r="H6795" s="155" t="s">
        <v>534</v>
      </c>
      <c r="I6795" s="163" t="s">
        <v>535</v>
      </c>
      <c r="J6795" s="163" t="s">
        <v>536</v>
      </c>
    </row>
    <row customHeight="1" ht="14.4" r="6796" s="106" spans="1:21">
      <c r="A6796" s="105" t="s">
        <v>1335</v>
      </c>
      <c r="B6796" s="153" t="s">
        <v>540</v>
      </c>
      <c r="C6796" s="153" t="n">
        <v>50466</v>
      </c>
      <c r="D6796" s="157" t="n">
        <v>4294.4124</v>
      </c>
      <c r="E6796" s="153" t="n">
        <v>55770</v>
      </c>
      <c r="F6796" s="157" t="n">
        <v>4732.3258</v>
      </c>
      <c r="G6796" s="153" t="n">
        <v>284993</v>
      </c>
      <c r="H6796" s="157" t="n">
        <v>22255.0519</v>
      </c>
      <c r="I6796" s="161">
        <f>SUM(D6796-F6796)</f>
        <v/>
      </c>
      <c r="J6796" s="161">
        <f>SUM(G6796/G6788*100-100)</f>
        <v/>
      </c>
    </row>
    <row customHeight="1" ht="14.4" r="6797" s="106" spans="1:21">
      <c r="A6797" s="105" t="s">
        <v>1335</v>
      </c>
      <c r="B6797" s="153" t="s">
        <v>541</v>
      </c>
      <c r="C6797" s="153" t="n">
        <v>1229482</v>
      </c>
      <c r="D6797" s="157" t="n">
        <v>106409.5732</v>
      </c>
      <c r="E6797" s="153" t="n">
        <v>1255331</v>
      </c>
      <c r="F6797" s="157" t="n">
        <v>108993.9854</v>
      </c>
      <c r="G6797" s="153" t="n">
        <v>1033414</v>
      </c>
      <c r="H6797" s="157" t="n">
        <v>81939.79489999999</v>
      </c>
      <c r="I6797" s="161">
        <f>SUM(D6797-F6797)</f>
        <v/>
      </c>
      <c r="J6797" s="161">
        <f>SUM(G6797/G6788*100-100)</f>
        <v/>
      </c>
    </row>
    <row customHeight="1" ht="14.4" r="6798" s="106" spans="1:21">
      <c r="A6798" s="105" t="s">
        <v>1335</v>
      </c>
      <c r="B6798" s="153" t="s">
        <v>542</v>
      </c>
      <c r="C6798" s="153" t="n">
        <v>321736</v>
      </c>
      <c r="D6798" s="157" t="n">
        <v>18912.79</v>
      </c>
      <c r="E6798" s="153" t="n">
        <v>349764</v>
      </c>
      <c r="F6798" s="157" t="n">
        <v>20576.4645</v>
      </c>
      <c r="G6798" s="153" t="n">
        <v>1342721</v>
      </c>
      <c r="H6798" s="157" t="n">
        <v>85032.6519</v>
      </c>
      <c r="I6798" s="161">
        <f>SUM(D6798-F6798)</f>
        <v/>
      </c>
      <c r="J6798" s="161">
        <f>SUM(G6798/G6789*100-100)</f>
        <v/>
      </c>
    </row>
    <row customHeight="1" ht="14.4" r="6799" s="106" spans="1:21">
      <c r="A6799" s="105" t="s">
        <v>1335</v>
      </c>
      <c r="B6799" s="153" t="s">
        <v>543</v>
      </c>
      <c r="C6799" s="153" t="n">
        <v>160892</v>
      </c>
      <c r="D6799" s="157" t="n">
        <v>10942.8793</v>
      </c>
      <c r="E6799" s="153" t="n">
        <v>156947</v>
      </c>
      <c r="F6799" s="157" t="n">
        <v>10657.4595</v>
      </c>
      <c r="G6799" s="153" t="n">
        <v>143029</v>
      </c>
      <c r="H6799" s="157" t="n">
        <v>9290.233</v>
      </c>
      <c r="I6799" s="161">
        <f>SUM(D6799-F6799)</f>
        <v/>
      </c>
      <c r="J6799" s="161">
        <f>SUM(G6799/G6790*100-100)</f>
        <v/>
      </c>
    </row>
    <row customHeight="1" ht="14.4" r="6800" s="106" spans="1:21">
      <c r="A6800" s="105" t="s">
        <v>1335</v>
      </c>
      <c r="I6800" s="161">
        <f>SUM(D6800-F6800)</f>
        <v/>
      </c>
      <c r="J6800" s="161">
        <f>SUM(G6800/G6791*100-100)</f>
        <v/>
      </c>
    </row>
    <row customHeight="1" ht="14.4" r="6801" s="106" spans="1:21">
      <c r="A6801" s="105" t="s">
        <v>1335</v>
      </c>
    </row>
    <row customHeight="1" ht="14.4" r="6802" s="106" spans="1:21">
      <c r="A6802" s="105" t="s">
        <v>1335</v>
      </c>
    </row>
    <row customHeight="1" ht="28.8" r="6803" s="106" spans="1:21">
      <c r="A6803" s="105" t="s">
        <v>1336</v>
      </c>
      <c r="B6803" s="153" t="n"/>
      <c r="C6803" s="155" t="s">
        <v>533</v>
      </c>
      <c r="D6803" s="155" t="s">
        <v>534</v>
      </c>
      <c r="E6803" s="155" t="s">
        <v>533</v>
      </c>
      <c r="F6803" s="155" t="s">
        <v>534</v>
      </c>
      <c r="G6803" s="155" t="s">
        <v>533</v>
      </c>
      <c r="H6803" s="155" t="s">
        <v>534</v>
      </c>
      <c r="I6803" s="163" t="s">
        <v>535</v>
      </c>
      <c r="J6803" s="163" t="s">
        <v>536</v>
      </c>
    </row>
    <row customHeight="1" ht="14.4" r="6804" s="106" spans="1:21">
      <c r="A6804" s="105" t="s">
        <v>1336</v>
      </c>
      <c r="B6804" s="153" t="s">
        <v>540</v>
      </c>
      <c r="C6804" s="153" t="n">
        <v>97249</v>
      </c>
      <c r="D6804" s="157" t="n">
        <v>7962.5245</v>
      </c>
      <c r="E6804" s="153" t="n">
        <v>90663</v>
      </c>
      <c r="F6804" s="157" t="n">
        <v>7437.5638</v>
      </c>
      <c r="G6804" s="153" t="n">
        <v>278453</v>
      </c>
      <c r="H6804" s="157" t="n">
        <v>21527.8365</v>
      </c>
      <c r="I6804" s="161">
        <f>SUM(D6804-F6804)</f>
        <v/>
      </c>
      <c r="J6804" s="161">
        <f>SUM(G6804/G6796*100-100)</f>
        <v/>
      </c>
    </row>
    <row customHeight="1" ht="14.4" r="6805" s="106" spans="1:21">
      <c r="A6805" s="105" t="s">
        <v>1336</v>
      </c>
      <c r="B6805" s="153" t="s">
        <v>541</v>
      </c>
      <c r="C6805" s="153" t="n">
        <v>1303345</v>
      </c>
      <c r="D6805" s="157" t="n">
        <v>114330.7374</v>
      </c>
      <c r="E6805" s="153" t="n">
        <v>1292493</v>
      </c>
      <c r="F6805" s="157" t="n">
        <v>113388.7273</v>
      </c>
      <c r="G6805" s="153" t="n">
        <v>1078190</v>
      </c>
      <c r="H6805" s="157" t="n">
        <v>85240.07150000001</v>
      </c>
      <c r="I6805" s="161">
        <f>SUM(D6805-F6805)</f>
        <v/>
      </c>
      <c r="J6805" s="161">
        <f>SUM(G6805/G6796*100-100)</f>
        <v/>
      </c>
    </row>
    <row customHeight="1" ht="14.4" r="6806" s="106" spans="1:21">
      <c r="A6806" s="105" t="s">
        <v>1336</v>
      </c>
      <c r="B6806" s="153" t="s">
        <v>542</v>
      </c>
      <c r="C6806" s="153" t="n">
        <v>505205</v>
      </c>
      <c r="D6806" s="157" t="n">
        <v>30749.9276</v>
      </c>
      <c r="E6806" s="153" t="n">
        <v>499826</v>
      </c>
      <c r="F6806" s="157" t="n">
        <v>30400.4115</v>
      </c>
      <c r="G6806" s="153" t="n">
        <v>1352690</v>
      </c>
      <c r="H6806" s="157" t="n">
        <v>85008.7167</v>
      </c>
      <c r="I6806" s="161">
        <f>SUM(D6806-F6806)</f>
        <v/>
      </c>
      <c r="J6806" s="161">
        <f>SUM(G6806/G6797*100-100)</f>
        <v/>
      </c>
    </row>
    <row customHeight="1" ht="14.4" r="6807" s="106" spans="1:21">
      <c r="A6807" s="105" t="s">
        <v>1336</v>
      </c>
      <c r="B6807" s="153" t="s">
        <v>543</v>
      </c>
      <c r="C6807" s="153" t="n">
        <v>132030</v>
      </c>
      <c r="D6807" s="157" t="n">
        <v>9280.4812</v>
      </c>
      <c r="E6807" s="153" t="n">
        <v>130636</v>
      </c>
      <c r="F6807" s="157" t="n">
        <v>9125.338900000001</v>
      </c>
      <c r="G6807" s="153" t="n">
        <v>141875</v>
      </c>
      <c r="H6807" s="157" t="n">
        <v>9108.720300000001</v>
      </c>
      <c r="I6807" s="161">
        <f>SUM(D6807-F6807)</f>
        <v/>
      </c>
      <c r="J6807" s="161">
        <f>SUM(G6807/G6798*100-100)</f>
        <v/>
      </c>
    </row>
    <row customHeight="1" ht="14.4" r="6808" s="106" spans="1:21">
      <c r="A6808" s="105" t="s">
        <v>1336</v>
      </c>
      <c r="I6808" s="161">
        <f>SUM(D6808-F6808)</f>
        <v/>
      </c>
      <c r="J6808" s="161">
        <f>SUM(G6808/G6799*100-100)</f>
        <v/>
      </c>
    </row>
    <row customHeight="1" ht="14.4" r="6809" s="106" spans="1:21">
      <c r="A6809" s="105" t="s">
        <v>1336</v>
      </c>
    </row>
    <row customHeight="1" ht="14.4" r="6810" s="106" spans="1:21">
      <c r="A6810" s="105" t="s">
        <v>1336</v>
      </c>
    </row>
    <row customHeight="1" ht="28.8" r="6811" s="106" spans="1:21">
      <c r="A6811" s="105" t="s">
        <v>1337</v>
      </c>
      <c r="B6811" s="153" t="n"/>
      <c r="C6811" s="155" t="s">
        <v>533</v>
      </c>
      <c r="D6811" s="155" t="s">
        <v>534</v>
      </c>
      <c r="E6811" s="155" t="s">
        <v>533</v>
      </c>
      <c r="F6811" s="155" t="s">
        <v>534</v>
      </c>
      <c r="G6811" s="155" t="s">
        <v>533</v>
      </c>
      <c r="H6811" s="155" t="s">
        <v>534</v>
      </c>
      <c r="I6811" s="163" t="s">
        <v>535</v>
      </c>
      <c r="J6811" s="163" t="s">
        <v>536</v>
      </c>
    </row>
    <row customHeight="1" ht="14.4" r="6812" s="106" spans="1:21">
      <c r="A6812" s="105" t="s">
        <v>1337</v>
      </c>
      <c r="B6812" s="153" t="s">
        <v>540</v>
      </c>
      <c r="C6812" s="153" t="n">
        <v>156674</v>
      </c>
      <c r="D6812" s="157" t="n">
        <v>12148.0963</v>
      </c>
      <c r="E6812" s="153" t="n">
        <v>163404</v>
      </c>
      <c r="F6812" s="157" t="n">
        <v>12725.4773</v>
      </c>
      <c r="G6812" s="153" t="n">
        <v>322397</v>
      </c>
      <c r="H6812" s="157" t="n">
        <v>24851.2449</v>
      </c>
      <c r="I6812" s="161">
        <f>SUM(D6812-F6812)</f>
        <v/>
      </c>
      <c r="J6812" s="161">
        <f>SUM(G6812/G6804*100-100)</f>
        <v/>
      </c>
    </row>
    <row customHeight="1" ht="14.4" r="6813" s="106" spans="1:21">
      <c r="A6813" s="105" t="s">
        <v>1337</v>
      </c>
      <c r="B6813" s="153" t="s">
        <v>541</v>
      </c>
      <c r="C6813" s="153" t="n">
        <v>1385301</v>
      </c>
      <c r="D6813" s="157" t="n">
        <v>120978.3183</v>
      </c>
      <c r="E6813" s="153" t="n">
        <v>1379579</v>
      </c>
      <c r="F6813" s="157" t="n">
        <v>120436.4849</v>
      </c>
      <c r="G6813" s="153" t="n">
        <v>1055944</v>
      </c>
      <c r="H6813" s="157" t="n">
        <v>83060.9241</v>
      </c>
      <c r="I6813" s="161">
        <f>SUM(D6813-F6813)</f>
        <v/>
      </c>
      <c r="J6813" s="161">
        <f>SUM(G6813/G6804*100-100)</f>
        <v/>
      </c>
    </row>
    <row customHeight="1" ht="14.4" r="6814" s="106" spans="1:21">
      <c r="A6814" s="105" t="s">
        <v>1337</v>
      </c>
      <c r="B6814" s="153" t="s">
        <v>542</v>
      </c>
      <c r="C6814" s="153" t="n">
        <v>681370</v>
      </c>
      <c r="D6814" s="157" t="n">
        <v>41053.9039</v>
      </c>
      <c r="E6814" s="153" t="n">
        <v>681243</v>
      </c>
      <c r="F6814" s="157" t="n">
        <v>41244.7926</v>
      </c>
      <c r="G6814" s="153" t="n">
        <v>1396041</v>
      </c>
      <c r="H6814" s="157" t="n">
        <v>87419.57460000001</v>
      </c>
      <c r="I6814" s="161">
        <f>SUM(D6814-F6814)</f>
        <v/>
      </c>
      <c r="J6814" s="161">
        <f>SUM(G6814/G6805*100-100)</f>
        <v/>
      </c>
    </row>
    <row customHeight="1" ht="14.4" r="6815" s="106" spans="1:21">
      <c r="A6815" s="105" t="s">
        <v>1337</v>
      </c>
      <c r="B6815" s="153" t="s">
        <v>543</v>
      </c>
      <c r="C6815" s="153" t="n">
        <v>100438</v>
      </c>
      <c r="D6815" s="157" t="n">
        <v>6968.8778</v>
      </c>
      <c r="E6815" s="153" t="n">
        <v>101097</v>
      </c>
      <c r="F6815" s="157" t="n">
        <v>7014.8547</v>
      </c>
      <c r="G6815" s="153" t="n">
        <v>138826</v>
      </c>
      <c r="H6815" s="157" t="n">
        <v>8824.141799999999</v>
      </c>
      <c r="I6815" s="161">
        <f>SUM(D6815-F6815)</f>
        <v/>
      </c>
      <c r="J6815" s="161">
        <f>SUM(G6815/G6806*100-100)</f>
        <v/>
      </c>
    </row>
    <row customHeight="1" ht="14.4" r="6816" s="106" spans="1:21">
      <c r="A6816" s="105" t="s">
        <v>1337</v>
      </c>
      <c r="I6816" s="161">
        <f>SUM(D6816-F6816)</f>
        <v/>
      </c>
      <c r="J6816" s="161">
        <f>SUM(G6816/G6807*100-100)</f>
        <v/>
      </c>
    </row>
    <row customHeight="1" ht="14.4" r="6817" s="106" spans="1:21">
      <c r="A6817" s="105" t="s">
        <v>1337</v>
      </c>
    </row>
    <row customHeight="1" ht="14.4" r="6818" s="106" spans="1:21">
      <c r="A6818" s="105" t="s">
        <v>1337</v>
      </c>
    </row>
    <row customHeight="1" ht="28.8" r="6819" s="106" spans="1:21">
      <c r="A6819" s="105" t="s">
        <v>1338</v>
      </c>
      <c r="B6819" s="153" t="n"/>
      <c r="C6819" s="155" t="s">
        <v>533</v>
      </c>
      <c r="D6819" s="155" t="s">
        <v>534</v>
      </c>
      <c r="E6819" s="155" t="s">
        <v>533</v>
      </c>
      <c r="F6819" s="155" t="s">
        <v>534</v>
      </c>
      <c r="G6819" s="155" t="s">
        <v>533</v>
      </c>
      <c r="H6819" s="155" t="s">
        <v>534</v>
      </c>
      <c r="I6819" s="163" t="s">
        <v>535</v>
      </c>
      <c r="J6819" s="163" t="s">
        <v>536</v>
      </c>
    </row>
    <row customHeight="1" ht="14.4" r="6820" s="106" spans="1:21">
      <c r="A6820" s="105" t="s">
        <v>1338</v>
      </c>
      <c r="B6820" s="153" t="s">
        <v>540</v>
      </c>
      <c r="C6820" s="153" t="n">
        <v>140336</v>
      </c>
      <c r="D6820" s="157" t="n">
        <v>11222.4285</v>
      </c>
      <c r="E6820" s="153" t="n">
        <v>132205</v>
      </c>
      <c r="F6820" s="157" t="n">
        <v>10609.2524</v>
      </c>
      <c r="G6820" s="153" t="n">
        <v>367028</v>
      </c>
      <c r="H6820" s="157" t="n">
        <v>28497.2681</v>
      </c>
      <c r="I6820" s="161">
        <f>SUM(D6820-F6820)</f>
        <v/>
      </c>
      <c r="J6820" s="161">
        <f>SUM(G6820/G6812*100-100)</f>
        <v/>
      </c>
    </row>
    <row customHeight="1" ht="14.4" r="6821" s="106" spans="1:21">
      <c r="A6821" s="105" t="s">
        <v>1338</v>
      </c>
      <c r="B6821" s="153" t="s">
        <v>541</v>
      </c>
      <c r="C6821" s="153" t="n">
        <v>2060830</v>
      </c>
      <c r="D6821" s="157" t="n">
        <v>181206.7475</v>
      </c>
      <c r="E6821" s="153" t="n">
        <v>2047301</v>
      </c>
      <c r="F6821" s="157" t="n">
        <v>180385.8003</v>
      </c>
      <c r="G6821" s="153" t="n">
        <v>1041185</v>
      </c>
      <c r="H6821" s="157" t="n">
        <v>82511.99490000001</v>
      </c>
      <c r="I6821" s="161">
        <f>SUM(D6821-F6821)</f>
        <v/>
      </c>
      <c r="J6821" s="161">
        <f>SUM(G6821/G6812*100-100)</f>
        <v/>
      </c>
    </row>
    <row customHeight="1" ht="14.4" r="6822" s="106" spans="1:21">
      <c r="A6822" s="105" t="s">
        <v>1338</v>
      </c>
      <c r="B6822" s="153" t="s">
        <v>542</v>
      </c>
      <c r="C6822" s="153" t="n">
        <v>542101</v>
      </c>
      <c r="D6822" s="157" t="n">
        <v>32931.667</v>
      </c>
      <c r="E6822" s="153" t="n">
        <v>535899</v>
      </c>
      <c r="F6822" s="157" t="n">
        <v>32394.2742</v>
      </c>
      <c r="G6822" s="153" t="n">
        <v>1418857</v>
      </c>
      <c r="H6822" s="157" t="n">
        <v>89815.1119</v>
      </c>
      <c r="I6822" s="161">
        <f>SUM(D6822-F6822)</f>
        <v/>
      </c>
      <c r="J6822" s="161">
        <f>SUM(G6822/G6813*100-100)</f>
        <v/>
      </c>
    </row>
    <row customHeight="1" ht="14.4" r="6823" s="106" spans="1:21">
      <c r="A6823" s="105" t="s">
        <v>1338</v>
      </c>
      <c r="B6823" s="153" t="s">
        <v>543</v>
      </c>
      <c r="C6823" s="153" t="n">
        <v>136387</v>
      </c>
      <c r="D6823" s="157" t="n">
        <v>9567.3339</v>
      </c>
      <c r="E6823" s="153" t="n">
        <v>133535</v>
      </c>
      <c r="F6823" s="157" t="n">
        <v>9359.6803</v>
      </c>
      <c r="G6823" s="153" t="n">
        <v>137284</v>
      </c>
      <c r="H6823" s="157" t="n">
        <v>8759.483700000001</v>
      </c>
      <c r="I6823" s="161">
        <f>SUM(D6823-F6823)</f>
        <v/>
      </c>
      <c r="J6823" s="161">
        <f>SUM(G6823/G6814*100-100)</f>
        <v/>
      </c>
    </row>
    <row customHeight="1" ht="14.4" r="6824" s="106" spans="1:21">
      <c r="A6824" s="105" t="s">
        <v>1338</v>
      </c>
      <c r="I6824" s="161">
        <f>SUM(D6824-F6824)</f>
        <v/>
      </c>
      <c r="J6824" s="161">
        <f>SUM(G6824/G6815*100-100)</f>
        <v/>
      </c>
    </row>
    <row customHeight="1" ht="14.4" r="6825" s="106" spans="1:21">
      <c r="A6825" s="105" t="s">
        <v>1338</v>
      </c>
    </row>
    <row customHeight="1" ht="14.4" r="6826" s="106" spans="1:21">
      <c r="A6826" s="105" t="s">
        <v>1338</v>
      </c>
    </row>
    <row customHeight="1" ht="28.8" r="6827" s="106" spans="1:21">
      <c r="A6827" s="105" t="s">
        <v>1339</v>
      </c>
      <c r="B6827" s="153" t="n"/>
      <c r="C6827" s="155" t="s">
        <v>533</v>
      </c>
      <c r="D6827" s="155" t="s">
        <v>534</v>
      </c>
      <c r="E6827" s="155" t="s">
        <v>533</v>
      </c>
      <c r="F6827" s="155" t="s">
        <v>534</v>
      </c>
      <c r="G6827" s="155" t="s">
        <v>533</v>
      </c>
      <c r="H6827" s="155" t="s">
        <v>534</v>
      </c>
      <c r="I6827" s="163" t="s">
        <v>535</v>
      </c>
      <c r="J6827" s="163" t="s">
        <v>536</v>
      </c>
    </row>
    <row customHeight="1" ht="14.4" r="6828" s="106" spans="1:21">
      <c r="A6828" s="105" t="s">
        <v>1339</v>
      </c>
      <c r="B6828" s="153" t="s">
        <v>540</v>
      </c>
      <c r="C6828" s="153" t="n">
        <v>112023</v>
      </c>
      <c r="D6828" s="157" t="n">
        <v>8936.7516</v>
      </c>
      <c r="E6828" s="153" t="n">
        <v>145033</v>
      </c>
      <c r="F6828" s="157" t="n">
        <v>11542.027</v>
      </c>
      <c r="G6828" s="153" t="n">
        <v>301441</v>
      </c>
      <c r="H6828" s="157" t="n">
        <v>23086.2222</v>
      </c>
      <c r="I6828" s="161">
        <f>SUM(D6828-F6828)</f>
        <v/>
      </c>
      <c r="J6828" s="161">
        <f>SUM(G6828/G6820*100-100)</f>
        <v/>
      </c>
    </row>
    <row customHeight="1" ht="14.4" r="6829" s="106" spans="1:21">
      <c r="A6829" s="105" t="s">
        <v>1339</v>
      </c>
      <c r="B6829" s="153" t="s">
        <v>541</v>
      </c>
      <c r="C6829" s="153" t="n">
        <v>2342531</v>
      </c>
      <c r="D6829" s="157" t="n">
        <v>207116.4275</v>
      </c>
      <c r="E6829" s="153" t="n">
        <v>2326260</v>
      </c>
      <c r="F6829" s="157" t="n">
        <v>206007.127</v>
      </c>
      <c r="G6829" s="153" t="n">
        <v>549286</v>
      </c>
      <c r="H6829" s="157" t="n">
        <v>42987.8521</v>
      </c>
      <c r="I6829" s="161">
        <f>SUM(D6829-F6829)</f>
        <v/>
      </c>
      <c r="J6829" s="161">
        <f>SUM(G6829/G6820*100-100)</f>
        <v/>
      </c>
    </row>
    <row customHeight="1" ht="14.4" r="6830" s="106" spans="1:21">
      <c r="A6830" s="105" t="s">
        <v>1339</v>
      </c>
      <c r="B6830" s="153" t="s">
        <v>542</v>
      </c>
      <c r="C6830" s="153" t="n">
        <v>480888</v>
      </c>
      <c r="D6830" s="157" t="n">
        <v>29590.3323</v>
      </c>
      <c r="E6830" s="153" t="n">
        <v>485930</v>
      </c>
      <c r="F6830" s="157" t="n">
        <v>29792.5512</v>
      </c>
      <c r="G6830" s="153" t="n">
        <v>1242032</v>
      </c>
      <c r="H6830" s="157" t="n">
        <v>77492.5373</v>
      </c>
      <c r="I6830" s="161">
        <f>SUM(D6830-F6830)</f>
        <v/>
      </c>
      <c r="J6830" s="161">
        <f>SUM(G6830/G6821*100-100)</f>
        <v/>
      </c>
    </row>
    <row customHeight="1" ht="14.4" r="6831" s="106" spans="1:21">
      <c r="A6831" s="105" t="s">
        <v>1339</v>
      </c>
      <c r="B6831" s="153" t="s">
        <v>543</v>
      </c>
      <c r="C6831" s="153" t="n">
        <v>74641</v>
      </c>
      <c r="D6831" s="157" t="n">
        <v>4877.1408</v>
      </c>
      <c r="E6831" s="153" t="n">
        <v>71439</v>
      </c>
      <c r="F6831" s="157" t="n">
        <v>4641.6226</v>
      </c>
      <c r="G6831" s="153" t="n">
        <v>12837</v>
      </c>
      <c r="H6831" s="157" t="n">
        <v>1060.0008</v>
      </c>
      <c r="I6831" s="161">
        <f>SUM(D6831-F6831)</f>
        <v/>
      </c>
      <c r="J6831" s="161">
        <f>SUM(G6831/G6822*100-100)</f>
        <v/>
      </c>
    </row>
    <row customHeight="1" ht="14.4" r="6832" s="106" spans="1:21">
      <c r="A6832" s="105" t="s">
        <v>1339</v>
      </c>
      <c r="I6832" s="161">
        <f>SUM(D6832-F6832)</f>
        <v/>
      </c>
      <c r="J6832" s="161">
        <f>SUM(G6832/G6823*100-100)</f>
        <v/>
      </c>
    </row>
    <row customHeight="1" ht="14.4" r="6833" s="106" spans="1:21">
      <c r="A6833" s="105" t="s">
        <v>1339</v>
      </c>
    </row>
    <row customHeight="1" ht="14.4" r="6834" s="106" spans="1:21">
      <c r="A6834" s="105" t="s">
        <v>1339</v>
      </c>
    </row>
    <row customHeight="1" ht="28.8" r="6835" s="106" spans="1:21">
      <c r="A6835" s="105" t="s">
        <v>1340</v>
      </c>
      <c r="B6835" s="153" t="n"/>
      <c r="C6835" s="155" t="s">
        <v>533</v>
      </c>
      <c r="D6835" s="155" t="s">
        <v>534</v>
      </c>
      <c r="E6835" s="155" t="s">
        <v>533</v>
      </c>
      <c r="F6835" s="155" t="s">
        <v>534</v>
      </c>
      <c r="G6835" s="155" t="s">
        <v>533</v>
      </c>
      <c r="H6835" s="155" t="s">
        <v>534</v>
      </c>
      <c r="I6835" s="163" t="s">
        <v>535</v>
      </c>
      <c r="J6835" s="163" t="s">
        <v>536</v>
      </c>
    </row>
    <row customHeight="1" ht="14.4" r="6836" s="106" spans="1:21">
      <c r="A6836" s="105" t="s">
        <v>1340</v>
      </c>
      <c r="B6836" s="153" t="s">
        <v>540</v>
      </c>
      <c r="C6836" s="153" t="n">
        <v>73946</v>
      </c>
      <c r="D6836" s="157" t="n">
        <v>4619.4544</v>
      </c>
      <c r="E6836" s="153" t="n">
        <v>72111</v>
      </c>
      <c r="F6836" s="157" t="n">
        <v>4765.9861</v>
      </c>
      <c r="G6836" s="153" t="n">
        <v>320587</v>
      </c>
      <c r="H6836" s="157" t="n">
        <v>22900.5086</v>
      </c>
      <c r="I6836" s="161">
        <f>SUM(D6836-F6836)</f>
        <v/>
      </c>
      <c r="J6836" s="161">
        <f>SUM(G6836/G6828*100-100)</f>
        <v/>
      </c>
    </row>
    <row customHeight="1" ht="14.4" r="6837" s="106" spans="1:21">
      <c r="A6837" s="105" t="s">
        <v>1340</v>
      </c>
      <c r="B6837" s="153" t="s">
        <v>541</v>
      </c>
      <c r="C6837" s="153" t="n">
        <v>1001953</v>
      </c>
      <c r="D6837" s="157" t="n">
        <v>57259.9654</v>
      </c>
      <c r="E6837" s="153" t="n">
        <v>983452</v>
      </c>
      <c r="F6837" s="157" t="n">
        <v>56495.9794</v>
      </c>
      <c r="G6837" s="153" t="n">
        <v>687254</v>
      </c>
      <c r="H6837" s="157" t="n">
        <v>48146.908</v>
      </c>
      <c r="I6837" s="161">
        <f>SUM(D6837-F6837)</f>
        <v/>
      </c>
      <c r="J6837" s="161">
        <f>SUM(G6837/G6828*100-100)</f>
        <v/>
      </c>
    </row>
    <row customHeight="1" ht="14.4" r="6838" s="106" spans="1:21">
      <c r="A6838" s="105" t="s">
        <v>1340</v>
      </c>
      <c r="B6838" s="153" t="s">
        <v>542</v>
      </c>
      <c r="C6838" s="153" t="n">
        <v>330001</v>
      </c>
      <c r="D6838" s="157" t="n">
        <v>16696.0955</v>
      </c>
      <c r="E6838" s="153" t="n">
        <v>319543</v>
      </c>
      <c r="F6838" s="157" t="n">
        <v>16154.8555</v>
      </c>
      <c r="G6838" s="153" t="n">
        <v>1413465</v>
      </c>
      <c r="H6838" s="157" t="n">
        <v>77292.3974</v>
      </c>
      <c r="I6838" s="161">
        <f>SUM(D6838-F6838)</f>
        <v/>
      </c>
      <c r="J6838" s="161">
        <f>SUM(G6838/G6829*100-100)</f>
        <v/>
      </c>
    </row>
    <row customHeight="1" ht="14.4" r="6839" s="106" spans="1:21">
      <c r="A6839" s="105" t="s">
        <v>1340</v>
      </c>
      <c r="B6839" s="153" t="s">
        <v>543</v>
      </c>
      <c r="C6839" s="153" t="n">
        <v>100161</v>
      </c>
      <c r="D6839" s="157" t="n">
        <v>5482.5519</v>
      </c>
      <c r="E6839" s="153" t="n">
        <v>98899</v>
      </c>
      <c r="F6839" s="157" t="n">
        <v>5393.563</v>
      </c>
      <c r="G6839" s="153" t="n">
        <v>54369</v>
      </c>
      <c r="H6839" s="157" t="n">
        <v>2965.1483</v>
      </c>
      <c r="I6839" s="161">
        <f>SUM(D6839-F6839)</f>
        <v/>
      </c>
      <c r="J6839" s="161">
        <f>SUM(G6839/G6830*100-100)</f>
        <v/>
      </c>
    </row>
    <row customHeight="1" ht="14.4" r="6840" s="106" spans="1:21">
      <c r="A6840" s="105" t="s">
        <v>1340</v>
      </c>
      <c r="I6840" s="161">
        <f>SUM(D6840-F6840)</f>
        <v/>
      </c>
      <c r="J6840" s="161">
        <f>SUM(G6840/G6831*100-100)</f>
        <v/>
      </c>
    </row>
    <row customHeight="1" ht="14.4" r="6841" s="106" spans="1:21">
      <c r="A6841" s="105" t="s">
        <v>1340</v>
      </c>
    </row>
    <row customHeight="1" ht="14.4" r="6842" s="106" spans="1:21">
      <c r="A6842" s="105" t="s">
        <v>1340</v>
      </c>
    </row>
    <row customHeight="1" ht="28.8" r="6843" s="106" spans="1:21">
      <c r="A6843" s="105" t="s">
        <v>1341</v>
      </c>
      <c r="B6843" s="153" t="n"/>
      <c r="C6843" s="155" t="s">
        <v>533</v>
      </c>
      <c r="D6843" s="155" t="s">
        <v>534</v>
      </c>
      <c r="E6843" s="155" t="s">
        <v>533</v>
      </c>
      <c r="F6843" s="155" t="s">
        <v>534</v>
      </c>
      <c r="G6843" s="155" t="s">
        <v>533</v>
      </c>
      <c r="H6843" s="155" t="s">
        <v>534</v>
      </c>
      <c r="I6843" s="163" t="s">
        <v>535</v>
      </c>
      <c r="J6843" s="163" t="s">
        <v>536</v>
      </c>
    </row>
    <row customHeight="1" ht="14.4" r="6844" s="106" spans="1:21">
      <c r="A6844" s="105" t="s">
        <v>1341</v>
      </c>
      <c r="B6844" s="153" t="s">
        <v>540</v>
      </c>
      <c r="C6844" s="153" t="n">
        <v>70157</v>
      </c>
      <c r="D6844" s="157" t="n">
        <v>4726.1815</v>
      </c>
      <c r="E6844" s="153" t="n">
        <v>68949</v>
      </c>
      <c r="F6844" s="157" t="n">
        <v>4446.7429</v>
      </c>
      <c r="G6844" s="153" t="n">
        <v>337829</v>
      </c>
      <c r="H6844" s="157" t="n">
        <v>24623.3357</v>
      </c>
      <c r="I6844" s="161">
        <f>SUM(D6844-F6844)</f>
        <v/>
      </c>
      <c r="J6844" s="161">
        <f>SUM(G6844/G6836*100-100)</f>
        <v/>
      </c>
    </row>
    <row customHeight="1" ht="14.4" r="6845" s="106" spans="1:21">
      <c r="A6845" s="105" t="s">
        <v>1341</v>
      </c>
      <c r="B6845" s="153" t="s">
        <v>541</v>
      </c>
      <c r="C6845" s="153" t="n">
        <v>1256584</v>
      </c>
      <c r="D6845" s="157" t="n">
        <v>69374.1698</v>
      </c>
      <c r="E6845" s="153" t="n">
        <v>1221209</v>
      </c>
      <c r="F6845" s="157" t="n">
        <v>67146.7827</v>
      </c>
      <c r="G6845" s="153" t="n">
        <v>731115</v>
      </c>
      <c r="H6845" s="157" t="n">
        <v>51663.0922</v>
      </c>
      <c r="I6845" s="161">
        <f>SUM(D6845-F6845)</f>
        <v/>
      </c>
      <c r="J6845" s="161">
        <f>SUM(G6845/G6836*100-100)</f>
        <v/>
      </c>
    </row>
    <row customHeight="1" ht="14.4" r="6846" s="106" spans="1:21">
      <c r="A6846" s="105" t="s">
        <v>1341</v>
      </c>
      <c r="B6846" s="153" t="s">
        <v>542</v>
      </c>
      <c r="C6846" s="153" t="n">
        <v>326639</v>
      </c>
      <c r="D6846" s="157" t="n">
        <v>18000.2127</v>
      </c>
      <c r="E6846" s="153" t="n">
        <v>295412</v>
      </c>
      <c r="F6846" s="157" t="n">
        <v>15921.924</v>
      </c>
      <c r="G6846" s="153" t="n">
        <v>1416307</v>
      </c>
      <c r="H6846" s="157" t="n">
        <v>80054.2537</v>
      </c>
      <c r="I6846" s="161">
        <f>SUM(D6846-F6846)</f>
        <v/>
      </c>
      <c r="J6846" s="161">
        <f>SUM(G6846/G6837*100-100)</f>
        <v/>
      </c>
    </row>
    <row customHeight="1" ht="14.4" r="6847" s="106" spans="1:21">
      <c r="A6847" s="105" t="s">
        <v>1341</v>
      </c>
      <c r="B6847" s="153" t="s">
        <v>543</v>
      </c>
      <c r="C6847" s="153" t="n">
        <v>130223</v>
      </c>
      <c r="D6847" s="157" t="n">
        <v>7709.4249</v>
      </c>
      <c r="E6847" s="153" t="n">
        <v>121979</v>
      </c>
      <c r="F6847" s="157" t="n">
        <v>7106.9547</v>
      </c>
      <c r="G6847" s="153" t="n">
        <v>75508</v>
      </c>
      <c r="H6847" s="157" t="n">
        <v>4456.5033</v>
      </c>
      <c r="I6847" s="161">
        <f>SUM(D6847-F6847)</f>
        <v/>
      </c>
      <c r="J6847" s="161">
        <f>SUM(G6847/G6838*100-100)</f>
        <v/>
      </c>
    </row>
    <row customHeight="1" ht="14.4" r="6848" s="106" spans="1:21">
      <c r="A6848" s="105" t="s">
        <v>1341</v>
      </c>
      <c r="I6848" s="161">
        <f>SUM(D6848-F6848)</f>
        <v/>
      </c>
      <c r="J6848" s="161">
        <f>SUM(G6848/G6839*100-100)</f>
        <v/>
      </c>
    </row>
    <row customHeight="1" ht="14.4" r="6849" s="106" spans="1:21">
      <c r="A6849" s="105" t="s">
        <v>1341</v>
      </c>
    </row>
    <row customHeight="1" ht="14.4" r="6850" s="106" spans="1:21">
      <c r="A6850" s="105" t="s">
        <v>1341</v>
      </c>
    </row>
    <row customHeight="1" ht="28.8" r="6851" s="106" spans="1:21">
      <c r="A6851" s="105" t="s">
        <v>1342</v>
      </c>
      <c r="B6851" s="153" t="n"/>
      <c r="C6851" s="155" t="s">
        <v>533</v>
      </c>
      <c r="D6851" s="155" t="s">
        <v>534</v>
      </c>
      <c r="E6851" s="155" t="s">
        <v>533</v>
      </c>
      <c r="F6851" s="155" t="s">
        <v>534</v>
      </c>
      <c r="G6851" s="155" t="s">
        <v>533</v>
      </c>
      <c r="H6851" s="155" t="s">
        <v>534</v>
      </c>
      <c r="I6851" s="163" t="s">
        <v>535</v>
      </c>
      <c r="J6851" s="163" t="s">
        <v>536</v>
      </c>
    </row>
    <row customHeight="1" ht="14.4" r="6852" s="106" spans="1:21">
      <c r="A6852" s="105" t="s">
        <v>1342</v>
      </c>
      <c r="B6852" s="153" t="s">
        <v>540</v>
      </c>
      <c r="C6852" s="153" t="n">
        <v>52205</v>
      </c>
      <c r="D6852" s="157" t="n">
        <v>3355.1783</v>
      </c>
      <c r="E6852" s="153" t="n">
        <v>48855</v>
      </c>
      <c r="F6852" s="157" t="n">
        <v>3154.4167</v>
      </c>
      <c r="G6852" s="153" t="n">
        <v>333179</v>
      </c>
      <c r="H6852" s="157" t="n">
        <v>24136.7287</v>
      </c>
      <c r="I6852" s="161">
        <f>SUM(D6852-F6852)</f>
        <v/>
      </c>
      <c r="J6852" s="161">
        <f>SUM(G6852/G6844*100-100)</f>
        <v/>
      </c>
    </row>
    <row customHeight="1" ht="14.4" r="6853" s="106" spans="1:21">
      <c r="A6853" s="105" t="s">
        <v>1342</v>
      </c>
      <c r="B6853" s="153" t="s">
        <v>541</v>
      </c>
      <c r="C6853" s="153" t="n">
        <v>1907606</v>
      </c>
      <c r="D6853" s="157" t="n">
        <v>102477.5932</v>
      </c>
      <c r="E6853" s="153" t="n">
        <v>1900413</v>
      </c>
      <c r="F6853" s="157" t="n">
        <v>101973.6232</v>
      </c>
      <c r="G6853" s="153" t="n">
        <v>784282</v>
      </c>
      <c r="H6853" s="157" t="n">
        <v>55116.9002</v>
      </c>
      <c r="I6853" s="161">
        <f>SUM(D6853-F6853)</f>
        <v/>
      </c>
      <c r="J6853" s="161">
        <f>SUM(G6853/G6844*100-100)</f>
        <v/>
      </c>
    </row>
    <row customHeight="1" ht="14.4" r="6854" s="106" spans="1:21">
      <c r="A6854" s="105" t="s">
        <v>1342</v>
      </c>
      <c r="B6854" s="153" t="s">
        <v>542</v>
      </c>
      <c r="C6854" s="153" t="n">
        <v>287443</v>
      </c>
      <c r="D6854" s="157" t="n">
        <v>15535.8439</v>
      </c>
      <c r="E6854" s="153" t="n">
        <v>283746</v>
      </c>
      <c r="F6854" s="157" t="n">
        <v>15401.6328</v>
      </c>
      <c r="G6854" s="153" t="n">
        <v>1406210</v>
      </c>
      <c r="H6854" s="157" t="n">
        <v>79409.7019</v>
      </c>
      <c r="I6854" s="161">
        <f>SUM(D6854-F6854)</f>
        <v/>
      </c>
      <c r="J6854" s="161">
        <f>SUM(G6854/G6845*100-100)</f>
        <v/>
      </c>
    </row>
    <row customHeight="1" ht="14.4" r="6855" s="106" spans="1:21">
      <c r="A6855" s="105" t="s">
        <v>1342</v>
      </c>
      <c r="B6855" s="153" t="s">
        <v>543</v>
      </c>
      <c r="C6855" s="153" t="n">
        <v>112977</v>
      </c>
      <c r="D6855" s="157" t="n">
        <v>6379.8599</v>
      </c>
      <c r="E6855" s="153" t="n">
        <v>109881</v>
      </c>
      <c r="F6855" s="157" t="n">
        <v>6211.5845</v>
      </c>
      <c r="G6855" s="153" t="n">
        <v>87906</v>
      </c>
      <c r="H6855" s="157" t="n">
        <v>5103.4643</v>
      </c>
      <c r="I6855" s="161">
        <f>SUM(D6855-F6855)</f>
        <v/>
      </c>
      <c r="J6855" s="161">
        <f>SUM(G6855/G6846*100-100)</f>
        <v/>
      </c>
    </row>
    <row customHeight="1" ht="14.4" r="6856" s="106" spans="1:21">
      <c r="A6856" s="105" t="s">
        <v>1342</v>
      </c>
      <c r="I6856" s="161">
        <f>SUM(D6856-F6856)</f>
        <v/>
      </c>
      <c r="J6856" s="161">
        <f>SUM(G6856/G6847*100-100)</f>
        <v/>
      </c>
    </row>
    <row customHeight="1" ht="14.4" r="6857" s="106" spans="1:21">
      <c r="A6857" s="105" t="s">
        <v>1342</v>
      </c>
    </row>
    <row customHeight="1" ht="14.4" r="6858" s="106" spans="1:21">
      <c r="A6858" s="105" t="s">
        <v>1342</v>
      </c>
    </row>
    <row customHeight="1" ht="28.8" r="6859" s="106" spans="1:21">
      <c r="A6859" s="105" t="s">
        <v>1343</v>
      </c>
      <c r="B6859" s="153" t="n"/>
      <c r="C6859" s="155" t="s">
        <v>533</v>
      </c>
      <c r="D6859" s="155" t="s">
        <v>534</v>
      </c>
      <c r="E6859" s="155" t="s">
        <v>533</v>
      </c>
      <c r="F6859" s="155" t="s">
        <v>534</v>
      </c>
      <c r="G6859" s="155" t="s">
        <v>533</v>
      </c>
      <c r="H6859" s="155" t="s">
        <v>534</v>
      </c>
      <c r="I6859" s="163" t="s">
        <v>535</v>
      </c>
      <c r="J6859" s="163" t="s">
        <v>536</v>
      </c>
    </row>
    <row customHeight="1" ht="14.4" r="6860" s="106" spans="1:21">
      <c r="A6860" s="105" t="s">
        <v>1343</v>
      </c>
      <c r="B6860" s="153" t="s">
        <v>540</v>
      </c>
      <c r="C6860" s="153" t="n">
        <v>84361</v>
      </c>
      <c r="D6860" s="157" t="n">
        <v>5758.7444</v>
      </c>
      <c r="E6860" s="153" t="n">
        <v>77988</v>
      </c>
      <c r="F6860" s="157" t="n">
        <v>5021.7162</v>
      </c>
      <c r="G6860" s="153" t="n">
        <v>367370</v>
      </c>
      <c r="H6860" s="157" t="n">
        <v>27078.509</v>
      </c>
      <c r="I6860" s="161">
        <f>SUM(D6860-F6860)</f>
        <v/>
      </c>
      <c r="J6860" s="161">
        <f>SUM(G6860/G6852*100-100)</f>
        <v/>
      </c>
    </row>
    <row customHeight="1" ht="14.4" r="6861" s="106" spans="1:21">
      <c r="A6861" s="105" t="s">
        <v>1343</v>
      </c>
      <c r="B6861" s="153" t="s">
        <v>541</v>
      </c>
      <c r="C6861" s="153" t="n">
        <v>2701403</v>
      </c>
      <c r="D6861" s="157" t="n">
        <v>145890.8342</v>
      </c>
      <c r="E6861" s="153" t="n">
        <v>2704257</v>
      </c>
      <c r="F6861" s="157" t="n">
        <v>145952.6136</v>
      </c>
      <c r="G6861" s="153" t="n">
        <v>835500</v>
      </c>
      <c r="H6861" s="157" t="n">
        <v>59265.279</v>
      </c>
      <c r="I6861" s="161">
        <f>SUM(D6861-F6861)</f>
        <v/>
      </c>
      <c r="J6861" s="161">
        <f>SUM(G6861/G6852*100-100)</f>
        <v/>
      </c>
    </row>
    <row customHeight="1" ht="14.4" r="6862" s="106" spans="1:21">
      <c r="A6862" s="105" t="s">
        <v>1343</v>
      </c>
      <c r="B6862" s="153" t="s">
        <v>542</v>
      </c>
      <c r="C6862" s="153" t="n">
        <v>356242</v>
      </c>
      <c r="D6862" s="157" t="n">
        <v>19516.9358</v>
      </c>
      <c r="E6862" s="153" t="n">
        <v>332900</v>
      </c>
      <c r="F6862" s="157" t="n">
        <v>18344.5963</v>
      </c>
      <c r="G6862" s="153" t="n">
        <v>1417188</v>
      </c>
      <c r="H6862" s="157" t="n">
        <v>81924.11840000001</v>
      </c>
      <c r="I6862" s="161">
        <f>SUM(D6862-F6862)</f>
        <v/>
      </c>
      <c r="J6862" s="161">
        <f>SUM(G6862/G6853*100-100)</f>
        <v/>
      </c>
    </row>
    <row customHeight="1" ht="14.4" r="6863" s="106" spans="1:21">
      <c r="A6863" s="105" t="s">
        <v>1343</v>
      </c>
      <c r="B6863" s="153" t="s">
        <v>543</v>
      </c>
      <c r="C6863" s="153" t="n">
        <v>131520</v>
      </c>
      <c r="D6863" s="157" t="n">
        <v>7405.7713</v>
      </c>
      <c r="E6863" s="153" t="n">
        <v>130246</v>
      </c>
      <c r="F6863" s="157" t="n">
        <v>7308.5486</v>
      </c>
      <c r="G6863" s="153" t="n">
        <v>101462</v>
      </c>
      <c r="H6863" s="157" t="n">
        <v>5931.6768</v>
      </c>
      <c r="I6863" s="161">
        <f>SUM(D6863-F6863)</f>
        <v/>
      </c>
      <c r="J6863" s="161">
        <f>SUM(G6863/G6854*100-100)</f>
        <v/>
      </c>
    </row>
    <row customHeight="1" ht="14.4" r="6864" s="106" spans="1:21">
      <c r="A6864" s="105" t="s">
        <v>1343</v>
      </c>
      <c r="I6864" s="161">
        <f>SUM(D6864-F6864)</f>
        <v/>
      </c>
      <c r="J6864" s="161">
        <f>SUM(G6864/G6855*100-100)</f>
        <v/>
      </c>
    </row>
    <row customHeight="1" ht="14.4" r="6865" s="106" spans="1:21">
      <c r="A6865" s="105" t="s">
        <v>1343</v>
      </c>
    </row>
    <row customHeight="1" ht="14.4" r="6866" s="106" spans="1:21">
      <c r="A6866" s="105" t="s">
        <v>1343</v>
      </c>
    </row>
    <row customHeight="1" ht="28.8" r="6867" s="106" spans="1:21">
      <c r="A6867" s="105" t="s">
        <v>1344</v>
      </c>
      <c r="B6867" s="153" t="n"/>
      <c r="C6867" s="155" t="s">
        <v>533</v>
      </c>
      <c r="D6867" s="155" t="s">
        <v>534</v>
      </c>
      <c r="E6867" s="155" t="s">
        <v>533</v>
      </c>
      <c r="F6867" s="155" t="s">
        <v>534</v>
      </c>
      <c r="G6867" s="155" t="s">
        <v>533</v>
      </c>
      <c r="H6867" s="155" t="s">
        <v>534</v>
      </c>
      <c r="I6867" s="163" t="s">
        <v>535</v>
      </c>
      <c r="J6867" s="163" t="s">
        <v>536</v>
      </c>
    </row>
    <row customHeight="1" ht="14.4" r="6868" s="106" spans="1:21">
      <c r="A6868" s="105" t="s">
        <v>1344</v>
      </c>
      <c r="B6868" s="153" t="s">
        <v>540</v>
      </c>
      <c r="C6868" s="153" t="n">
        <v>48510</v>
      </c>
      <c r="D6868" s="157" t="n">
        <v>3196.8108</v>
      </c>
      <c r="E6868" s="153" t="n">
        <v>53438</v>
      </c>
      <c r="F6868" s="157" t="n">
        <v>3460.167</v>
      </c>
      <c r="G6868" s="153" t="n">
        <v>364156</v>
      </c>
      <c r="H6868" s="157" t="n">
        <v>27102.8142</v>
      </c>
      <c r="I6868" s="161">
        <f>SUM(D6868-F6868)</f>
        <v/>
      </c>
      <c r="J6868" s="161">
        <f>SUM(G6868/G6860*100-100)</f>
        <v/>
      </c>
    </row>
    <row customHeight="1" ht="14.4" r="6869" s="106" spans="1:21">
      <c r="A6869" s="105" t="s">
        <v>1344</v>
      </c>
      <c r="B6869" s="153" t="s">
        <v>541</v>
      </c>
      <c r="C6869" s="153" t="n">
        <v>3362660</v>
      </c>
      <c r="D6869" s="157" t="n">
        <v>177535.0908</v>
      </c>
      <c r="E6869" s="153" t="n">
        <v>3312525</v>
      </c>
      <c r="F6869" s="157" t="n">
        <v>174617.4768</v>
      </c>
      <c r="G6869" s="153" t="n">
        <v>772723</v>
      </c>
      <c r="H6869" s="157" t="n">
        <v>56626.4093</v>
      </c>
      <c r="I6869" s="161">
        <f>SUM(D6869-F6869)</f>
        <v/>
      </c>
      <c r="J6869" s="161">
        <f>SUM(G6869/G6860*100-100)</f>
        <v/>
      </c>
    </row>
    <row customHeight="1" ht="14.4" r="6870" s="106" spans="1:21">
      <c r="A6870" s="105" t="s">
        <v>1344</v>
      </c>
      <c r="B6870" s="153" t="s">
        <v>542</v>
      </c>
      <c r="C6870" s="153" t="n">
        <v>310102</v>
      </c>
      <c r="D6870" s="157" t="n">
        <v>17121.9488</v>
      </c>
      <c r="E6870" s="153" t="n">
        <v>291544</v>
      </c>
      <c r="F6870" s="157" t="n">
        <v>16164.9825</v>
      </c>
      <c r="G6870" s="153" t="n">
        <v>1404308</v>
      </c>
      <c r="H6870" s="157" t="n">
        <v>81859.4566</v>
      </c>
      <c r="I6870" s="161">
        <f>SUM(D6870-F6870)</f>
        <v/>
      </c>
      <c r="J6870" s="161">
        <f>SUM(G6870/G6861*100-100)</f>
        <v/>
      </c>
    </row>
    <row customHeight="1" ht="14.4" r="6871" s="106" spans="1:21">
      <c r="A6871" s="105" t="s">
        <v>1344</v>
      </c>
      <c r="B6871" s="153" t="s">
        <v>543</v>
      </c>
      <c r="C6871" s="153" t="n">
        <v>122725</v>
      </c>
      <c r="D6871" s="157" t="n">
        <v>6767.25</v>
      </c>
      <c r="E6871" s="153" t="n">
        <v>120979</v>
      </c>
      <c r="F6871" s="157" t="n">
        <v>6678.8529</v>
      </c>
      <c r="G6871" s="153" t="n">
        <v>112656</v>
      </c>
      <c r="H6871" s="157" t="n">
        <v>6566.4435</v>
      </c>
      <c r="I6871" s="161">
        <f>SUM(D6871-F6871)</f>
        <v/>
      </c>
      <c r="J6871" s="161">
        <f>SUM(G6871/G6862*100-100)</f>
        <v/>
      </c>
    </row>
    <row customHeight="1" ht="14.4" r="6872" s="106" spans="1:21">
      <c r="A6872" s="105" t="s">
        <v>1344</v>
      </c>
      <c r="I6872" s="161">
        <f>SUM(D6872-F6872)</f>
        <v/>
      </c>
      <c r="J6872" s="161">
        <f>SUM(G6872/G6863*100-100)</f>
        <v/>
      </c>
    </row>
    <row customHeight="1" ht="14.4" r="6873" s="106" spans="1:21">
      <c r="A6873" s="105" t="s">
        <v>1344</v>
      </c>
    </row>
    <row customHeight="1" ht="14.4" r="6874" s="106" spans="1:21">
      <c r="A6874" s="105" t="s">
        <v>1344</v>
      </c>
    </row>
    <row customHeight="1" ht="28.8" r="6875" s="106" spans="1:21">
      <c r="A6875" s="105" t="s">
        <v>1345</v>
      </c>
      <c r="B6875" s="153" t="n"/>
      <c r="C6875" s="155" t="s">
        <v>533</v>
      </c>
      <c r="D6875" s="155" t="s">
        <v>534</v>
      </c>
      <c r="E6875" s="155" t="s">
        <v>533</v>
      </c>
      <c r="F6875" s="155" t="s">
        <v>534</v>
      </c>
      <c r="G6875" s="155" t="s">
        <v>533</v>
      </c>
      <c r="H6875" s="155" t="s">
        <v>534</v>
      </c>
      <c r="I6875" s="163" t="s">
        <v>535</v>
      </c>
      <c r="J6875" s="163" t="s">
        <v>536</v>
      </c>
    </row>
    <row customHeight="1" ht="14.4" r="6876" s="106" spans="1:21">
      <c r="A6876" s="105" t="s">
        <v>1345</v>
      </c>
      <c r="B6876" s="153" t="s">
        <v>540</v>
      </c>
      <c r="C6876" s="153" t="n">
        <v>89650</v>
      </c>
      <c r="D6876" s="157" t="n">
        <v>6299.4314</v>
      </c>
      <c r="E6876" s="153" t="n">
        <v>72862</v>
      </c>
      <c r="F6876" s="157" t="n">
        <v>4918.5788</v>
      </c>
      <c r="G6876" s="153" t="n">
        <v>382608</v>
      </c>
      <c r="H6876" s="157" t="n">
        <v>29017.3196</v>
      </c>
      <c r="I6876" s="161">
        <f>SUM(D6876-F6876)</f>
        <v/>
      </c>
      <c r="J6876" s="161">
        <f>SUM(G6876/G6868*100-100)</f>
        <v/>
      </c>
    </row>
    <row customHeight="1" ht="14.4" r="6877" s="106" spans="1:21">
      <c r="A6877" s="105" t="s">
        <v>1345</v>
      </c>
      <c r="B6877" s="153" t="s">
        <v>541</v>
      </c>
      <c r="C6877" s="153" t="n">
        <v>1372594</v>
      </c>
      <c r="D6877" s="157" t="n">
        <v>81599.98450000001</v>
      </c>
      <c r="E6877" s="153" t="n">
        <v>1341626</v>
      </c>
      <c r="F6877" s="157" t="n">
        <v>79367.75689999999</v>
      </c>
      <c r="G6877" s="153" t="n">
        <v>861929</v>
      </c>
      <c r="H6877" s="157" t="n">
        <v>63380.5459</v>
      </c>
      <c r="I6877" s="161">
        <f>SUM(D6877-F6877)</f>
        <v/>
      </c>
      <c r="J6877" s="161">
        <f>SUM(G6877/G6868*100-100)</f>
        <v/>
      </c>
    </row>
    <row customHeight="1" ht="14.4" r="6878" s="106" spans="1:21">
      <c r="A6878" s="105" t="s">
        <v>1345</v>
      </c>
      <c r="B6878" s="153" t="s">
        <v>542</v>
      </c>
      <c r="C6878" s="153" t="n">
        <v>351323</v>
      </c>
      <c r="D6878" s="157" t="n">
        <v>19424.9695</v>
      </c>
      <c r="E6878" s="153" t="n">
        <v>340617</v>
      </c>
      <c r="F6878" s="157" t="n">
        <v>18979.0876</v>
      </c>
      <c r="G6878" s="153" t="n">
        <v>1386158</v>
      </c>
      <c r="H6878" s="157" t="n">
        <v>82048.1391</v>
      </c>
      <c r="I6878" s="161">
        <f>SUM(D6878-F6878)</f>
        <v/>
      </c>
      <c r="J6878" s="161">
        <f>SUM(G6878/G6869*100-100)</f>
        <v/>
      </c>
    </row>
    <row customHeight="1" ht="14.4" r="6879" s="106" spans="1:21">
      <c r="A6879" s="105" t="s">
        <v>1345</v>
      </c>
      <c r="B6879" s="153" t="s">
        <v>543</v>
      </c>
      <c r="C6879" s="153" t="n">
        <v>154802</v>
      </c>
      <c r="D6879" s="157" t="n">
        <v>8719.1104</v>
      </c>
      <c r="E6879" s="153" t="n">
        <v>151191</v>
      </c>
      <c r="F6879" s="157" t="n">
        <v>8447.9136</v>
      </c>
      <c r="G6879" s="153" t="n">
        <v>124033</v>
      </c>
      <c r="H6879" s="157" t="n">
        <v>7412.0391</v>
      </c>
      <c r="I6879" s="161">
        <f>SUM(D6879-F6879)</f>
        <v/>
      </c>
      <c r="J6879" s="161">
        <f>SUM(G6879/G6870*100-100)</f>
        <v/>
      </c>
    </row>
    <row customHeight="1" ht="14.4" r="6880" s="106" spans="1:21">
      <c r="A6880" s="105" t="s">
        <v>1345</v>
      </c>
      <c r="I6880" s="161">
        <f>SUM(D6880-F6880)</f>
        <v/>
      </c>
      <c r="J6880" s="161">
        <f>SUM(G6880/G6871*100-100)</f>
        <v/>
      </c>
    </row>
    <row customHeight="1" ht="14.4" r="6881" s="106" spans="1:21">
      <c r="A6881" s="105" t="s">
        <v>1345</v>
      </c>
    </row>
    <row customHeight="1" ht="14.4" r="6882" s="106" spans="1:21">
      <c r="A6882" s="105" t="s">
        <v>1345</v>
      </c>
    </row>
    <row customHeight="1" ht="28.8" r="6883" s="106" spans="1:21">
      <c r="A6883" s="105" t="s">
        <v>1346</v>
      </c>
      <c r="B6883" s="153" t="n"/>
      <c r="C6883" s="155" t="s">
        <v>533</v>
      </c>
      <c r="D6883" s="155" t="s">
        <v>534</v>
      </c>
      <c r="E6883" s="155" t="s">
        <v>533</v>
      </c>
      <c r="F6883" s="155" t="s">
        <v>534</v>
      </c>
      <c r="G6883" s="155" t="s">
        <v>533</v>
      </c>
      <c r="H6883" s="155" t="s">
        <v>534</v>
      </c>
      <c r="I6883" s="163" t="s">
        <v>535</v>
      </c>
      <c r="J6883" s="163" t="s">
        <v>536</v>
      </c>
    </row>
    <row customHeight="1" ht="14.4" r="6884" s="106" spans="1:21">
      <c r="A6884" s="105" t="s">
        <v>1346</v>
      </c>
      <c r="B6884" s="153" t="s">
        <v>540</v>
      </c>
      <c r="C6884" s="153" t="n">
        <v>35466</v>
      </c>
      <c r="D6884" s="157" t="n">
        <v>2333.0804</v>
      </c>
      <c r="E6884" s="153" t="n">
        <v>41244</v>
      </c>
      <c r="F6884" s="157" t="n">
        <v>2814.2801</v>
      </c>
      <c r="G6884" s="153" t="n">
        <v>391358</v>
      </c>
      <c r="H6884" s="157" t="n">
        <v>29531.2808</v>
      </c>
      <c r="I6884" s="161">
        <f>SUM(D6884-F6884)</f>
        <v/>
      </c>
      <c r="J6884" s="161">
        <f>SUM(G6884/G6876*100-100)</f>
        <v/>
      </c>
    </row>
    <row customHeight="1" ht="14.4" r="6885" s="106" spans="1:21">
      <c r="A6885" s="105" t="s">
        <v>1346</v>
      </c>
      <c r="B6885" s="153" t="s">
        <v>541</v>
      </c>
      <c r="C6885" s="153" t="n">
        <v>1503814</v>
      </c>
      <c r="D6885" s="157" t="n">
        <v>82984.7703</v>
      </c>
      <c r="E6885" s="153" t="n">
        <v>1469366</v>
      </c>
      <c r="F6885" s="157" t="n">
        <v>80794.7314</v>
      </c>
      <c r="G6885" s="153" t="n">
        <v>893427</v>
      </c>
      <c r="H6885" s="157" t="n">
        <v>65505.4991</v>
      </c>
      <c r="I6885" s="161">
        <f>SUM(D6885-F6885)</f>
        <v/>
      </c>
      <c r="J6885" s="161">
        <f>SUM(G6885/G6876*100-100)</f>
        <v/>
      </c>
    </row>
    <row customHeight="1" ht="14.4" r="6886" s="106" spans="1:21">
      <c r="A6886" s="105" t="s">
        <v>1346</v>
      </c>
      <c r="B6886" s="153" t="s">
        <v>542</v>
      </c>
      <c r="C6886" s="153" t="n">
        <v>240514</v>
      </c>
      <c r="D6886" s="157" t="n">
        <v>13327.9676</v>
      </c>
      <c r="E6886" s="153" t="n">
        <v>250253</v>
      </c>
      <c r="F6886" s="157" t="n">
        <v>13859.8198</v>
      </c>
      <c r="G6886" s="153" t="n">
        <v>1380379</v>
      </c>
      <c r="H6886" s="157" t="n">
        <v>81631.6146</v>
      </c>
      <c r="I6886" s="161">
        <f>SUM(D6886-F6886)</f>
        <v/>
      </c>
      <c r="J6886" s="161">
        <f>SUM(G6886/G6877*100-100)</f>
        <v/>
      </c>
    </row>
    <row customHeight="1" ht="14.4" r="6887" s="106" spans="1:21">
      <c r="A6887" s="105" t="s">
        <v>1346</v>
      </c>
      <c r="B6887" s="153" t="s">
        <v>543</v>
      </c>
      <c r="C6887" s="153" t="n">
        <v>108210</v>
      </c>
      <c r="D6887" s="157" t="n">
        <v>6385.4301</v>
      </c>
      <c r="E6887" s="153" t="n">
        <v>107157</v>
      </c>
      <c r="F6887" s="157" t="n">
        <v>6328.6572</v>
      </c>
      <c r="G6887" s="153" t="n">
        <v>130158</v>
      </c>
      <c r="H6887" s="157" t="n">
        <v>7771.0787</v>
      </c>
      <c r="I6887" s="161">
        <f>SUM(D6887-F6887)</f>
        <v/>
      </c>
      <c r="J6887" s="161">
        <f>SUM(G6887/G6878*100-100)</f>
        <v/>
      </c>
    </row>
    <row customHeight="1" ht="14.4" r="6888" s="106" spans="1:21">
      <c r="A6888" s="105" t="s">
        <v>1346</v>
      </c>
      <c r="I6888" s="161">
        <f>SUM(D6888-F6888)</f>
        <v/>
      </c>
      <c r="J6888" s="161">
        <f>SUM(G6888/G6879*100-100)</f>
        <v/>
      </c>
    </row>
    <row customHeight="1" ht="14.4" r="6889" s="106" spans="1:21">
      <c r="A6889" s="105" t="s">
        <v>1346</v>
      </c>
    </row>
    <row customHeight="1" ht="14.4" r="6890" s="106" spans="1:21">
      <c r="A6890" s="105" t="s">
        <v>1346</v>
      </c>
    </row>
    <row customHeight="1" ht="28.8" r="6891" s="106" spans="1:21">
      <c r="A6891" s="105" t="s">
        <v>1347</v>
      </c>
      <c r="B6891" s="153" t="n"/>
      <c r="C6891" s="155" t="s">
        <v>533</v>
      </c>
      <c r="D6891" s="155" t="s">
        <v>534</v>
      </c>
      <c r="E6891" s="155" t="s">
        <v>533</v>
      </c>
      <c r="F6891" s="155" t="s">
        <v>534</v>
      </c>
      <c r="G6891" s="155" t="s">
        <v>533</v>
      </c>
      <c r="H6891" s="155" t="s">
        <v>534</v>
      </c>
      <c r="I6891" s="163" t="s">
        <v>535</v>
      </c>
      <c r="J6891" s="163" t="s">
        <v>536</v>
      </c>
    </row>
    <row customHeight="1" ht="14.4" r="6892" s="106" spans="1:21">
      <c r="A6892" s="105" t="s">
        <v>1347</v>
      </c>
      <c r="B6892" s="153" t="s">
        <v>540</v>
      </c>
      <c r="C6892" s="153" t="n">
        <v>38413</v>
      </c>
      <c r="D6892" s="157" t="n">
        <v>2416.0335</v>
      </c>
      <c r="E6892" s="153" t="n">
        <v>31414</v>
      </c>
      <c r="F6892" s="157" t="n">
        <v>1975.9768</v>
      </c>
      <c r="G6892" s="153" t="n">
        <v>383533</v>
      </c>
      <c r="H6892" s="157" t="n">
        <v>29090.9014</v>
      </c>
      <c r="I6892" s="161">
        <f>SUM(D6892-F6892)</f>
        <v/>
      </c>
      <c r="J6892" s="161">
        <f>SUM(G6892/G6884*100-100)</f>
        <v/>
      </c>
    </row>
    <row customHeight="1" ht="14.4" r="6893" s="106" spans="1:21">
      <c r="A6893" s="105" t="s">
        <v>1347</v>
      </c>
      <c r="B6893" s="153" t="s">
        <v>541</v>
      </c>
      <c r="C6893" s="153" t="n">
        <v>1488130</v>
      </c>
      <c r="D6893" s="157" t="n">
        <v>82736.5831</v>
      </c>
      <c r="E6893" s="153" t="n">
        <v>1427130</v>
      </c>
      <c r="F6893" s="157" t="n">
        <v>79640.68859999999</v>
      </c>
      <c r="G6893" s="153" t="n">
        <v>938505</v>
      </c>
      <c r="H6893" s="157" t="n">
        <v>68524.7389</v>
      </c>
      <c r="I6893" s="161">
        <f>SUM(D6893-F6893)</f>
        <v/>
      </c>
      <c r="J6893" s="161">
        <f>SUM(G6893/G6884*100-100)</f>
        <v/>
      </c>
    </row>
    <row customHeight="1" ht="14.4" r="6894" s="106" spans="1:21">
      <c r="A6894" s="105" t="s">
        <v>1347</v>
      </c>
      <c r="B6894" s="153" t="s">
        <v>542</v>
      </c>
      <c r="C6894" s="153" t="n">
        <v>189652</v>
      </c>
      <c r="D6894" s="157" t="n">
        <v>10722.3365</v>
      </c>
      <c r="E6894" s="153" t="n">
        <v>202444</v>
      </c>
      <c r="F6894" s="157" t="n">
        <v>11513.029</v>
      </c>
      <c r="G6894" s="153" t="n">
        <v>1372259</v>
      </c>
      <c r="H6894" s="157" t="n">
        <v>80900.2715</v>
      </c>
      <c r="I6894" s="161">
        <f>SUM(D6894-F6894)</f>
        <v/>
      </c>
      <c r="J6894" s="161">
        <f>SUM(G6894/G6885*100-100)</f>
        <v/>
      </c>
    </row>
    <row customHeight="1" ht="14.4" r="6895" s="106" spans="1:21">
      <c r="A6895" s="105" t="s">
        <v>1347</v>
      </c>
      <c r="B6895" s="153" t="s">
        <v>543</v>
      </c>
      <c r="C6895" s="153" t="n">
        <v>106601</v>
      </c>
      <c r="D6895" s="157" t="n">
        <v>6240.1732</v>
      </c>
      <c r="E6895" s="153" t="n">
        <v>107063</v>
      </c>
      <c r="F6895" s="157" t="n">
        <v>6272.8285</v>
      </c>
      <c r="G6895" s="153" t="n">
        <v>136090</v>
      </c>
      <c r="H6895" s="157" t="n">
        <v>8207.0047</v>
      </c>
      <c r="I6895" s="161">
        <f>SUM(D6895-F6895)</f>
        <v/>
      </c>
      <c r="J6895" s="161">
        <f>SUM(G6895/G6886*100-100)</f>
        <v/>
      </c>
    </row>
    <row customHeight="1" ht="14.4" r="6896" s="106" spans="1:21">
      <c r="A6896" s="105" t="s">
        <v>1347</v>
      </c>
      <c r="I6896" s="161">
        <f>SUM(D6896-F6896)</f>
        <v/>
      </c>
      <c r="J6896" s="161">
        <f>SUM(G6896/G6887*100-100)</f>
        <v/>
      </c>
    </row>
    <row customHeight="1" ht="14.4" r="6897" s="106" spans="1:21">
      <c r="A6897" s="105" t="s">
        <v>1347</v>
      </c>
    </row>
    <row customHeight="1" ht="14.4" r="6898" s="106" spans="1:21">
      <c r="A6898" s="105" t="s">
        <v>1347</v>
      </c>
    </row>
    <row customHeight="1" ht="28.8" r="6899" s="106" spans="1:21">
      <c r="A6899" s="105" t="s">
        <v>1348</v>
      </c>
      <c r="B6899" s="153" t="n"/>
      <c r="C6899" s="155" t="s">
        <v>533</v>
      </c>
      <c r="D6899" s="155" t="s">
        <v>534</v>
      </c>
      <c r="E6899" s="155" t="s">
        <v>533</v>
      </c>
      <c r="F6899" s="155" t="s">
        <v>534</v>
      </c>
      <c r="G6899" s="155" t="s">
        <v>533</v>
      </c>
      <c r="H6899" s="155" t="s">
        <v>534</v>
      </c>
      <c r="I6899" s="163" t="s">
        <v>535</v>
      </c>
      <c r="J6899" s="163" t="s">
        <v>536</v>
      </c>
    </row>
    <row customHeight="1" ht="14.4" r="6900" s="106" spans="1:21">
      <c r="A6900" s="105" t="s">
        <v>1348</v>
      </c>
      <c r="B6900" s="153" t="s">
        <v>540</v>
      </c>
      <c r="C6900" s="153" t="n">
        <v>3485</v>
      </c>
      <c r="D6900" s="157" t="n">
        <v>277.1973</v>
      </c>
      <c r="E6900" s="153" t="n">
        <v>1902</v>
      </c>
      <c r="F6900" s="157" t="n">
        <v>112.4566</v>
      </c>
      <c r="G6900" s="153" t="n">
        <v>384548</v>
      </c>
      <c r="H6900" s="157" t="n">
        <v>29371.1666</v>
      </c>
      <c r="I6900" s="161">
        <f>SUM(D6900-F6900)</f>
        <v/>
      </c>
      <c r="J6900" s="161">
        <f>SUM(G6900/G6892*100-100)</f>
        <v/>
      </c>
    </row>
    <row customHeight="1" ht="14.4" r="6901" s="106" spans="1:21">
      <c r="A6901" s="105" t="s">
        <v>1348</v>
      </c>
      <c r="B6901" s="153" t="s">
        <v>541</v>
      </c>
      <c r="C6901" s="153" t="n">
        <v>11403</v>
      </c>
      <c r="D6901" s="157" t="n">
        <v>642.9519</v>
      </c>
      <c r="E6901" s="153" t="n">
        <v>11403</v>
      </c>
      <c r="F6901" s="157" t="n">
        <v>642.9535</v>
      </c>
      <c r="G6901" s="153" t="n">
        <v>938503</v>
      </c>
      <c r="H6901" s="157" t="n">
        <v>68958.2974</v>
      </c>
      <c r="I6901" s="161">
        <f>SUM(D6901-F6901)</f>
        <v/>
      </c>
      <c r="J6901" s="161">
        <f>SUM(G6901/G6892*100-100)</f>
        <v/>
      </c>
    </row>
    <row customHeight="1" ht="14.4" r="6902" s="106" spans="1:21">
      <c r="A6902" s="105" t="s">
        <v>1348</v>
      </c>
      <c r="B6902" s="153" t="s">
        <v>542</v>
      </c>
      <c r="C6902" s="153" t="n">
        <v>1440</v>
      </c>
      <c r="D6902" s="157" t="n">
        <v>91.271</v>
      </c>
      <c r="E6902" s="153" t="n">
        <v>1767</v>
      </c>
      <c r="F6902" s="157" t="n">
        <v>79.6741</v>
      </c>
      <c r="G6902" s="153" t="n">
        <v>1374144</v>
      </c>
      <c r="H6902" s="157" t="n">
        <v>81403.4022</v>
      </c>
      <c r="I6902" s="161">
        <f>SUM(D6902-F6902)</f>
        <v/>
      </c>
      <c r="J6902" s="161">
        <f>SUM(G6902/G6893*100-100)</f>
        <v/>
      </c>
    </row>
    <row customHeight="1" ht="14.4" r="6903" s="106" spans="1:21">
      <c r="A6903" s="105" t="s">
        <v>1348</v>
      </c>
      <c r="B6903" s="153" t="s">
        <v>543</v>
      </c>
      <c r="C6903" s="153" t="n">
        <v>0</v>
      </c>
      <c r="D6903" s="157" t="n">
        <v>0</v>
      </c>
      <c r="E6903" s="153" t="n">
        <v>0</v>
      </c>
      <c r="F6903" s="157" t="n">
        <v>0</v>
      </c>
      <c r="G6903" s="153" t="n">
        <v>136090</v>
      </c>
      <c r="H6903" s="157" t="n">
        <v>8256.648999999999</v>
      </c>
      <c r="I6903" s="161">
        <f>SUM(D6903-F6903)</f>
        <v/>
      </c>
      <c r="J6903" s="161">
        <f>SUM(G6903/G6894*100-100)</f>
        <v/>
      </c>
    </row>
    <row customHeight="1" ht="14.4" r="6904" s="106" spans="1:21">
      <c r="A6904" s="105" t="s">
        <v>1348</v>
      </c>
      <c r="I6904" s="161">
        <f>SUM(D6904-F6904)</f>
        <v/>
      </c>
      <c r="J6904" s="161">
        <f>SUM(G6904/G6895*100-100)</f>
        <v/>
      </c>
    </row>
    <row customHeight="1" ht="14.4" r="6905" s="106" spans="1:21">
      <c r="A6905" s="105" t="s">
        <v>1348</v>
      </c>
    </row>
    <row customHeight="1" ht="14.4" r="6906" s="106" spans="1:21">
      <c r="A6906" s="105" t="s">
        <v>1348</v>
      </c>
    </row>
    <row customHeight="1" ht="28.8" r="6907" s="106" spans="1:21">
      <c r="A6907" s="105" t="s">
        <v>1349</v>
      </c>
      <c r="B6907" s="153" t="n"/>
      <c r="C6907" s="155" t="s">
        <v>533</v>
      </c>
      <c r="D6907" s="155" t="s">
        <v>534</v>
      </c>
      <c r="E6907" s="155" t="s">
        <v>533</v>
      </c>
      <c r="F6907" s="155" t="s">
        <v>534</v>
      </c>
      <c r="G6907" s="155" t="s">
        <v>533</v>
      </c>
      <c r="H6907" s="155" t="s">
        <v>534</v>
      </c>
      <c r="I6907" s="163" t="s">
        <v>535</v>
      </c>
      <c r="J6907" s="163" t="s">
        <v>536</v>
      </c>
    </row>
    <row customHeight="1" ht="14.4" r="6908" s="106" spans="1:21">
      <c r="A6908" s="105" t="s">
        <v>1349</v>
      </c>
      <c r="B6908" s="153" t="s">
        <v>540</v>
      </c>
      <c r="C6908" s="153" t="n">
        <v>43362</v>
      </c>
      <c r="D6908" s="157" t="n">
        <v>3076.6396</v>
      </c>
      <c r="E6908" s="153" t="n">
        <v>36176</v>
      </c>
      <c r="F6908" s="157" t="n">
        <v>2429.4507</v>
      </c>
      <c r="G6908" s="153" t="n">
        <v>396194</v>
      </c>
      <c r="H6908" s="157" t="n">
        <v>30244.5812</v>
      </c>
      <c r="I6908" s="161">
        <f>SUM(D6908-F6908)</f>
        <v/>
      </c>
      <c r="J6908" s="161">
        <f>SUM(G6908/G6900*100-100)</f>
        <v/>
      </c>
    </row>
    <row customHeight="1" ht="14.4" r="6909" s="106" spans="1:21">
      <c r="A6909" s="105" t="s">
        <v>1349</v>
      </c>
      <c r="B6909" s="153" t="s">
        <v>541</v>
      </c>
      <c r="C6909" s="153" t="n">
        <v>877963</v>
      </c>
      <c r="D6909" s="157" t="n">
        <v>51500.5735</v>
      </c>
      <c r="E6909" s="153" t="n">
        <v>886716</v>
      </c>
      <c r="F6909" s="157" t="n">
        <v>52276.623</v>
      </c>
      <c r="G6909" s="153" t="n">
        <v>964062</v>
      </c>
      <c r="H6909" s="157" t="n">
        <v>70661.95269999999</v>
      </c>
      <c r="I6909" s="161">
        <f>SUM(D6909-F6909)</f>
        <v/>
      </c>
      <c r="J6909" s="161">
        <f>SUM(G6909/G6900*100-100)</f>
        <v/>
      </c>
    </row>
    <row customHeight="1" ht="14.4" r="6910" s="106" spans="1:21">
      <c r="A6910" s="105" t="s">
        <v>1349</v>
      </c>
      <c r="B6910" s="153" t="s">
        <v>542</v>
      </c>
      <c r="C6910" s="153" t="n">
        <v>193121</v>
      </c>
      <c r="D6910" s="157" t="n">
        <v>10783.9937</v>
      </c>
      <c r="E6910" s="153" t="n">
        <v>192418</v>
      </c>
      <c r="F6910" s="157" t="n">
        <v>10647.2154</v>
      </c>
      <c r="G6910" s="153" t="n">
        <v>1368875</v>
      </c>
      <c r="H6910" s="157" t="n">
        <v>81596.28509999999</v>
      </c>
      <c r="I6910" s="161">
        <f>SUM(D6910-F6910)</f>
        <v/>
      </c>
      <c r="J6910" s="161">
        <f>SUM(G6910/G6901*100-100)</f>
        <v/>
      </c>
    </row>
    <row customHeight="1" ht="14.4" r="6911" s="106" spans="1:21">
      <c r="A6911" s="105" t="s">
        <v>1349</v>
      </c>
      <c r="B6911" s="153" t="s">
        <v>543</v>
      </c>
      <c r="C6911" s="153" t="n">
        <v>99652</v>
      </c>
      <c r="D6911" s="157" t="n">
        <v>5666.8373</v>
      </c>
      <c r="E6911" s="153" t="n">
        <v>99507</v>
      </c>
      <c r="F6911" s="157" t="n">
        <v>5662.0417</v>
      </c>
      <c r="G6911" s="153" t="n">
        <v>141653</v>
      </c>
      <c r="H6911" s="157" t="n">
        <v>8570.904399999999</v>
      </c>
      <c r="I6911" s="161">
        <f>SUM(D6911-F6911)</f>
        <v/>
      </c>
      <c r="J6911" s="161">
        <f>SUM(G6911/G6902*100-100)</f>
        <v/>
      </c>
    </row>
    <row customHeight="1" ht="14.4" r="6912" s="106" spans="1:21">
      <c r="A6912" s="105" t="s">
        <v>1349</v>
      </c>
      <c r="I6912" s="161">
        <f>SUM(D6912-F6912)</f>
        <v/>
      </c>
      <c r="J6912" s="161">
        <f>SUM(G6912/G6903*100-100)</f>
        <v/>
      </c>
    </row>
    <row customHeight="1" ht="14.4" r="6913" s="106" spans="1:21">
      <c r="A6913" s="105" t="s">
        <v>1349</v>
      </c>
    </row>
    <row customHeight="1" ht="14.4" r="6914" s="106" spans="1:21">
      <c r="A6914" s="105" t="s">
        <v>1349</v>
      </c>
    </row>
  </sheetData>
  <mergeCells count="1257">
    <mergeCell ref="B3:H3"/>
    <mergeCell ref="C4:D4"/>
    <mergeCell ref="E4:F4"/>
    <mergeCell ref="G4:H4"/>
    <mergeCell ref="B12:H12"/>
    <mergeCell ref="C13:D13"/>
    <mergeCell ref="E13:F13"/>
    <mergeCell ref="G13:H13"/>
    <mergeCell ref="B21:H21"/>
    <mergeCell ref="C22:D22"/>
    <mergeCell ref="E22:F22"/>
    <mergeCell ref="G22:H22"/>
    <mergeCell ref="B30:H30"/>
    <mergeCell ref="C31:D31"/>
    <mergeCell ref="E31:F31"/>
    <mergeCell ref="G31:H31"/>
    <mergeCell ref="B39:H39"/>
    <mergeCell ref="C40:D40"/>
    <mergeCell ref="E40:F40"/>
    <mergeCell ref="G40:H40"/>
    <mergeCell ref="B48:H48"/>
    <mergeCell ref="C49:D49"/>
    <mergeCell ref="E49:F49"/>
    <mergeCell ref="G49:H49"/>
    <mergeCell ref="B57:H57"/>
    <mergeCell ref="C58:D58"/>
    <mergeCell ref="E58:F58"/>
    <mergeCell ref="G58:H58"/>
    <mergeCell ref="B65:H65"/>
    <mergeCell ref="B67:H67"/>
    <mergeCell ref="C68:D68"/>
    <mergeCell ref="E68:F68"/>
    <mergeCell ref="G68:H68"/>
    <mergeCell ref="B76:H76"/>
    <mergeCell ref="C77:D77"/>
    <mergeCell ref="E77:F77"/>
    <mergeCell ref="G77:H77"/>
    <mergeCell ref="B85:H85"/>
    <mergeCell ref="C86:D86"/>
    <mergeCell ref="E86:F86"/>
    <mergeCell ref="G86:H86"/>
    <mergeCell ref="B94:H94"/>
    <mergeCell ref="C95:D95"/>
    <mergeCell ref="E95:F95"/>
    <mergeCell ref="G95:H95"/>
    <mergeCell ref="B103:H103"/>
    <mergeCell ref="C104:D104"/>
    <mergeCell ref="E104:F104"/>
    <mergeCell ref="G104:H104"/>
    <mergeCell ref="B112:H112"/>
    <mergeCell ref="C113:D113"/>
    <mergeCell ref="E113:F113"/>
    <mergeCell ref="G113:H113"/>
    <mergeCell ref="B121:H121"/>
    <mergeCell ref="C122:D122"/>
    <mergeCell ref="E122:F122"/>
    <mergeCell ref="G122:H122"/>
    <mergeCell ref="B130:H130"/>
    <mergeCell ref="C131:D131"/>
    <mergeCell ref="E131:F131"/>
    <mergeCell ref="G131:H131"/>
    <mergeCell ref="B139:H139"/>
    <mergeCell ref="C140:D140"/>
    <mergeCell ref="E140:F140"/>
    <mergeCell ref="G140:H140"/>
    <mergeCell ref="B148:H148"/>
    <mergeCell ref="C149:D149"/>
    <mergeCell ref="E149:F149"/>
    <mergeCell ref="G149:H149"/>
    <mergeCell ref="B157:H157"/>
    <mergeCell ref="C158:D158"/>
    <mergeCell ref="E158:F158"/>
    <mergeCell ref="G158:H158"/>
    <mergeCell ref="B166:H166"/>
    <mergeCell ref="C167:D167"/>
    <mergeCell ref="E167:F167"/>
    <mergeCell ref="G167:H167"/>
    <mergeCell ref="B176:H176"/>
    <mergeCell ref="C177:D177"/>
    <mergeCell ref="E177:F177"/>
    <mergeCell ref="G177:H177"/>
    <mergeCell ref="B185:H185"/>
    <mergeCell ref="C186:D186"/>
    <mergeCell ref="E186:F186"/>
    <mergeCell ref="G186:H186"/>
    <mergeCell ref="B194:H194"/>
    <mergeCell ref="C195:D195"/>
    <mergeCell ref="E195:F195"/>
    <mergeCell ref="G195:H195"/>
    <mergeCell ref="B203:H203"/>
    <mergeCell ref="C204:D204"/>
    <mergeCell ref="E204:F204"/>
    <mergeCell ref="G204:H204"/>
    <mergeCell ref="B212:H212"/>
    <mergeCell ref="C213:D213"/>
    <mergeCell ref="E213:F213"/>
    <mergeCell ref="G213:H213"/>
    <mergeCell ref="B221:H221"/>
    <mergeCell ref="C222:D222"/>
    <mergeCell ref="E222:F222"/>
    <mergeCell ref="G222:H222"/>
    <mergeCell ref="B230:H230"/>
    <mergeCell ref="C231:D231"/>
    <mergeCell ref="E231:F231"/>
    <mergeCell ref="G231:H231"/>
    <mergeCell ref="B239:H239"/>
    <mergeCell ref="C240:D240"/>
    <mergeCell ref="E240:F240"/>
    <mergeCell ref="G240:H240"/>
    <mergeCell ref="B248:H248"/>
    <mergeCell ref="C249:D249"/>
    <mergeCell ref="E249:F249"/>
    <mergeCell ref="G249:H249"/>
    <mergeCell ref="B257:H257"/>
    <mergeCell ref="C258:D258"/>
    <mergeCell ref="E258:F258"/>
    <mergeCell ref="G258:H258"/>
    <mergeCell ref="B266:H266"/>
    <mergeCell ref="C267:D267"/>
    <mergeCell ref="E267:F267"/>
    <mergeCell ref="G267:H267"/>
    <mergeCell ref="B275:H275"/>
    <mergeCell ref="C276:D276"/>
    <mergeCell ref="E276:F276"/>
    <mergeCell ref="G276:H276"/>
    <mergeCell ref="B284:H284"/>
    <mergeCell ref="C285:D285"/>
    <mergeCell ref="E285:F285"/>
    <mergeCell ref="G285:H285"/>
    <mergeCell ref="B293:H293"/>
    <mergeCell ref="C294:D294"/>
    <mergeCell ref="E294:F294"/>
    <mergeCell ref="G294:H294"/>
    <mergeCell ref="B302:H302"/>
    <mergeCell ref="C303:D303"/>
    <mergeCell ref="E303:F303"/>
    <mergeCell ref="G303:H303"/>
    <mergeCell ref="B311:H311"/>
    <mergeCell ref="C312:D312"/>
    <mergeCell ref="E312:F312"/>
    <mergeCell ref="G312:H312"/>
    <mergeCell ref="B320:H320"/>
    <mergeCell ref="C321:D321"/>
    <mergeCell ref="E321:F321"/>
    <mergeCell ref="G321:H321"/>
    <mergeCell ref="B329:H329"/>
    <mergeCell ref="C330:D330"/>
    <mergeCell ref="E330:F330"/>
    <mergeCell ref="G330:H330"/>
    <mergeCell ref="B338:H338"/>
    <mergeCell ref="C339:D339"/>
    <mergeCell ref="E339:F339"/>
    <mergeCell ref="G339:H339"/>
    <mergeCell ref="B347:H347"/>
    <mergeCell ref="C348:D348"/>
    <mergeCell ref="E348:F348"/>
    <mergeCell ref="G348:H348"/>
    <mergeCell ref="B356:H356"/>
    <mergeCell ref="C357:D357"/>
    <mergeCell ref="E357:F357"/>
    <mergeCell ref="G357:H357"/>
    <mergeCell ref="B365:H365"/>
    <mergeCell ref="C366:D366"/>
    <mergeCell ref="E366:F366"/>
    <mergeCell ref="G366:H366"/>
    <mergeCell ref="B374:H374"/>
    <mergeCell ref="C375:D375"/>
    <mergeCell ref="E375:F375"/>
    <mergeCell ref="G375:H375"/>
    <mergeCell ref="B383:H383"/>
    <mergeCell ref="C384:D384"/>
    <mergeCell ref="E384:F384"/>
    <mergeCell ref="G384:H384"/>
    <mergeCell ref="B392:H392"/>
    <mergeCell ref="C393:D393"/>
    <mergeCell ref="E393:F393"/>
    <mergeCell ref="G393:H393"/>
    <mergeCell ref="B401:H401"/>
    <mergeCell ref="C402:D402"/>
    <mergeCell ref="E402:F402"/>
    <mergeCell ref="G402:H402"/>
    <mergeCell ref="B411:H411"/>
    <mergeCell ref="C412:D412"/>
    <mergeCell ref="E412:F412"/>
    <mergeCell ref="G412:H412"/>
    <mergeCell ref="B421:H421"/>
    <mergeCell ref="C422:D422"/>
    <mergeCell ref="E422:F422"/>
    <mergeCell ref="G422:H422"/>
    <mergeCell ref="B430:H430"/>
    <mergeCell ref="C431:D431"/>
    <mergeCell ref="E431:F431"/>
    <mergeCell ref="G431:H431"/>
    <mergeCell ref="B439:H439"/>
    <mergeCell ref="C440:D440"/>
    <mergeCell ref="E440:F440"/>
    <mergeCell ref="G440:H440"/>
    <mergeCell ref="B448:H448"/>
    <mergeCell ref="C449:D449"/>
    <mergeCell ref="E449:F449"/>
    <mergeCell ref="G449:H449"/>
    <mergeCell ref="B457:H457"/>
    <mergeCell ref="C458:D458"/>
    <mergeCell ref="E458:F458"/>
    <mergeCell ref="G458:H458"/>
    <mergeCell ref="B466:H466"/>
    <mergeCell ref="C467:D467"/>
    <mergeCell ref="E467:F467"/>
    <mergeCell ref="G467:H467"/>
    <mergeCell ref="B475:H475"/>
    <mergeCell ref="C476:D476"/>
    <mergeCell ref="E476:F476"/>
    <mergeCell ref="G476:H476"/>
    <mergeCell ref="B484:H484"/>
    <mergeCell ref="C485:D485"/>
    <mergeCell ref="E485:F485"/>
    <mergeCell ref="G485:H485"/>
    <mergeCell ref="B493:H493"/>
    <mergeCell ref="C494:D494"/>
    <mergeCell ref="E494:F494"/>
    <mergeCell ref="G494:H494"/>
    <mergeCell ref="B502:H502"/>
    <mergeCell ref="C503:D503"/>
    <mergeCell ref="E503:F503"/>
    <mergeCell ref="G503:H503"/>
    <mergeCell ref="B511:H511"/>
    <mergeCell ref="C512:D512"/>
    <mergeCell ref="E512:F512"/>
    <mergeCell ref="G512:H512"/>
    <mergeCell ref="B520:H520"/>
    <mergeCell ref="C521:D521"/>
    <mergeCell ref="E521:F521"/>
    <mergeCell ref="G521:H521"/>
    <mergeCell ref="B529:H529"/>
    <mergeCell ref="C530:D530"/>
    <mergeCell ref="E530:F530"/>
    <mergeCell ref="G530:H530"/>
    <mergeCell ref="B537:H537"/>
    <mergeCell ref="C538:D538"/>
    <mergeCell ref="E538:F538"/>
    <mergeCell ref="G538:H538"/>
    <mergeCell ref="B546:H546"/>
    <mergeCell ref="C547:D547"/>
    <mergeCell ref="E547:F547"/>
    <mergeCell ref="G547:H547"/>
    <mergeCell ref="B555:H555"/>
    <mergeCell ref="C556:D556"/>
    <mergeCell ref="E556:F556"/>
    <mergeCell ref="G556:H556"/>
    <mergeCell ref="B564:H564"/>
    <mergeCell ref="C565:D565"/>
    <mergeCell ref="E565:F565"/>
    <mergeCell ref="G565:H565"/>
    <mergeCell ref="B573:H573"/>
    <mergeCell ref="C574:D574"/>
    <mergeCell ref="E574:F574"/>
    <mergeCell ref="G574:H574"/>
    <mergeCell ref="B584:H584"/>
    <mergeCell ref="C585:D585"/>
    <mergeCell ref="E585:F585"/>
    <mergeCell ref="G585:H585"/>
    <mergeCell ref="B593:H593"/>
    <mergeCell ref="C594:D594"/>
    <mergeCell ref="E594:F594"/>
    <mergeCell ref="G594:H594"/>
    <mergeCell ref="B602:H602"/>
    <mergeCell ref="C603:D603"/>
    <mergeCell ref="E603:F603"/>
    <mergeCell ref="G603:H603"/>
    <mergeCell ref="B611:H611"/>
    <mergeCell ref="C612:D612"/>
    <mergeCell ref="E612:F612"/>
    <mergeCell ref="G612:H612"/>
    <mergeCell ref="B620:H620"/>
    <mergeCell ref="C621:D621"/>
    <mergeCell ref="E621:F621"/>
    <mergeCell ref="G621:H621"/>
    <mergeCell ref="B629:H629"/>
    <mergeCell ref="C630:D630"/>
    <mergeCell ref="E630:F630"/>
    <mergeCell ref="G630:H630"/>
    <mergeCell ref="B638:H638"/>
    <mergeCell ref="C639:D639"/>
    <mergeCell ref="E639:F639"/>
    <mergeCell ref="G639:H639"/>
    <mergeCell ref="B647:H647"/>
    <mergeCell ref="C648:D648"/>
    <mergeCell ref="E648:F648"/>
    <mergeCell ref="G648:H648"/>
    <mergeCell ref="B656:H656"/>
    <mergeCell ref="C657:D657"/>
    <mergeCell ref="E657:F657"/>
    <mergeCell ref="G657:H657"/>
    <mergeCell ref="B665:H665"/>
    <mergeCell ref="C666:D666"/>
    <mergeCell ref="E666:F666"/>
    <mergeCell ref="G666:H666"/>
    <mergeCell ref="B674:H674"/>
    <mergeCell ref="C675:D675"/>
    <mergeCell ref="E675:F675"/>
    <mergeCell ref="G675:H675"/>
    <mergeCell ref="B683:H683"/>
    <mergeCell ref="C684:D684"/>
    <mergeCell ref="E684:F684"/>
    <mergeCell ref="G684:H684"/>
    <mergeCell ref="B692:H692"/>
    <mergeCell ref="C693:D693"/>
    <mergeCell ref="E693:F693"/>
    <mergeCell ref="G693:H693"/>
    <mergeCell ref="B701:H701"/>
    <mergeCell ref="C702:D702"/>
    <mergeCell ref="E702:F702"/>
    <mergeCell ref="G702:H702"/>
    <mergeCell ref="B710:H710"/>
    <mergeCell ref="C711:D711"/>
    <mergeCell ref="E711:F711"/>
    <mergeCell ref="G711:H711"/>
    <mergeCell ref="B719:H719"/>
    <mergeCell ref="C720:D720"/>
    <mergeCell ref="E720:F720"/>
    <mergeCell ref="G720:H720"/>
    <mergeCell ref="B728:H728"/>
    <mergeCell ref="C729:D729"/>
    <mergeCell ref="E729:F729"/>
    <mergeCell ref="G729:H729"/>
    <mergeCell ref="B737:H737"/>
    <mergeCell ref="C738:D738"/>
    <mergeCell ref="E738:F738"/>
    <mergeCell ref="G738:H738"/>
    <mergeCell ref="B746:H746"/>
    <mergeCell ref="C747:D747"/>
    <mergeCell ref="E747:F747"/>
    <mergeCell ref="G747:H747"/>
    <mergeCell ref="B755:H755"/>
    <mergeCell ref="C756:D756"/>
    <mergeCell ref="E756:F756"/>
    <mergeCell ref="G756:H756"/>
    <mergeCell ref="B764:H764"/>
    <mergeCell ref="C765:D765"/>
    <mergeCell ref="E765:F765"/>
    <mergeCell ref="G765:H765"/>
    <mergeCell ref="B773:H773"/>
    <mergeCell ref="C774:D774"/>
    <mergeCell ref="E774:F774"/>
    <mergeCell ref="G774:H774"/>
    <mergeCell ref="B783:H783"/>
    <mergeCell ref="C784:D784"/>
    <mergeCell ref="E784:F784"/>
    <mergeCell ref="G784:H784"/>
    <mergeCell ref="B792:H792"/>
    <mergeCell ref="C793:D793"/>
    <mergeCell ref="E793:F793"/>
    <mergeCell ref="G793:H793"/>
    <mergeCell ref="B801:H801"/>
    <mergeCell ref="C802:D802"/>
    <mergeCell ref="E802:F802"/>
    <mergeCell ref="G802:H802"/>
    <mergeCell ref="B810:H810"/>
    <mergeCell ref="C811:D811"/>
    <mergeCell ref="E811:F811"/>
    <mergeCell ref="G811:H811"/>
    <mergeCell ref="B818:H818"/>
    <mergeCell ref="B819:H819"/>
    <mergeCell ref="C820:D820"/>
    <mergeCell ref="E820:F820"/>
    <mergeCell ref="G820:H820"/>
    <mergeCell ref="B828:H828"/>
    <mergeCell ref="C829:D829"/>
    <mergeCell ref="E829:F829"/>
    <mergeCell ref="G829:H829"/>
    <mergeCell ref="B837:H837"/>
    <mergeCell ref="C838:D838"/>
    <mergeCell ref="E838:F838"/>
    <mergeCell ref="G838:H838"/>
    <mergeCell ref="B845:H845"/>
    <mergeCell ref="B846:H846"/>
    <mergeCell ref="C847:D847"/>
    <mergeCell ref="E847:F847"/>
    <mergeCell ref="G847:H847"/>
    <mergeCell ref="B856:H856"/>
    <mergeCell ref="C857:D857"/>
    <mergeCell ref="E857:F857"/>
    <mergeCell ref="G857:H857"/>
    <mergeCell ref="B865:H865"/>
    <mergeCell ref="C866:D866"/>
    <mergeCell ref="E866:F866"/>
    <mergeCell ref="G866:H866"/>
    <mergeCell ref="B874:H874"/>
    <mergeCell ref="C875:D875"/>
    <mergeCell ref="E875:F875"/>
    <mergeCell ref="G875:H875"/>
    <mergeCell ref="B883:H883"/>
    <mergeCell ref="C884:D884"/>
    <mergeCell ref="E884:F884"/>
    <mergeCell ref="G884:H884"/>
    <mergeCell ref="B892:H892"/>
    <mergeCell ref="C893:D893"/>
    <mergeCell ref="E893:F893"/>
    <mergeCell ref="G893:H893"/>
    <mergeCell ref="B901:H901"/>
    <mergeCell ref="C902:D902"/>
    <mergeCell ref="E902:F902"/>
    <mergeCell ref="G902:H902"/>
    <mergeCell ref="B910:H910"/>
    <mergeCell ref="C911:D911"/>
    <mergeCell ref="E911:F911"/>
    <mergeCell ref="G911:H911"/>
    <mergeCell ref="B919:H919"/>
    <mergeCell ref="C920:D920"/>
    <mergeCell ref="E920:F920"/>
    <mergeCell ref="G920:H920"/>
    <mergeCell ref="B928:H928"/>
    <mergeCell ref="C929:D929"/>
    <mergeCell ref="E929:F929"/>
    <mergeCell ref="G929:H929"/>
    <mergeCell ref="B937:H937"/>
    <mergeCell ref="C938:D938"/>
    <mergeCell ref="E938:F938"/>
    <mergeCell ref="G938:H938"/>
    <mergeCell ref="B947:H947"/>
    <mergeCell ref="C948:D948"/>
    <mergeCell ref="E948:F948"/>
    <mergeCell ref="G948:H948"/>
    <mergeCell ref="B956:H956"/>
    <mergeCell ref="C957:D957"/>
    <mergeCell ref="E957:F957"/>
    <mergeCell ref="G957:H957"/>
    <mergeCell ref="B965:H965"/>
    <mergeCell ref="C966:D966"/>
    <mergeCell ref="E966:F966"/>
    <mergeCell ref="G966:H966"/>
    <mergeCell ref="B974:H974"/>
    <mergeCell ref="C975:D975"/>
    <mergeCell ref="E975:F975"/>
    <mergeCell ref="G975:H975"/>
    <mergeCell ref="B983:H983"/>
    <mergeCell ref="C984:D984"/>
    <mergeCell ref="E984:F984"/>
    <mergeCell ref="G984:H984"/>
    <mergeCell ref="B992:H992"/>
    <mergeCell ref="C993:D993"/>
    <mergeCell ref="E993:F993"/>
    <mergeCell ref="G993:H993"/>
    <mergeCell ref="B1001:H1001"/>
    <mergeCell ref="C1002:D1002"/>
    <mergeCell ref="E1002:F1002"/>
    <mergeCell ref="G1002:H1002"/>
    <mergeCell ref="B1010:H1010"/>
    <mergeCell ref="C1011:D1011"/>
    <mergeCell ref="E1011:F1011"/>
    <mergeCell ref="G1011:H1011"/>
    <mergeCell ref="B1019:H1019"/>
    <mergeCell ref="C1020:D1020"/>
    <mergeCell ref="E1020:F1020"/>
    <mergeCell ref="G1020:H1020"/>
    <mergeCell ref="B1028:H1028"/>
    <mergeCell ref="C1029:D1029"/>
    <mergeCell ref="E1029:F1029"/>
    <mergeCell ref="G1029:H1029"/>
    <mergeCell ref="B1037:H1037"/>
    <mergeCell ref="C1038:D1038"/>
    <mergeCell ref="E1038:F1038"/>
    <mergeCell ref="G1038:H1038"/>
    <mergeCell ref="B1046:H1046"/>
    <mergeCell ref="C1047:D1047"/>
    <mergeCell ref="E1047:F1047"/>
    <mergeCell ref="G1047:H1047"/>
    <mergeCell ref="B1055:H1055"/>
    <mergeCell ref="C1056:D1056"/>
    <mergeCell ref="E1056:F1056"/>
    <mergeCell ref="G1056:H1056"/>
    <mergeCell ref="B1064:H1064"/>
    <mergeCell ref="C1065:D1065"/>
    <mergeCell ref="E1065:F1065"/>
    <mergeCell ref="G1065:H1065"/>
    <mergeCell ref="B1073:H1073"/>
    <mergeCell ref="C1074:D1074"/>
    <mergeCell ref="E1074:F1074"/>
    <mergeCell ref="G1074:H1074"/>
    <mergeCell ref="B1082:H1082"/>
    <mergeCell ref="C1083:D1083"/>
    <mergeCell ref="E1083:F1083"/>
    <mergeCell ref="G1083:H1083"/>
    <mergeCell ref="B1091:H1091"/>
    <mergeCell ref="C1092:D1092"/>
    <mergeCell ref="E1092:F1092"/>
    <mergeCell ref="G1092:H1092"/>
    <mergeCell ref="B1100:H1100"/>
    <mergeCell ref="C1101:D1101"/>
    <mergeCell ref="E1101:F1101"/>
    <mergeCell ref="G1101:H1101"/>
    <mergeCell ref="B1109:H1109"/>
    <mergeCell ref="C1110:D1110"/>
    <mergeCell ref="E1110:F1110"/>
    <mergeCell ref="G1110:H1110"/>
    <mergeCell ref="B1118:H1118"/>
    <mergeCell ref="C1119:D1119"/>
    <mergeCell ref="E1119:F1119"/>
    <mergeCell ref="G1119:H1119"/>
    <mergeCell ref="B1127:H1127"/>
    <mergeCell ref="C1128:D1128"/>
    <mergeCell ref="E1128:F1128"/>
    <mergeCell ref="G1128:H1128"/>
    <mergeCell ref="B1136:H1136"/>
    <mergeCell ref="C1137:D1137"/>
    <mergeCell ref="E1137:F1137"/>
    <mergeCell ref="G1137:H1137"/>
    <mergeCell ref="B1143:H1143"/>
    <mergeCell ref="B1145:H1145"/>
    <mergeCell ref="C1146:D1146"/>
    <mergeCell ref="E1146:F1146"/>
    <mergeCell ref="G1146:H1146"/>
    <mergeCell ref="B1152:H1152"/>
    <mergeCell ref="B1154:H1154"/>
    <mergeCell ref="C1155:D1155"/>
    <mergeCell ref="E1155:F1155"/>
    <mergeCell ref="G1155:H1155"/>
    <mergeCell ref="B1163:H1163"/>
    <mergeCell ref="C1164:D1164"/>
    <mergeCell ref="E1164:F1164"/>
    <mergeCell ref="G1164:H1164"/>
    <mergeCell ref="B1172:H1172"/>
    <mergeCell ref="C1173:D1173"/>
    <mergeCell ref="E1173:F1173"/>
    <mergeCell ref="G1173:H1173"/>
    <mergeCell ref="B1181:H1181"/>
    <mergeCell ref="C1182:D1182"/>
    <mergeCell ref="E1182:F1182"/>
    <mergeCell ref="G1182:H1182"/>
    <mergeCell ref="B1190:H1190"/>
    <mergeCell ref="C1191:D1191"/>
    <mergeCell ref="E1191:F1191"/>
    <mergeCell ref="G1191:H1191"/>
    <mergeCell ref="B1199:H1199"/>
    <mergeCell ref="C1200:D1200"/>
    <mergeCell ref="E1200:F1200"/>
    <mergeCell ref="G1200:H1200"/>
    <mergeCell ref="B1208:H1208"/>
    <mergeCell ref="C1209:D1209"/>
    <mergeCell ref="E1209:F1209"/>
    <mergeCell ref="G1209:H1209"/>
    <mergeCell ref="B1217:H1217"/>
    <mergeCell ref="C1218:D1218"/>
    <mergeCell ref="E1218:F1218"/>
    <mergeCell ref="G1218:H1218"/>
    <mergeCell ref="B1226:H1226"/>
    <mergeCell ref="C1227:D1227"/>
    <mergeCell ref="E1227:F1227"/>
    <mergeCell ref="G1227:H1227"/>
    <mergeCell ref="B1235:H1235"/>
    <mergeCell ref="C1236:D1236"/>
    <mergeCell ref="E1236:F1236"/>
    <mergeCell ref="G1236:H1236"/>
    <mergeCell ref="B1244:H1244"/>
    <mergeCell ref="C1245:D1245"/>
    <mergeCell ref="E1245:F1245"/>
    <mergeCell ref="G1245:H1245"/>
    <mergeCell ref="B1253:H1253"/>
    <mergeCell ref="C1254:D1254"/>
    <mergeCell ref="E1254:F1254"/>
    <mergeCell ref="G1254:H1254"/>
    <mergeCell ref="B1262:H1262"/>
    <mergeCell ref="C1263:D1263"/>
    <mergeCell ref="E1263:F1263"/>
    <mergeCell ref="G1263:H1263"/>
    <mergeCell ref="B1271:H1271"/>
    <mergeCell ref="C1272:D1272"/>
    <mergeCell ref="E1272:F1272"/>
    <mergeCell ref="G1272:H1272"/>
    <mergeCell ref="B1280:H1280"/>
    <mergeCell ref="C1281:D1281"/>
    <mergeCell ref="E1281:F1281"/>
    <mergeCell ref="G1281:H1281"/>
    <mergeCell ref="B1289:H1289"/>
    <mergeCell ref="C1290:D1290"/>
    <mergeCell ref="E1290:F1290"/>
    <mergeCell ref="G1290:H1290"/>
    <mergeCell ref="B1298:H1298"/>
    <mergeCell ref="C1299:D1299"/>
    <mergeCell ref="E1299:F1299"/>
    <mergeCell ref="G1299:H1299"/>
    <mergeCell ref="B1307:H1307"/>
    <mergeCell ref="C1308:D1308"/>
    <mergeCell ref="E1308:F1308"/>
    <mergeCell ref="G1308:H1308"/>
    <mergeCell ref="B1316:H1316"/>
    <mergeCell ref="C1317:D1317"/>
    <mergeCell ref="E1317:F1317"/>
    <mergeCell ref="G1317:H1317"/>
    <mergeCell ref="B1325:H1325"/>
    <mergeCell ref="C1326:D1326"/>
    <mergeCell ref="E1326:F1326"/>
    <mergeCell ref="G1326:H1326"/>
    <mergeCell ref="B1334:H1334"/>
    <mergeCell ref="C1335:D1335"/>
    <mergeCell ref="E1335:F1335"/>
    <mergeCell ref="G1335:H1335"/>
    <mergeCell ref="B1343:H1343"/>
    <mergeCell ref="C1344:D1344"/>
    <mergeCell ref="E1344:F1344"/>
    <mergeCell ref="G1344:H1344"/>
    <mergeCell ref="B1352:H1352"/>
    <mergeCell ref="C1353:D1353"/>
    <mergeCell ref="E1353:F1353"/>
    <mergeCell ref="G1353:H1353"/>
    <mergeCell ref="B1361:H1361"/>
    <mergeCell ref="C1362:D1362"/>
    <mergeCell ref="E1362:F1362"/>
    <mergeCell ref="G1362:H1362"/>
    <mergeCell ref="B1370:H1370"/>
    <mergeCell ref="C1371:D1371"/>
    <mergeCell ref="E1371:F1371"/>
    <mergeCell ref="G1371:H1371"/>
    <mergeCell ref="B1379:H1379"/>
    <mergeCell ref="C1380:D1380"/>
    <mergeCell ref="E1380:F1380"/>
    <mergeCell ref="G1380:H1380"/>
    <mergeCell ref="B1388:H1388"/>
    <mergeCell ref="C1389:D1389"/>
    <mergeCell ref="E1389:F1389"/>
    <mergeCell ref="G1389:H1389"/>
    <mergeCell ref="B1397:H1397"/>
    <mergeCell ref="C1398:D1398"/>
    <mergeCell ref="E1398:F1398"/>
    <mergeCell ref="G1398:H1398"/>
    <mergeCell ref="B1406:H1406"/>
    <mergeCell ref="C1407:D1407"/>
    <mergeCell ref="E1407:F1407"/>
    <mergeCell ref="G1407:H1407"/>
    <mergeCell ref="B1415:H1415"/>
    <mergeCell ref="C1416:D1416"/>
    <mergeCell ref="E1416:F1416"/>
    <mergeCell ref="G1416:H1416"/>
    <mergeCell ref="B1424:H1424"/>
    <mergeCell ref="C1425:D1425"/>
    <mergeCell ref="E1425:F1425"/>
    <mergeCell ref="G1425:H1425"/>
    <mergeCell ref="B1433:H1433"/>
    <mergeCell ref="C1434:D1434"/>
    <mergeCell ref="E1434:F1434"/>
    <mergeCell ref="G1434:H1434"/>
    <mergeCell ref="B1442:H1442"/>
    <mergeCell ref="C1443:D1443"/>
    <mergeCell ref="E1443:F1443"/>
    <mergeCell ref="G1443:H1443"/>
    <mergeCell ref="B1451:H1451"/>
    <mergeCell ref="C1452:D1452"/>
    <mergeCell ref="E1452:F1452"/>
    <mergeCell ref="G1452:H1452"/>
    <mergeCell ref="B1460:H1460"/>
    <mergeCell ref="C1461:D1461"/>
    <mergeCell ref="E1461:F1461"/>
    <mergeCell ref="G1461:H1461"/>
    <mergeCell ref="B1469:H1469"/>
    <mergeCell ref="C1470:D1470"/>
    <mergeCell ref="E1470:F1470"/>
    <mergeCell ref="G1470:H1470"/>
    <mergeCell ref="B1478:H1478"/>
    <mergeCell ref="C1479:D1479"/>
    <mergeCell ref="E1479:F1479"/>
    <mergeCell ref="G1479:H1479"/>
    <mergeCell ref="B1487:H1487"/>
    <mergeCell ref="C1488:D1488"/>
    <mergeCell ref="E1488:F1488"/>
    <mergeCell ref="G1488:H1488"/>
    <mergeCell ref="B1496:H1496"/>
    <mergeCell ref="C1497:D1497"/>
    <mergeCell ref="E1497:F1497"/>
    <mergeCell ref="G1497:H1497"/>
    <mergeCell ref="B1505:H1505"/>
    <mergeCell ref="C1506:D1506"/>
    <mergeCell ref="E1506:F1506"/>
    <mergeCell ref="G1506:H1506"/>
    <mergeCell ref="B1514:H1514"/>
    <mergeCell ref="C1515:D1515"/>
    <mergeCell ref="E1515:F1515"/>
    <mergeCell ref="G1515:H1515"/>
    <mergeCell ref="B1523:H1523"/>
    <mergeCell ref="C1524:D1524"/>
    <mergeCell ref="E1524:F1524"/>
    <mergeCell ref="G1524:H1524"/>
    <mergeCell ref="B1532:H1532"/>
    <mergeCell ref="C1533:D1533"/>
    <mergeCell ref="E1533:F1533"/>
    <mergeCell ref="G1533:H1533"/>
    <mergeCell ref="B1550:H1550"/>
    <mergeCell ref="C1551:D1551"/>
    <mergeCell ref="E1551:F1551"/>
    <mergeCell ref="G1551:H1551"/>
    <mergeCell ref="B1559:H1559"/>
    <mergeCell ref="C1560:D1560"/>
    <mergeCell ref="E1560:F1560"/>
    <mergeCell ref="G1560:H1560"/>
    <mergeCell ref="B1568:H1568"/>
    <mergeCell ref="C1569:D1569"/>
    <mergeCell ref="E1569:F1569"/>
    <mergeCell ref="G1569:H1569"/>
    <mergeCell ref="B1577:H1577"/>
    <mergeCell ref="C1578:D1578"/>
    <mergeCell ref="E1578:F1578"/>
    <mergeCell ref="G1578:H1578"/>
    <mergeCell ref="B1586:H1586"/>
    <mergeCell ref="C1587:D1587"/>
    <mergeCell ref="E1587:F1587"/>
    <mergeCell ref="G1587:H1587"/>
    <mergeCell ref="B1595:H1595"/>
    <mergeCell ref="C1596:D1596"/>
    <mergeCell ref="E1596:F1596"/>
    <mergeCell ref="G1596:H1596"/>
    <mergeCell ref="B1604:H1604"/>
    <mergeCell ref="C1605:D1605"/>
    <mergeCell ref="E1605:F1605"/>
    <mergeCell ref="G1605:H1605"/>
    <mergeCell ref="B1613:H1613"/>
    <mergeCell ref="C1614:D1614"/>
    <mergeCell ref="E1614:F1614"/>
    <mergeCell ref="G1614:H1614"/>
    <mergeCell ref="B1622:H1622"/>
    <mergeCell ref="C1623:D1623"/>
    <mergeCell ref="E1623:F1623"/>
    <mergeCell ref="G1623:H1623"/>
    <mergeCell ref="B1631:H1631"/>
    <mergeCell ref="C1632:D1632"/>
    <mergeCell ref="E1632:F1632"/>
    <mergeCell ref="G1632:H1632"/>
    <mergeCell ref="B1649:H1649"/>
    <mergeCell ref="C1650:D1650"/>
    <mergeCell ref="E1650:F1650"/>
    <mergeCell ref="G1650:H1650"/>
    <mergeCell ref="B1658:H1658"/>
    <mergeCell ref="C1659:D1659"/>
    <mergeCell ref="E1659:F1659"/>
    <mergeCell ref="G1659:H1659"/>
    <mergeCell ref="B1667:H1667"/>
    <mergeCell ref="C1668:D1668"/>
    <mergeCell ref="E1668:F1668"/>
    <mergeCell ref="G1668:H1668"/>
    <mergeCell ref="B1676:H1676"/>
    <mergeCell ref="C1677:D1677"/>
    <mergeCell ref="E1677:F1677"/>
    <mergeCell ref="G1677:H1677"/>
    <mergeCell ref="B1685:H1685"/>
    <mergeCell ref="C1686:D1686"/>
    <mergeCell ref="E1686:F1686"/>
    <mergeCell ref="G1686:H1686"/>
    <mergeCell ref="B1694:H1694"/>
    <mergeCell ref="C1695:D1695"/>
    <mergeCell ref="E1695:F1695"/>
    <mergeCell ref="G1695:H1695"/>
    <mergeCell ref="B1703:H1703"/>
    <mergeCell ref="C1704:D1704"/>
    <mergeCell ref="E1704:F1704"/>
    <mergeCell ref="G1704:H1704"/>
    <mergeCell ref="B1739:H1739"/>
    <mergeCell ref="C1740:D1740"/>
    <mergeCell ref="E1740:F1740"/>
    <mergeCell ref="G1740:H1740"/>
    <mergeCell ref="B1748:H1748"/>
    <mergeCell ref="C1749:D1749"/>
    <mergeCell ref="E1749:F1749"/>
    <mergeCell ref="G1749:H1749"/>
    <mergeCell ref="B1757:H1757"/>
    <mergeCell ref="C1758:D1758"/>
    <mergeCell ref="E1758:F1758"/>
    <mergeCell ref="G1758:H1758"/>
    <mergeCell ref="B1766:H1766"/>
    <mergeCell ref="C1767:D1767"/>
    <mergeCell ref="E1767:F1767"/>
    <mergeCell ref="G1767:H1767"/>
    <mergeCell ref="B1775:H1775"/>
    <mergeCell ref="C1776:D1776"/>
    <mergeCell ref="E1776:F1776"/>
    <mergeCell ref="G1776:H1776"/>
    <mergeCell ref="B1784:H1784"/>
    <mergeCell ref="C1785:D1785"/>
    <mergeCell ref="E1785:F1785"/>
    <mergeCell ref="G1785:H1785"/>
    <mergeCell ref="B1793:H1793"/>
    <mergeCell ref="C1794:D1794"/>
    <mergeCell ref="E1794:F1794"/>
    <mergeCell ref="G1794:H1794"/>
    <mergeCell ref="B1802:H1802"/>
    <mergeCell ref="C1803:D1803"/>
    <mergeCell ref="E1803:F1803"/>
    <mergeCell ref="G1803:H1803"/>
    <mergeCell ref="B1811:H1811"/>
    <mergeCell ref="C1812:D1812"/>
    <mergeCell ref="E1812:F1812"/>
    <mergeCell ref="G1812:H1812"/>
    <mergeCell ref="B1820:H1820"/>
    <mergeCell ref="C1821:D1821"/>
    <mergeCell ref="E1821:F1821"/>
    <mergeCell ref="G1821:H1821"/>
    <mergeCell ref="B1829:H1829"/>
    <mergeCell ref="C1830:D1830"/>
    <mergeCell ref="E1830:F1830"/>
    <mergeCell ref="G1830:H1830"/>
    <mergeCell ref="B1838:H1838"/>
    <mergeCell ref="C1839:D1839"/>
    <mergeCell ref="E1839:F1839"/>
    <mergeCell ref="G1839:H1839"/>
    <mergeCell ref="B1847:H1847"/>
    <mergeCell ref="C1848:D1848"/>
    <mergeCell ref="E1848:F1848"/>
    <mergeCell ref="G1848:H1848"/>
    <mergeCell ref="B1856:H1856"/>
    <mergeCell ref="C1857:D1857"/>
    <mergeCell ref="E1857:F1857"/>
    <mergeCell ref="G1857:H1857"/>
    <mergeCell ref="B1865:H1865"/>
    <mergeCell ref="C1866:D1866"/>
    <mergeCell ref="E1866:F1866"/>
    <mergeCell ref="G1866:H1866"/>
    <mergeCell ref="B1874:H1874"/>
    <mergeCell ref="C1875:D1875"/>
    <mergeCell ref="E1875:F1875"/>
    <mergeCell ref="G1875:H1875"/>
    <mergeCell ref="B1883:H1883"/>
    <mergeCell ref="C1884:D1884"/>
    <mergeCell ref="E1884:F1884"/>
    <mergeCell ref="G1884:H1884"/>
    <mergeCell ref="B1892:H1892"/>
    <mergeCell ref="C1893:D1893"/>
    <mergeCell ref="E1893:F1893"/>
    <mergeCell ref="G1893:H1893"/>
    <mergeCell ref="B1901:H1901"/>
    <mergeCell ref="C1902:D1902"/>
    <mergeCell ref="E1902:F1902"/>
    <mergeCell ref="G1902:H1902"/>
    <mergeCell ref="B1910:H1910"/>
    <mergeCell ref="C1911:D1911"/>
    <mergeCell ref="E1911:F1911"/>
    <mergeCell ref="G1911:H1911"/>
    <mergeCell ref="B1919:H1919"/>
    <mergeCell ref="C1920:D1920"/>
    <mergeCell ref="E1920:F1920"/>
    <mergeCell ref="G1920:H1920"/>
    <mergeCell ref="B1937:H1937"/>
    <mergeCell ref="C1938:D1938"/>
    <mergeCell ref="E1938:F1938"/>
    <mergeCell ref="G1938:H1938"/>
    <mergeCell ref="B1946:H1946"/>
    <mergeCell ref="C1947:D1947"/>
    <mergeCell ref="E1947:F1947"/>
    <mergeCell ref="G1947:H1947"/>
    <mergeCell ref="B1955:H1955"/>
    <mergeCell ref="C1956:D1956"/>
    <mergeCell ref="E1956:F1956"/>
    <mergeCell ref="G1956:H1956"/>
    <mergeCell ref="B1964:H1964"/>
    <mergeCell ref="C1965:D1965"/>
    <mergeCell ref="E1965:F1965"/>
    <mergeCell ref="G1965:H1965"/>
    <mergeCell ref="B1973:H1973"/>
    <mergeCell ref="C1974:D1974"/>
    <mergeCell ref="E1974:F1974"/>
    <mergeCell ref="G1974:H1974"/>
    <mergeCell ref="B1982:H1982"/>
    <mergeCell ref="C1983:D1983"/>
    <mergeCell ref="E1983:F1983"/>
    <mergeCell ref="G1983:H1983"/>
    <mergeCell ref="B2000:H2000"/>
    <mergeCell ref="C2001:D2001"/>
    <mergeCell ref="E2001:F2001"/>
    <mergeCell ref="G2001:H2001"/>
    <mergeCell ref="B2010:H2010"/>
    <mergeCell ref="C2011:D2011"/>
    <mergeCell ref="E2011:F2011"/>
    <mergeCell ref="G2011:H2011"/>
    <mergeCell ref="B2019:H2019"/>
    <mergeCell ref="C2020:D2020"/>
    <mergeCell ref="E2020:F2020"/>
    <mergeCell ref="G2020:H2020"/>
    <mergeCell ref="B2028:H2028"/>
    <mergeCell ref="C2029:D2029"/>
    <mergeCell ref="E2029:F2029"/>
    <mergeCell ref="G2029:H2029"/>
    <mergeCell ref="B2037:H2037"/>
    <mergeCell ref="C2038:D2038"/>
    <mergeCell ref="E2038:F2038"/>
    <mergeCell ref="G2038:H2038"/>
    <mergeCell ref="B2064:H2064"/>
    <mergeCell ref="C2065:D2065"/>
    <mergeCell ref="E2065:F2065"/>
    <mergeCell ref="G2065:H2065"/>
    <mergeCell ref="B2073:H2073"/>
    <mergeCell ref="C2074:D2074"/>
    <mergeCell ref="E2074:F2074"/>
    <mergeCell ref="G2074:H2074"/>
    <mergeCell ref="B2082:H2082"/>
    <mergeCell ref="C2083:D2083"/>
    <mergeCell ref="E2083:F2083"/>
    <mergeCell ref="G2083:H2083"/>
    <mergeCell ref="B2091:H2091"/>
    <mergeCell ref="C2092:D2092"/>
    <mergeCell ref="E2092:F2092"/>
    <mergeCell ref="G2092:H2092"/>
    <mergeCell ref="B2100:H2100"/>
    <mergeCell ref="C2101:D2101"/>
    <mergeCell ref="E2101:F2101"/>
    <mergeCell ref="G2101:H2101"/>
    <mergeCell ref="B2109:H2109"/>
    <mergeCell ref="C2110:D2110"/>
    <mergeCell ref="E2110:F2110"/>
    <mergeCell ref="G2110:H2110"/>
    <mergeCell ref="B2118:H2118"/>
    <mergeCell ref="C2119:D2119"/>
    <mergeCell ref="E2119:F2119"/>
    <mergeCell ref="G2119:H2119"/>
    <mergeCell ref="B2127:H2127"/>
    <mergeCell ref="C2128:D2128"/>
    <mergeCell ref="E2128:F2128"/>
    <mergeCell ref="G2128:H2128"/>
    <mergeCell ref="B2136:H2136"/>
    <mergeCell ref="C2137:D2137"/>
    <mergeCell ref="E2137:F2137"/>
    <mergeCell ref="G2137:H2137"/>
    <mergeCell ref="B2145:H2145"/>
    <mergeCell ref="C2146:D2146"/>
    <mergeCell ref="E2146:F2146"/>
    <mergeCell ref="G2146:H2146"/>
    <mergeCell ref="B2154:H2154"/>
    <mergeCell ref="C2155:D2155"/>
    <mergeCell ref="E2155:F2155"/>
    <mergeCell ref="G2155:H2155"/>
    <mergeCell ref="B2163:H2163"/>
    <mergeCell ref="C2164:D2164"/>
    <mergeCell ref="E2164:F2164"/>
    <mergeCell ref="G2164:H2164"/>
    <mergeCell ref="B2172:H2172"/>
    <mergeCell ref="C2173:D2173"/>
    <mergeCell ref="E2173:F2173"/>
    <mergeCell ref="G2173:H2173"/>
    <mergeCell ref="B2181:H2181"/>
    <mergeCell ref="C2182:D2182"/>
    <mergeCell ref="E2182:F2182"/>
    <mergeCell ref="G2182:H2182"/>
    <mergeCell ref="B2190:H2190"/>
    <mergeCell ref="C2191:D2191"/>
    <mergeCell ref="E2191:F2191"/>
    <mergeCell ref="G2191:H2191"/>
    <mergeCell ref="B2199:H2199"/>
    <mergeCell ref="C2200:D2200"/>
    <mergeCell ref="E2200:F2200"/>
    <mergeCell ref="G2200:H2200"/>
    <mergeCell ref="B2208:H2208"/>
    <mergeCell ref="C2209:D2209"/>
    <mergeCell ref="E2209:F2209"/>
    <mergeCell ref="G2209:H2209"/>
    <mergeCell ref="B2217:H2217"/>
    <mergeCell ref="C2218:D2218"/>
    <mergeCell ref="E2218:F2218"/>
    <mergeCell ref="G2218:H2218"/>
    <mergeCell ref="B2226:H2226"/>
    <mergeCell ref="C2227:D2227"/>
    <mergeCell ref="E2227:F2227"/>
    <mergeCell ref="G2227:H2227"/>
    <mergeCell ref="B2235:H2235"/>
    <mergeCell ref="C2236:D2236"/>
    <mergeCell ref="E2236:F2236"/>
    <mergeCell ref="G2236:H2236"/>
    <mergeCell ref="B2244:H2244"/>
    <mergeCell ref="C2245:D2245"/>
    <mergeCell ref="E2245:F2245"/>
    <mergeCell ref="G2245:H2245"/>
    <mergeCell ref="B2253:H2253"/>
    <mergeCell ref="C2254:D2254"/>
    <mergeCell ref="E2254:F2254"/>
    <mergeCell ref="G2254:H2254"/>
    <mergeCell ref="B2262:H2262"/>
    <mergeCell ref="C2263:D2263"/>
    <mergeCell ref="E2263:F2263"/>
    <mergeCell ref="G2263:H2263"/>
    <mergeCell ref="B2271:H2271"/>
    <mergeCell ref="C2272:D2272"/>
    <mergeCell ref="E2272:F2272"/>
    <mergeCell ref="G2272:H2272"/>
    <mergeCell ref="B2280:H2280"/>
    <mergeCell ref="C2281:D2281"/>
    <mergeCell ref="E2281:F2281"/>
    <mergeCell ref="G2281:H2281"/>
    <mergeCell ref="B2289:H2289"/>
    <mergeCell ref="C2290:D2290"/>
    <mergeCell ref="E2290:F2290"/>
    <mergeCell ref="G2290:H2290"/>
    <mergeCell ref="B2298:H2298"/>
    <mergeCell ref="C2299:D2299"/>
    <mergeCell ref="E2299:F2299"/>
    <mergeCell ref="G2299:H2299"/>
    <mergeCell ref="B2307:H2307"/>
    <mergeCell ref="C2308:D2308"/>
    <mergeCell ref="E2308:F2308"/>
    <mergeCell ref="G2308:H2308"/>
    <mergeCell ref="B2316:H2316"/>
    <mergeCell ref="C2317:D2317"/>
    <mergeCell ref="E2317:F2317"/>
    <mergeCell ref="G2317:H2317"/>
    <mergeCell ref="B2325:H2325"/>
    <mergeCell ref="C2326:D2326"/>
    <mergeCell ref="E2326:F2326"/>
    <mergeCell ref="G2326:H2326"/>
    <mergeCell ref="B2334:H2334"/>
    <mergeCell ref="C2335:D2335"/>
    <mergeCell ref="E2335:F2335"/>
    <mergeCell ref="G2335:H2335"/>
    <mergeCell ref="B2343:H2343"/>
    <mergeCell ref="C2344:D2344"/>
    <mergeCell ref="E2344:F2344"/>
    <mergeCell ref="G2344:H2344"/>
    <mergeCell ref="B2352:H2352"/>
    <mergeCell ref="C2353:D2353"/>
    <mergeCell ref="E2353:F2353"/>
    <mergeCell ref="G2353:H2353"/>
    <mergeCell ref="B2361:H2361"/>
    <mergeCell ref="C2362:D2362"/>
    <mergeCell ref="E2362:F2362"/>
    <mergeCell ref="G2362:H2362"/>
    <mergeCell ref="B2370:H2370"/>
    <mergeCell ref="C2371:D2371"/>
    <mergeCell ref="E2371:F2371"/>
    <mergeCell ref="G2371:H2371"/>
    <mergeCell ref="B2379:H2379"/>
    <mergeCell ref="C2380:D2380"/>
    <mergeCell ref="E2380:F2380"/>
    <mergeCell ref="G2380:H2380"/>
    <mergeCell ref="B2388:H2388"/>
    <mergeCell ref="C2389:D2389"/>
    <mergeCell ref="E2389:F2389"/>
    <mergeCell ref="G2389:H2389"/>
    <mergeCell ref="B2397:H2397"/>
    <mergeCell ref="C2398:D2398"/>
    <mergeCell ref="E2398:F2398"/>
    <mergeCell ref="G2398:H2398"/>
    <mergeCell ref="B2406:H2406"/>
    <mergeCell ref="C2407:D2407"/>
    <mergeCell ref="E2407:F2407"/>
    <mergeCell ref="G2407:H2407"/>
    <mergeCell ref="B2415:H2415"/>
    <mergeCell ref="C2416:D2416"/>
    <mergeCell ref="E2416:F2416"/>
    <mergeCell ref="G2416:H2416"/>
    <mergeCell ref="B2424:H2424"/>
    <mergeCell ref="C2425:D2425"/>
    <mergeCell ref="E2425:F2425"/>
    <mergeCell ref="G2425:H2425"/>
    <mergeCell ref="B2433:H2433"/>
    <mergeCell ref="C2434:D2434"/>
    <mergeCell ref="E2434:F2434"/>
    <mergeCell ref="G2434:H2434"/>
    <mergeCell ref="B2442:H2442"/>
    <mergeCell ref="C2443:D2443"/>
    <mergeCell ref="E2443:F2443"/>
    <mergeCell ref="G2443:H2443"/>
    <mergeCell ref="B2451:H2451"/>
    <mergeCell ref="C2452:D2452"/>
    <mergeCell ref="E2452:F2452"/>
    <mergeCell ref="G2452:H2452"/>
    <mergeCell ref="B2460:H2460"/>
    <mergeCell ref="C2461:D2461"/>
    <mergeCell ref="E2461:F2461"/>
    <mergeCell ref="G2461:H2461"/>
    <mergeCell ref="B2469:H2469"/>
    <mergeCell ref="C2470:D2470"/>
    <mergeCell ref="E2470:F2470"/>
    <mergeCell ref="G2470:H2470"/>
    <mergeCell ref="B2478:H2478"/>
    <mergeCell ref="C2479:D2479"/>
    <mergeCell ref="E2479:F2479"/>
    <mergeCell ref="G2479:H2479"/>
    <mergeCell ref="B2487:H2487"/>
    <mergeCell ref="C2488:D2488"/>
    <mergeCell ref="E2488:F2488"/>
    <mergeCell ref="G2488:H2488"/>
    <mergeCell ref="B2496:H2496"/>
    <mergeCell ref="C2497:D2497"/>
    <mergeCell ref="E2497:F2497"/>
    <mergeCell ref="G2497:H2497"/>
    <mergeCell ref="B2505:H2505"/>
    <mergeCell ref="C2506:D2506"/>
    <mergeCell ref="E2506:F2506"/>
    <mergeCell ref="G2506:H2506"/>
    <mergeCell ref="B2514:H2514"/>
    <mergeCell ref="C2515:D2515"/>
    <mergeCell ref="E2515:F2515"/>
    <mergeCell ref="G2515:H2515"/>
    <mergeCell ref="B2523:H2523"/>
    <mergeCell ref="C2524:D2524"/>
    <mergeCell ref="E2524:F2524"/>
    <mergeCell ref="G2524:H2524"/>
    <mergeCell ref="B2541:H2541"/>
    <mergeCell ref="C2542:D2542"/>
    <mergeCell ref="E2542:F2542"/>
    <mergeCell ref="G2542:H2542"/>
    <mergeCell ref="B2550:H2550"/>
    <mergeCell ref="C2551:D2551"/>
    <mergeCell ref="E2551:F2551"/>
    <mergeCell ref="G2551:H2551"/>
    <mergeCell ref="B2559:H2559"/>
    <mergeCell ref="C2560:D2560"/>
    <mergeCell ref="E2560:F2560"/>
    <mergeCell ref="G2560:H2560"/>
    <mergeCell ref="B2568:H2568"/>
    <mergeCell ref="C2569:D2569"/>
    <mergeCell ref="E2569:F2569"/>
    <mergeCell ref="G2569:H2569"/>
    <mergeCell ref="B2577:H2577"/>
    <mergeCell ref="C2578:D2578"/>
    <mergeCell ref="E2578:F2578"/>
    <mergeCell ref="G2578:H2578"/>
    <mergeCell ref="B2586:H2586"/>
    <mergeCell ref="C2587:D2587"/>
    <mergeCell ref="E2587:F2587"/>
    <mergeCell ref="G2587:H2587"/>
    <mergeCell ref="B2595:H2595"/>
    <mergeCell ref="C2596:D2596"/>
    <mergeCell ref="E2596:F2596"/>
    <mergeCell ref="G2596:H2596"/>
    <mergeCell ref="B2604:H2604"/>
    <mergeCell ref="C2605:D2605"/>
    <mergeCell ref="E2605:F2605"/>
    <mergeCell ref="G2605:H2605"/>
    <mergeCell ref="B2613:H2613"/>
    <mergeCell ref="C2614:D2614"/>
    <mergeCell ref="E2614:F2614"/>
    <mergeCell ref="G2614:H2614"/>
    <mergeCell ref="B2622:H2622"/>
    <mergeCell ref="C2623:D2623"/>
    <mergeCell ref="E2623:F2623"/>
    <mergeCell ref="G2623:H2623"/>
    <mergeCell ref="B2631:H2631"/>
    <mergeCell ref="C2632:D2632"/>
    <mergeCell ref="E2632:F2632"/>
    <mergeCell ref="G2632:H2632"/>
    <mergeCell ref="B2640:H2640"/>
    <mergeCell ref="C2641:D2641"/>
    <mergeCell ref="E2641:F2641"/>
    <mergeCell ref="G2641:H2641"/>
    <mergeCell ref="B2649:H2649"/>
    <mergeCell ref="C2650:D2650"/>
    <mergeCell ref="E2650:F2650"/>
    <mergeCell ref="G2650:H2650"/>
    <mergeCell ref="B2667:H2667"/>
    <mergeCell ref="C2668:D2668"/>
    <mergeCell ref="E2668:F2668"/>
    <mergeCell ref="G2668:H2668"/>
    <mergeCell ref="B2676:H2676"/>
    <mergeCell ref="C2677:D2677"/>
    <mergeCell ref="E2677:F2677"/>
    <mergeCell ref="G2677:H2677"/>
    <mergeCell ref="B2685:H2685"/>
    <mergeCell ref="C2686:D2686"/>
    <mergeCell ref="E2686:F2686"/>
    <mergeCell ref="G2686:H2686"/>
    <mergeCell ref="B2694:H2694"/>
    <mergeCell ref="C2695:D2695"/>
    <mergeCell ref="E2695:F2695"/>
    <mergeCell ref="G2695:H2695"/>
    <mergeCell ref="B2703:H2703"/>
    <mergeCell ref="C2704:D2704"/>
    <mergeCell ref="E2704:F2704"/>
    <mergeCell ref="G2704:H2704"/>
    <mergeCell ref="B2712:H2712"/>
    <mergeCell ref="C2713:D2713"/>
    <mergeCell ref="E2713:F2713"/>
    <mergeCell ref="G2713:H2713"/>
    <mergeCell ref="B2721:H2721"/>
    <mergeCell ref="C2722:D2722"/>
    <mergeCell ref="E2722:F2722"/>
    <mergeCell ref="G2722:H2722"/>
    <mergeCell ref="B2739:H2739"/>
    <mergeCell ref="C2740:D2740"/>
    <mergeCell ref="E2740:F2740"/>
    <mergeCell ref="G2740:H2740"/>
    <mergeCell ref="B2748:H2748"/>
    <mergeCell ref="C2749:D2749"/>
    <mergeCell ref="E2749:F2749"/>
    <mergeCell ref="G2749:H2749"/>
    <mergeCell ref="B2757:H2757"/>
    <mergeCell ref="C2758:D2758"/>
    <mergeCell ref="E2758:F2758"/>
    <mergeCell ref="G2758:H2758"/>
    <mergeCell ref="B2766:H2766"/>
    <mergeCell ref="C2767:D2767"/>
    <mergeCell ref="E2767:F2767"/>
    <mergeCell ref="G2767:H2767"/>
    <mergeCell ref="B2892:H2892"/>
    <mergeCell ref="C2893:D2893"/>
    <mergeCell ref="E2893:F2893"/>
    <mergeCell ref="G2893:H2893"/>
    <mergeCell ref="B2901:H2901"/>
    <mergeCell ref="C2902:D2902"/>
    <mergeCell ref="E2902:F2902"/>
    <mergeCell ref="G2902:H2902"/>
    <mergeCell ref="B3000:H3000"/>
    <mergeCell ref="C3001:D3001"/>
    <mergeCell ref="E3001:F3001"/>
    <mergeCell ref="G3001:H3001"/>
    <mergeCell ref="B3027:H3027"/>
    <mergeCell ref="C3028:D3028"/>
    <mergeCell ref="E3028:F3028"/>
    <mergeCell ref="G3028:H3028"/>
    <mergeCell ref="B3054:H3054"/>
    <mergeCell ref="C3055:D3055"/>
    <mergeCell ref="E3055:F3055"/>
    <mergeCell ref="G3055:H3055"/>
    <mergeCell ref="B3063:H3063"/>
    <mergeCell ref="C3064:D3064"/>
    <mergeCell ref="E3064:F3064"/>
    <mergeCell ref="G3064:H3064"/>
    <mergeCell ref="B3171:H3171"/>
    <mergeCell ref="C3172:D3172"/>
    <mergeCell ref="E3172:F3172"/>
    <mergeCell ref="G3172:H3172"/>
    <mergeCell ref="B3180:H3180"/>
    <mergeCell ref="C3181:D3181"/>
    <mergeCell ref="E3181:F3181"/>
    <mergeCell ref="G3181:H3181"/>
    <mergeCell ref="B3234:H3234"/>
    <mergeCell ref="C3235:D3235"/>
    <mergeCell ref="E3235:F3235"/>
    <mergeCell ref="G3235:H3235"/>
    <mergeCell ref="B3243:H3243"/>
    <mergeCell ref="C3244:D3244"/>
    <mergeCell ref="E3244:F3244"/>
    <mergeCell ref="G3244:H3244"/>
    <mergeCell ref="B3261:H3261"/>
    <mergeCell ref="C3262:D3262"/>
    <mergeCell ref="E3262:F3262"/>
    <mergeCell ref="G3262:H3262"/>
    <mergeCell ref="B3279:H3279"/>
    <mergeCell ref="C3280:D3280"/>
    <mergeCell ref="E3280:F3280"/>
    <mergeCell ref="G3280:H3280"/>
    <mergeCell ref="B3288:H3288"/>
    <mergeCell ref="C3289:D3289"/>
    <mergeCell ref="E3289:F3289"/>
    <mergeCell ref="G3289:H3289"/>
    <mergeCell ref="B3297:H3297"/>
    <mergeCell ref="C3298:D3298"/>
    <mergeCell ref="E3298:F3298"/>
    <mergeCell ref="G3298:H3298"/>
    <mergeCell ref="B3315:H3315"/>
    <mergeCell ref="C3316:D3316"/>
    <mergeCell ref="E3316:F3316"/>
    <mergeCell ref="G3316:H3316"/>
    <mergeCell ref="B4431:H4431"/>
    <mergeCell ref="C4432:D4432"/>
    <mergeCell ref="E4432:F4432"/>
    <mergeCell ref="G4432:H4432"/>
    <mergeCell ref="B4521:H4521"/>
    <mergeCell ref="C4522:D4522"/>
    <mergeCell ref="E4522:F4522"/>
    <mergeCell ref="G4522:H4522"/>
    <mergeCell ref="B4584:H4584"/>
    <mergeCell ref="C4585:D4585"/>
    <mergeCell ref="E4585:F4585"/>
    <mergeCell ref="G4585:H4585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T17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164" xSplit="0" ySplit="2"/>
      <selection activeCell="A1" activeCellId="0" pane="topLeft" sqref="A1"/>
      <selection activeCell="V187" activeCellId="1" pane="bottomLeft" sqref="A547:T558 V187"/>
    </sheetView>
  </sheetViews>
  <sheetFormatPr baseColWidth="8" defaultRowHeight="14.4" outlineLevelCol="0" outlineLevelRow="0" zeroHeight="0"/>
  <cols>
    <col customWidth="1" max="1" min="1" style="105" width="9.890000000000001"/>
    <col customWidth="1" max="1025" min="2" style="105" width="8.67"/>
  </cols>
  <sheetData>
    <row customHeight="1" ht="14.4" r="1" s="106" spans="1:20">
      <c r="A1" s="185" t="s">
        <v>1350</v>
      </c>
    </row>
    <row customHeight="1" ht="43.2" r="2" s="106" spans="1:20">
      <c r="A2" s="118" t="s">
        <v>4</v>
      </c>
      <c r="B2" s="115" t="s">
        <v>5</v>
      </c>
      <c r="C2" s="116" t="s">
        <v>6</v>
      </c>
      <c r="D2" s="116" t="s">
        <v>7</v>
      </c>
      <c r="E2" s="117" t="s">
        <v>8</v>
      </c>
      <c r="F2" s="115" t="s">
        <v>9</v>
      </c>
      <c r="G2" s="116" t="s">
        <v>10</v>
      </c>
      <c r="H2" s="116" t="s">
        <v>11</v>
      </c>
      <c r="I2" s="117" t="s">
        <v>12</v>
      </c>
      <c r="J2" s="118" t="s">
        <v>13</v>
      </c>
      <c r="K2" s="118" t="s">
        <v>14</v>
      </c>
      <c r="M2" s="105" t="s">
        <v>16</v>
      </c>
      <c r="N2" s="105" t="s">
        <v>17</v>
      </c>
      <c r="O2" s="105" t="s">
        <v>18</v>
      </c>
      <c r="P2" s="105" t="s">
        <v>19</v>
      </c>
      <c r="Q2" s="105" t="s">
        <v>20</v>
      </c>
      <c r="R2" s="105" t="s">
        <v>21</v>
      </c>
      <c r="S2" s="105" t="s">
        <v>22</v>
      </c>
      <c r="T2" s="105" t="s">
        <v>23</v>
      </c>
    </row>
    <row customHeight="1" ht="14.4" r="4" s="106" spans="1:20">
      <c r="A4" s="186" t="n">
        <v>42181</v>
      </c>
      <c r="B4" s="187">
        <f>+M4-M3</f>
        <v/>
      </c>
      <c r="C4" s="187">
        <f>+N4-N3</f>
        <v/>
      </c>
      <c r="D4" s="187">
        <f>+O4-O3</f>
        <v/>
      </c>
      <c r="E4" s="187">
        <f>+P4-P3</f>
        <v/>
      </c>
      <c r="F4" s="188">
        <f>+Q4-Q3</f>
        <v/>
      </c>
      <c r="G4" s="187">
        <f>+R4-R3</f>
        <v/>
      </c>
      <c r="H4" s="187">
        <f>+S4-S3</f>
        <v/>
      </c>
      <c r="I4" s="187">
        <f>+T4-T3</f>
        <v/>
      </c>
      <c r="J4" s="189" t="n">
        <v>8381.1</v>
      </c>
      <c r="K4" s="125">
        <f>J4-J3</f>
        <v/>
      </c>
      <c r="M4" s="105" t="n">
        <v>55793</v>
      </c>
      <c r="N4" s="105" t="n">
        <v>61964</v>
      </c>
      <c r="O4" s="105" t="n">
        <v>188157</v>
      </c>
      <c r="P4" s="105" t="n">
        <v>112679</v>
      </c>
      <c r="Q4" s="105" t="n">
        <v>314622</v>
      </c>
      <c r="R4" s="105" t="n">
        <v>349702</v>
      </c>
      <c r="S4" s="105" t="n">
        <v>378714</v>
      </c>
      <c r="T4" s="105" t="n">
        <v>442277</v>
      </c>
    </row>
    <row customHeight="1" ht="14.4" r="5" s="106" spans="1:20">
      <c r="A5" s="186" t="n">
        <v>42184</v>
      </c>
      <c r="B5" s="190">
        <f>+M5-M4</f>
        <v/>
      </c>
      <c r="C5" s="187">
        <f>+N5-N4</f>
        <v/>
      </c>
      <c r="D5" s="187">
        <f>+O5-O4</f>
        <v/>
      </c>
      <c r="E5" s="187">
        <f>+P5-P4</f>
        <v/>
      </c>
      <c r="F5" s="188">
        <f>+Q5-Q4</f>
        <v/>
      </c>
      <c r="G5" s="187">
        <f>+R5-R4</f>
        <v/>
      </c>
      <c r="H5" s="187">
        <f>+S5-S4</f>
        <v/>
      </c>
      <c r="I5" s="187">
        <f>+T5-T4</f>
        <v/>
      </c>
      <c r="J5" s="132" t="n">
        <v>8318.4</v>
      </c>
      <c r="K5" s="125">
        <f>J5-J4</f>
        <v/>
      </c>
      <c r="M5" s="105" t="n">
        <v>49752</v>
      </c>
      <c r="N5" s="105" t="n">
        <v>68013</v>
      </c>
      <c r="O5" s="105" t="n">
        <v>195259</v>
      </c>
      <c r="P5" s="105" t="n">
        <v>113848</v>
      </c>
      <c r="Q5" s="105" t="n">
        <v>321418</v>
      </c>
      <c r="R5" s="105" t="n">
        <v>401134</v>
      </c>
      <c r="S5" s="105" t="n">
        <v>409644</v>
      </c>
      <c r="T5" s="105" t="n">
        <v>511287</v>
      </c>
    </row>
    <row customHeight="1" ht="14.4" r="6" s="106" spans="1:20">
      <c r="A6" s="186" t="n">
        <v>42185</v>
      </c>
      <c r="B6" s="187">
        <f>+M6-M5</f>
        <v/>
      </c>
      <c r="C6" s="187">
        <f>+N6-N5</f>
        <v/>
      </c>
      <c r="D6" s="187">
        <f>+O6-O5</f>
        <v/>
      </c>
      <c r="E6" s="187">
        <f>+P6-P5</f>
        <v/>
      </c>
      <c r="F6" s="188">
        <f>+Q6-Q5</f>
        <v/>
      </c>
      <c r="G6" s="187">
        <f>+R6-R5</f>
        <v/>
      </c>
      <c r="H6" s="187">
        <f>+S6-S5</f>
        <v/>
      </c>
      <c r="I6" s="187">
        <f>+T6-T5</f>
        <v/>
      </c>
      <c r="J6" s="132" t="n">
        <v>8368.5</v>
      </c>
      <c r="K6" s="125">
        <f>J6-J5</f>
        <v/>
      </c>
      <c r="M6" s="105" t="n">
        <v>53447</v>
      </c>
      <c r="N6" s="105" t="n">
        <v>76959</v>
      </c>
      <c r="O6" s="105" t="n">
        <v>199605</v>
      </c>
      <c r="P6" s="105" t="n">
        <v>125686</v>
      </c>
      <c r="Q6" s="105" t="n">
        <v>359821</v>
      </c>
      <c r="R6" s="105" t="n">
        <v>409102</v>
      </c>
      <c r="S6" s="105" t="n">
        <v>431065</v>
      </c>
      <c r="T6" s="105" t="n">
        <v>539774</v>
      </c>
    </row>
    <row customHeight="1" ht="14.4" r="7" s="106" spans="1:20">
      <c r="A7" s="186" t="n">
        <v>42186</v>
      </c>
      <c r="B7" s="187">
        <f>+M7-M6</f>
        <v/>
      </c>
      <c r="C7" s="187">
        <f>+N7-N6</f>
        <v/>
      </c>
      <c r="D7" s="187">
        <f>+O7-O6</f>
        <v/>
      </c>
      <c r="E7" s="187">
        <f>+P7-P6</f>
        <v/>
      </c>
      <c r="F7" s="188">
        <f>+Q7-Q6</f>
        <v/>
      </c>
      <c r="G7" s="187">
        <f>+R7-R6</f>
        <v/>
      </c>
      <c r="H7" s="187">
        <f>+S7-S6</f>
        <v/>
      </c>
      <c r="I7" s="187">
        <f>+T7-T6</f>
        <v/>
      </c>
      <c r="J7" s="132" t="n">
        <v>8453.049999999999</v>
      </c>
      <c r="K7" s="125">
        <f>J7-J6</f>
        <v/>
      </c>
      <c r="M7" s="105" t="n">
        <v>53943</v>
      </c>
      <c r="N7" s="105" t="n">
        <v>81939</v>
      </c>
      <c r="O7" s="105" t="n">
        <v>202551</v>
      </c>
      <c r="P7" s="105" t="n">
        <v>134849</v>
      </c>
      <c r="Q7" s="105" t="n">
        <v>364556</v>
      </c>
      <c r="R7" s="105" t="n">
        <v>422750</v>
      </c>
      <c r="S7" s="105" t="n">
        <v>432503</v>
      </c>
      <c r="T7" s="105" t="n">
        <v>608897</v>
      </c>
    </row>
    <row customHeight="1" ht="14.4" r="8" s="106" spans="1:20">
      <c r="A8" s="186" t="n">
        <v>42187</v>
      </c>
      <c r="B8" s="187">
        <f>+M8-M7</f>
        <v/>
      </c>
      <c r="C8" s="187">
        <f>+N8-N7</f>
        <v/>
      </c>
      <c r="D8" s="187">
        <f>+O8-O7</f>
        <v/>
      </c>
      <c r="E8" s="187">
        <f>+P8-P7</f>
        <v/>
      </c>
      <c r="F8" s="188">
        <f>+Q8-Q7</f>
        <v/>
      </c>
      <c r="G8" s="187">
        <f>+R8-R7</f>
        <v/>
      </c>
      <c r="H8" s="187">
        <f>+S8-S7</f>
        <v/>
      </c>
      <c r="I8" s="187">
        <f>+T8-T7</f>
        <v/>
      </c>
      <c r="J8" s="132" t="n">
        <v>8444.9</v>
      </c>
      <c r="K8" s="125">
        <f>J8-J7</f>
        <v/>
      </c>
      <c r="M8" s="105" t="n">
        <v>55229</v>
      </c>
      <c r="N8" s="105" t="n">
        <v>91409</v>
      </c>
      <c r="O8" s="105" t="n">
        <v>206774</v>
      </c>
      <c r="P8" s="105" t="n">
        <v>137268</v>
      </c>
      <c r="Q8" s="105" t="n">
        <v>367877</v>
      </c>
      <c r="R8" s="105" t="n">
        <v>406634</v>
      </c>
      <c r="S8" s="105" t="n">
        <v>431298</v>
      </c>
      <c r="T8" s="105" t="n">
        <v>602611</v>
      </c>
    </row>
    <row customHeight="1" ht="14.4" r="9" s="106" spans="1:20">
      <c r="A9" s="186" t="n">
        <v>42188</v>
      </c>
      <c r="B9" s="187">
        <f>+M9-M8</f>
        <v/>
      </c>
      <c r="C9" s="187">
        <f>+N9-N8</f>
        <v/>
      </c>
      <c r="D9" s="187">
        <f>+O9-O8</f>
        <v/>
      </c>
      <c r="E9" s="187">
        <f>+P9-P8</f>
        <v/>
      </c>
      <c r="F9" s="188">
        <f>+Q9-Q8</f>
        <v/>
      </c>
      <c r="G9" s="187">
        <f>+R9-R8</f>
        <v/>
      </c>
      <c r="H9" s="187">
        <f>+S9-S8</f>
        <v/>
      </c>
      <c r="I9" s="187">
        <f>+T9-T8</f>
        <v/>
      </c>
      <c r="J9" s="132" t="n">
        <v>8484.9</v>
      </c>
      <c r="K9" s="125">
        <f>J9-J8</f>
        <v/>
      </c>
      <c r="M9" s="105" t="n">
        <v>56440</v>
      </c>
      <c r="N9" s="105" t="n">
        <v>97720</v>
      </c>
      <c r="O9" s="105" t="n">
        <v>211048</v>
      </c>
      <c r="P9" s="105" t="n">
        <v>136279</v>
      </c>
      <c r="Q9" s="105" t="n">
        <v>402488</v>
      </c>
      <c r="R9" s="105" t="n">
        <v>412768</v>
      </c>
      <c r="S9" s="105" t="n">
        <v>470774</v>
      </c>
      <c r="T9" s="105" t="n">
        <v>649313</v>
      </c>
    </row>
    <row customHeight="1" ht="14.4" r="10" s="106" spans="1:20">
      <c r="A10" s="186" t="n">
        <v>42191</v>
      </c>
      <c r="B10" s="187">
        <f>+M10-M9</f>
        <v/>
      </c>
      <c r="C10" s="187">
        <f>+N10-N9</f>
        <v/>
      </c>
      <c r="D10" s="187">
        <f>+O10-O9</f>
        <v/>
      </c>
      <c r="E10" s="187">
        <f>+P10-P9</f>
        <v/>
      </c>
      <c r="F10" s="188">
        <f>+Q10-Q9</f>
        <v/>
      </c>
      <c r="G10" s="187">
        <f>+R10-R9</f>
        <v/>
      </c>
      <c r="H10" s="187">
        <f>+S10-S9</f>
        <v/>
      </c>
      <c r="I10" s="187">
        <f>+T10-T9</f>
        <v/>
      </c>
      <c r="J10" s="132" t="n">
        <v>8522.15</v>
      </c>
      <c r="K10" s="125">
        <f>J10-J9</f>
        <v/>
      </c>
      <c r="M10" s="105" t="n">
        <v>66211</v>
      </c>
      <c r="N10" s="105" t="n">
        <v>89783</v>
      </c>
      <c r="O10" s="105" t="n">
        <v>218978</v>
      </c>
      <c r="P10" s="105" t="n">
        <v>150662</v>
      </c>
      <c r="Q10" s="105" t="n">
        <v>382825</v>
      </c>
      <c r="R10" s="105" t="n">
        <v>400569</v>
      </c>
      <c r="S10" s="105" t="n">
        <v>465227</v>
      </c>
      <c r="T10" s="105" t="n">
        <v>664972</v>
      </c>
    </row>
    <row customHeight="1" ht="14.4" r="11" s="106" spans="1:20">
      <c r="A11" s="186" t="n">
        <v>42192</v>
      </c>
      <c r="B11" s="190">
        <f>+M11-M10</f>
        <v/>
      </c>
      <c r="C11" s="187">
        <f>+N11-N10</f>
        <v/>
      </c>
      <c r="D11" s="187">
        <f>+O11-O10</f>
        <v/>
      </c>
      <c r="E11" s="187">
        <f>+P11-P10</f>
        <v/>
      </c>
      <c r="F11" s="188">
        <f>+Q11-Q10</f>
        <v/>
      </c>
      <c r="G11" s="190">
        <f>+R11-R10</f>
        <v/>
      </c>
      <c r="H11" s="187">
        <f>+S11-S10</f>
        <v/>
      </c>
      <c r="I11" s="187">
        <f>+T11-T10</f>
        <v/>
      </c>
      <c r="J11" s="132" t="n">
        <v>8510.799999999999</v>
      </c>
      <c r="K11" s="125">
        <f>J11-J10</f>
        <v/>
      </c>
      <c r="M11" s="105" t="n">
        <v>57806</v>
      </c>
      <c r="N11" s="105" t="n">
        <v>114334</v>
      </c>
      <c r="O11" s="105" t="n">
        <v>217388</v>
      </c>
      <c r="P11" s="105" t="n">
        <v>153512</v>
      </c>
      <c r="Q11" s="105" t="n">
        <v>410231</v>
      </c>
      <c r="R11" s="105" t="n">
        <v>386552</v>
      </c>
      <c r="S11" s="105" t="n">
        <v>478470</v>
      </c>
      <c r="T11" s="105" t="n">
        <v>728099</v>
      </c>
    </row>
    <row customHeight="1" ht="14.4" r="12" s="106" spans="1:20">
      <c r="A12" s="186" t="n">
        <v>42193</v>
      </c>
      <c r="B12" s="187">
        <f>+M12-M11</f>
        <v/>
      </c>
      <c r="C12" s="187">
        <f>+N12-N11</f>
        <v/>
      </c>
      <c r="D12" s="187">
        <f>+O12-O11</f>
        <v/>
      </c>
      <c r="E12" s="187">
        <f>+P12-P11</f>
        <v/>
      </c>
      <c r="F12" s="188">
        <f>+Q12-Q11</f>
        <v/>
      </c>
      <c r="G12" s="190">
        <f>+R12-R11</f>
        <v/>
      </c>
      <c r="H12" s="187">
        <f>+S12-S11</f>
        <v/>
      </c>
      <c r="I12" s="187">
        <f>+T12-T11</f>
        <v/>
      </c>
      <c r="J12" s="132" t="n">
        <v>8363.049999999999</v>
      </c>
      <c r="K12" s="125">
        <f>J12-J11</f>
        <v/>
      </c>
      <c r="M12" s="105" t="n">
        <v>55342</v>
      </c>
      <c r="N12" s="105" t="n">
        <v>106489</v>
      </c>
      <c r="O12" s="105" t="n">
        <v>220441</v>
      </c>
      <c r="P12" s="105" t="n">
        <v>159196</v>
      </c>
      <c r="Q12" s="105" t="n">
        <v>389115</v>
      </c>
      <c r="R12" s="105" t="n">
        <v>423040</v>
      </c>
      <c r="S12" s="105" t="n">
        <v>517865</v>
      </c>
      <c r="T12" s="105" t="n">
        <v>682313</v>
      </c>
    </row>
    <row customHeight="1" ht="14.4" r="13" s="106" spans="1:20">
      <c r="A13" s="186" t="n">
        <v>42194</v>
      </c>
      <c r="B13" s="187">
        <f>+M13-M12</f>
        <v/>
      </c>
      <c r="C13" s="187">
        <f>+N13-N12</f>
        <v/>
      </c>
      <c r="D13" s="187">
        <f>+O13-O12</f>
        <v/>
      </c>
      <c r="E13" s="187">
        <f>+P13-P12</f>
        <v/>
      </c>
      <c r="F13" s="188">
        <f>+Q13-Q12</f>
        <v/>
      </c>
      <c r="G13" s="187">
        <f>+R13-R12</f>
        <v/>
      </c>
      <c r="H13" s="187">
        <f>+S13-S12</f>
        <v/>
      </c>
      <c r="I13" s="187">
        <f>+T13-T12</f>
        <v/>
      </c>
      <c r="J13" s="132" t="n">
        <v>8328.549999999999</v>
      </c>
      <c r="K13" s="125">
        <f>J13-J12</f>
        <v/>
      </c>
      <c r="M13" s="105" t="n">
        <v>63772</v>
      </c>
      <c r="N13" s="105" t="n">
        <v>79097</v>
      </c>
      <c r="O13" s="105" t="n">
        <v>226060</v>
      </c>
      <c r="P13" s="105" t="n">
        <v>162735</v>
      </c>
      <c r="Q13" s="105" t="n">
        <v>365022</v>
      </c>
      <c r="R13" s="105" t="n">
        <v>427419</v>
      </c>
      <c r="S13" s="105" t="n">
        <v>557543</v>
      </c>
      <c r="T13" s="105" t="n">
        <v>652168</v>
      </c>
    </row>
    <row customHeight="1" ht="14.4" r="14" s="106" spans="1:20">
      <c r="A14" s="186" t="n">
        <v>42195</v>
      </c>
      <c r="B14" s="187">
        <f>+M14-M13</f>
        <v/>
      </c>
      <c r="C14" s="187">
        <f>+N14-N13</f>
        <v/>
      </c>
      <c r="D14" s="187">
        <f>+O14-O13</f>
        <v/>
      </c>
      <c r="E14" s="187">
        <f>+P14-P13</f>
        <v/>
      </c>
      <c r="F14" s="188">
        <f>+Q14-Q13</f>
        <v/>
      </c>
      <c r="G14" s="187">
        <f>+R14-R13</f>
        <v/>
      </c>
      <c r="H14" s="187">
        <f>+S14-S13</f>
        <v/>
      </c>
      <c r="I14" s="187">
        <f>+T14-T13</f>
        <v/>
      </c>
      <c r="J14" s="132" t="n">
        <v>8360.549999999999</v>
      </c>
      <c r="K14" s="125">
        <f>J14-J13</f>
        <v/>
      </c>
      <c r="M14" s="105" t="n">
        <v>74251</v>
      </c>
      <c r="N14" s="105" t="n">
        <v>72873</v>
      </c>
      <c r="O14" s="105" t="n">
        <v>235525</v>
      </c>
      <c r="P14" s="105" t="n">
        <v>167209</v>
      </c>
      <c r="Q14" s="105" t="n">
        <v>354169</v>
      </c>
      <c r="R14" s="105" t="n">
        <v>428535</v>
      </c>
      <c r="S14" s="105" t="n">
        <v>570132</v>
      </c>
      <c r="T14" s="105" t="n">
        <v>645301</v>
      </c>
    </row>
    <row customHeight="1" ht="14.4" r="15" s="106" spans="1:20">
      <c r="A15" s="186" t="n">
        <v>42198</v>
      </c>
      <c r="B15" s="187">
        <f>+M15-M14</f>
        <v/>
      </c>
      <c r="C15" s="187">
        <f>+N15-N14</f>
        <v/>
      </c>
      <c r="D15" s="187">
        <f>+O15-O14</f>
        <v/>
      </c>
      <c r="E15" s="187">
        <f>+P15-P14</f>
        <v/>
      </c>
      <c r="F15" s="188">
        <f>+Q15-Q14</f>
        <v/>
      </c>
      <c r="G15" s="187">
        <f>+R15-R14</f>
        <v/>
      </c>
      <c r="H15" s="187">
        <f>+S15-S14</f>
        <v/>
      </c>
      <c r="I15" s="187">
        <f>+T15-T14</f>
        <v/>
      </c>
      <c r="J15" s="132" t="n">
        <v>8459.65</v>
      </c>
      <c r="K15" s="125">
        <f>J15-J14</f>
        <v/>
      </c>
      <c r="M15" s="105" t="n">
        <v>92406</v>
      </c>
      <c r="N15" s="105" t="n">
        <v>77007</v>
      </c>
      <c r="O15" s="105" t="n">
        <v>240049</v>
      </c>
      <c r="P15" s="105" t="n">
        <v>172367</v>
      </c>
      <c r="Q15" s="105" t="n">
        <v>393271</v>
      </c>
      <c r="R15" s="105" t="n">
        <v>415879</v>
      </c>
      <c r="S15" s="105" t="n">
        <v>588861</v>
      </c>
      <c r="T15" s="105" t="n">
        <v>689015</v>
      </c>
    </row>
    <row customHeight="1" ht="14.4" r="16" s="106" spans="1:20">
      <c r="A16" s="186" t="n">
        <v>42199</v>
      </c>
      <c r="B16" s="190">
        <f>+M16-M15</f>
        <v/>
      </c>
      <c r="C16" s="187">
        <f>+N16-N15</f>
        <v/>
      </c>
      <c r="D16" s="187">
        <f>+O16-O15</f>
        <v/>
      </c>
      <c r="E16" s="187">
        <f>+P16-P15</f>
        <v/>
      </c>
      <c r="F16" s="188">
        <f>+Q16-Q15</f>
        <v/>
      </c>
      <c r="G16" s="187">
        <f>+R16-R15</f>
        <v/>
      </c>
      <c r="H16" s="187">
        <f>+S16-S15</f>
        <v/>
      </c>
      <c r="I16" s="187">
        <f>+T16-T15</f>
        <v/>
      </c>
      <c r="J16" s="189" t="n">
        <v>8454.1</v>
      </c>
      <c r="K16" s="125">
        <f>J16-J15</f>
        <v/>
      </c>
      <c r="M16" s="105" t="n">
        <v>82053</v>
      </c>
      <c r="N16" s="105" t="n">
        <v>80939</v>
      </c>
      <c r="O16" s="105" t="n">
        <v>238996</v>
      </c>
      <c r="P16" s="105" t="n">
        <v>170223</v>
      </c>
      <c r="Q16" s="105" t="n">
        <v>374535</v>
      </c>
      <c r="R16" s="105" t="n">
        <v>400355</v>
      </c>
      <c r="S16" s="105" t="n">
        <v>583169</v>
      </c>
      <c r="T16" s="105" t="n">
        <v>696705</v>
      </c>
    </row>
    <row customHeight="1" ht="14.4" r="17" s="106" spans="1:20">
      <c r="A17" s="186" t="n">
        <v>42200</v>
      </c>
      <c r="B17" s="190">
        <f>+M17-M16</f>
        <v/>
      </c>
      <c r="C17" s="187">
        <f>+N17-N16</f>
        <v/>
      </c>
      <c r="D17" s="187">
        <f>+O17-O16</f>
        <v/>
      </c>
      <c r="E17" s="187">
        <f>+P17-P16</f>
        <v/>
      </c>
      <c r="F17" s="188">
        <f>+Q17-Q16</f>
        <v/>
      </c>
      <c r="G17" s="187">
        <f>+R17-R16</f>
        <v/>
      </c>
      <c r="H17" s="187">
        <f>+S17-S16</f>
        <v/>
      </c>
      <c r="I17" s="187">
        <f>+T17-T16</f>
        <v/>
      </c>
      <c r="J17" s="189" t="n">
        <v>8523.799999999999</v>
      </c>
      <c r="K17" s="125">
        <f>J17-J16</f>
        <v/>
      </c>
      <c r="M17" s="105" t="n">
        <v>80370</v>
      </c>
      <c r="N17" s="105" t="n">
        <v>87706</v>
      </c>
      <c r="O17" s="105" t="n">
        <v>242681</v>
      </c>
      <c r="P17" s="105" t="n">
        <v>172847</v>
      </c>
      <c r="Q17" s="105" t="n">
        <v>405260</v>
      </c>
      <c r="R17" s="105" t="n">
        <v>395568</v>
      </c>
      <c r="S17" s="105" t="n">
        <v>559928</v>
      </c>
      <c r="T17" s="105" t="n">
        <v>793851</v>
      </c>
    </row>
    <row customHeight="1" ht="14.4" r="18" s="106" spans="1:20">
      <c r="A18" s="186" t="n">
        <v>42201</v>
      </c>
      <c r="B18" s="190">
        <f>+M18-M17</f>
        <v/>
      </c>
      <c r="C18" s="187">
        <f>+N18-N17</f>
        <v/>
      </c>
      <c r="D18" s="187">
        <f>+O18-O17</f>
        <v/>
      </c>
      <c r="E18" s="187">
        <f>+P18-P17</f>
        <v/>
      </c>
      <c r="F18" s="188">
        <f>+Q18-Q17</f>
        <v/>
      </c>
      <c r="G18" s="187">
        <f>+R18-R17</f>
        <v/>
      </c>
      <c r="H18" s="187">
        <f>+S18-S17</f>
        <v/>
      </c>
      <c r="I18" s="187">
        <f>+T18-T17</f>
        <v/>
      </c>
      <c r="J18" s="132" t="n">
        <v>8608.049999999999</v>
      </c>
      <c r="K18" s="125">
        <f>J18-J17</f>
        <v/>
      </c>
      <c r="M18" s="105" t="n">
        <v>70598</v>
      </c>
      <c r="N18" s="105" t="n">
        <v>101553</v>
      </c>
      <c r="O18" s="105" t="n">
        <v>251632</v>
      </c>
      <c r="P18" s="105" t="n">
        <v>177574</v>
      </c>
      <c r="Q18" s="105" t="n">
        <v>410083</v>
      </c>
      <c r="R18" s="105" t="n">
        <v>382506</v>
      </c>
      <c r="S18" s="105" t="n">
        <v>532229</v>
      </c>
      <c r="T18" s="105" t="n">
        <v>850977</v>
      </c>
    </row>
    <row customHeight="1" ht="14.4" r="19" s="106" spans="1:20">
      <c r="A19" s="186" t="n">
        <v>42202</v>
      </c>
      <c r="B19" s="187">
        <f>+M19-M18</f>
        <v/>
      </c>
      <c r="C19" s="187">
        <f>+N19-N18</f>
        <v/>
      </c>
      <c r="D19" s="187">
        <f>+O19-O18</f>
        <v/>
      </c>
      <c r="E19" s="187">
        <f>+P19-P18</f>
        <v/>
      </c>
      <c r="F19" s="188">
        <f>+Q19-Q18</f>
        <v/>
      </c>
      <c r="G19" s="187">
        <f>+R19-R18</f>
        <v/>
      </c>
      <c r="H19" s="187">
        <f>+S19-S18</f>
        <v/>
      </c>
      <c r="I19" s="187">
        <f>+T19-T18</f>
        <v/>
      </c>
      <c r="J19" s="132" t="n">
        <v>8609.85</v>
      </c>
      <c r="K19" s="125">
        <f>J19-J18</f>
        <v/>
      </c>
      <c r="M19" s="105" t="n">
        <v>66450</v>
      </c>
      <c r="N19" s="105" t="n">
        <v>99369</v>
      </c>
      <c r="O19" s="105" t="n">
        <v>252409</v>
      </c>
      <c r="P19" s="105" t="n">
        <v>176317</v>
      </c>
      <c r="Q19" s="105" t="n">
        <v>400233</v>
      </c>
      <c r="R19" s="105" t="n">
        <v>397514</v>
      </c>
      <c r="S19" s="105" t="n">
        <v>525626</v>
      </c>
      <c r="T19" s="105" t="n">
        <v>881962</v>
      </c>
    </row>
    <row customHeight="1" ht="14.4" r="20" s="106" spans="1:20">
      <c r="A20" s="186" t="n">
        <v>42205</v>
      </c>
      <c r="B20" s="187">
        <f>+M20-M19</f>
        <v/>
      </c>
      <c r="C20" s="187">
        <f>+N20-N19</f>
        <v/>
      </c>
      <c r="D20" s="187">
        <f>+O20-O19</f>
        <v/>
      </c>
      <c r="E20" s="187">
        <f>+P20-P19</f>
        <v/>
      </c>
      <c r="F20" s="188">
        <f>+Q20-Q19</f>
        <v/>
      </c>
      <c r="G20" s="187">
        <f>+R20-R19</f>
        <v/>
      </c>
      <c r="H20" s="187">
        <f>+S20-S19</f>
        <v/>
      </c>
      <c r="I20" s="187">
        <f>+T20-T19</f>
        <v/>
      </c>
      <c r="J20" s="132" t="n">
        <v>8603.450000000001</v>
      </c>
      <c r="K20" s="125">
        <f>J20-J19</f>
        <v/>
      </c>
      <c r="M20" s="105" t="n">
        <v>74461</v>
      </c>
      <c r="N20" s="105" t="n">
        <v>97710</v>
      </c>
      <c r="O20" s="105" t="n">
        <v>263713</v>
      </c>
      <c r="P20" s="105" t="n">
        <v>186275</v>
      </c>
      <c r="Q20" s="105" t="n">
        <v>390748</v>
      </c>
      <c r="R20" s="105" t="n">
        <v>394562</v>
      </c>
      <c r="S20" s="105" t="n">
        <v>542764</v>
      </c>
      <c r="T20" s="105" t="n">
        <v>848101</v>
      </c>
    </row>
    <row customHeight="1" ht="14.4" r="21" s="106" spans="1:20">
      <c r="A21" s="186" t="n">
        <v>42206</v>
      </c>
      <c r="B21" s="187">
        <f>+M21-M20</f>
        <v/>
      </c>
      <c r="C21" s="187">
        <f>+N21-N20</f>
        <v/>
      </c>
      <c r="D21" s="187">
        <f>+O21-O20</f>
        <v/>
      </c>
      <c r="E21" s="187">
        <f>+P21-P20</f>
        <v/>
      </c>
      <c r="F21" s="188">
        <f>+Q21-Q20</f>
        <v/>
      </c>
      <c r="G21" s="187">
        <f>+R21-R20</f>
        <v/>
      </c>
      <c r="H21" s="187">
        <f>+S21-S20</f>
        <v/>
      </c>
      <c r="I21" s="187">
        <f>+T21-T20</f>
        <v/>
      </c>
      <c r="J21" s="132" t="n">
        <v>8529.450000000001</v>
      </c>
      <c r="K21" s="125">
        <f>J21-J20</f>
        <v/>
      </c>
      <c r="M21" s="105" t="n">
        <v>58194</v>
      </c>
      <c r="N21" s="105" t="n">
        <v>106461</v>
      </c>
      <c r="O21" s="105" t="n">
        <v>273419</v>
      </c>
      <c r="P21" s="105" t="n">
        <v>193721</v>
      </c>
      <c r="Q21" s="105" t="n">
        <v>359519</v>
      </c>
      <c r="R21" s="105" t="n">
        <v>391056</v>
      </c>
      <c r="S21" s="105" t="n">
        <v>551570</v>
      </c>
      <c r="T21" s="105" t="n">
        <v>784365</v>
      </c>
    </row>
    <row customHeight="1" ht="14.4" r="22" s="106" spans="1:20">
      <c r="A22" s="186" t="n">
        <v>42207</v>
      </c>
      <c r="B22" s="187">
        <f>+M22-M21</f>
        <v/>
      </c>
      <c r="C22" s="187">
        <f>+N22-N21</f>
        <v/>
      </c>
      <c r="D22" s="187">
        <f>+O22-O21</f>
        <v/>
      </c>
      <c r="E22" s="187">
        <f>+P22-P21</f>
        <v/>
      </c>
      <c r="F22" s="188">
        <f>+Q22-Q21</f>
        <v/>
      </c>
      <c r="G22" s="187">
        <f>+R22-R21</f>
        <v/>
      </c>
      <c r="H22" s="187">
        <f>+S22-S21</f>
        <v/>
      </c>
      <c r="I22" s="187">
        <f>+T22-T21</f>
        <v/>
      </c>
      <c r="J22" s="132" t="n">
        <v>8633.5</v>
      </c>
      <c r="K22" s="125">
        <f>J22-J21</f>
        <v/>
      </c>
      <c r="M22" s="105" t="n">
        <v>85916</v>
      </c>
      <c r="N22" s="105" t="n">
        <v>96570</v>
      </c>
      <c r="O22" s="105" t="n">
        <v>286693</v>
      </c>
      <c r="P22" s="105" t="n">
        <v>208786</v>
      </c>
      <c r="Q22" s="105" t="n">
        <v>399109</v>
      </c>
      <c r="R22" s="105" t="n">
        <v>395159</v>
      </c>
      <c r="S22" s="105" t="n">
        <v>590365</v>
      </c>
      <c r="T22" s="105" t="n">
        <v>907156</v>
      </c>
    </row>
    <row customHeight="1" ht="14.4" r="23" s="106" spans="1:20">
      <c r="A23" s="186" t="n">
        <v>42208</v>
      </c>
      <c r="B23" s="187">
        <f>+M23-M22</f>
        <v/>
      </c>
      <c r="C23" s="187">
        <f>+N23-N22</f>
        <v/>
      </c>
      <c r="D23" s="187">
        <f>+O23-O22</f>
        <v/>
      </c>
      <c r="E23" s="187">
        <f>+P23-P22</f>
        <v/>
      </c>
      <c r="F23" s="188">
        <f>+Q23-Q22</f>
        <v/>
      </c>
      <c r="G23" s="187">
        <f>+R23-R22</f>
        <v/>
      </c>
      <c r="H23" s="190">
        <f>+S23-S22</f>
        <v/>
      </c>
      <c r="I23" s="187">
        <f>+T23-T22</f>
        <v/>
      </c>
      <c r="J23" s="132" t="n">
        <v>8589.799999999999</v>
      </c>
      <c r="K23" s="125">
        <f>J23-J22</f>
        <v/>
      </c>
      <c r="M23" s="105" t="n">
        <v>82345</v>
      </c>
      <c r="N23" s="105" t="n">
        <v>92696</v>
      </c>
      <c r="O23" s="105" t="n">
        <v>298073</v>
      </c>
      <c r="P23" s="105" t="n">
        <v>214003</v>
      </c>
      <c r="Q23" s="105" t="n">
        <v>398496</v>
      </c>
      <c r="R23" s="105" t="n">
        <v>394754</v>
      </c>
      <c r="S23" s="105" t="n">
        <v>626890</v>
      </c>
      <c r="T23" s="105" t="n">
        <v>847453</v>
      </c>
    </row>
    <row customHeight="1" ht="14.4" r="24" s="106" spans="1:20">
      <c r="A24" s="186" t="n">
        <v>42209</v>
      </c>
      <c r="B24" s="187">
        <f>+M24-M23</f>
        <v/>
      </c>
      <c r="C24" s="187">
        <f>+N24-N23</f>
        <v/>
      </c>
      <c r="D24" s="187">
        <f>+O24-O23</f>
        <v/>
      </c>
      <c r="E24" s="187">
        <f>+P24-P23</f>
        <v/>
      </c>
      <c r="F24" s="188">
        <f>+Q24-Q23</f>
        <v/>
      </c>
      <c r="G24" s="187">
        <f>+R24-R23</f>
        <v/>
      </c>
      <c r="H24" s="187">
        <f>+S24-S23</f>
        <v/>
      </c>
      <c r="I24" s="187">
        <f>+T24-T23</f>
        <v/>
      </c>
      <c r="J24" s="132" t="n">
        <v>8521.549999999999</v>
      </c>
      <c r="K24" s="125">
        <f>J24-J23</f>
        <v/>
      </c>
      <c r="M24" s="105" t="n">
        <v>80745</v>
      </c>
      <c r="N24" s="105" t="n">
        <v>90917</v>
      </c>
      <c r="O24" s="105" t="n">
        <v>307725</v>
      </c>
      <c r="P24" s="105" t="n">
        <v>227451</v>
      </c>
      <c r="Q24" s="105" t="n">
        <v>402021</v>
      </c>
      <c r="R24" s="105" t="n">
        <v>401144</v>
      </c>
      <c r="S24" s="105" t="n">
        <v>696736</v>
      </c>
      <c r="T24" s="105" t="n">
        <v>788228</v>
      </c>
    </row>
    <row customHeight="1" ht="14.4" r="25" s="106" spans="1:20">
      <c r="A25" s="186" t="n">
        <v>42212</v>
      </c>
      <c r="B25" s="187">
        <f>+M25-M24</f>
        <v/>
      </c>
      <c r="C25" s="187">
        <f>+N25-N24</f>
        <v/>
      </c>
      <c r="D25" s="187">
        <f>+O25-O24</f>
        <v/>
      </c>
      <c r="E25" s="187">
        <f>+P25-P24</f>
        <v/>
      </c>
      <c r="F25" s="188">
        <f>+Q25-Q24</f>
        <v/>
      </c>
      <c r="G25" s="187">
        <f>+R25-R24</f>
        <v/>
      </c>
      <c r="H25" s="187">
        <f>+S25-S24</f>
        <v/>
      </c>
      <c r="I25" s="187">
        <f>+T25-T24</f>
        <v/>
      </c>
      <c r="J25" s="132" t="n">
        <v>8361</v>
      </c>
      <c r="K25" s="125">
        <f>J25-J24</f>
        <v/>
      </c>
      <c r="M25" s="105" t="n">
        <v>95707</v>
      </c>
      <c r="N25" s="105" t="n">
        <v>79446</v>
      </c>
      <c r="O25" s="105" t="n">
        <v>336169</v>
      </c>
      <c r="P25" s="105" t="n">
        <v>249330</v>
      </c>
      <c r="Q25" s="105" t="n">
        <v>408336</v>
      </c>
      <c r="R25" s="105" t="n">
        <v>463834</v>
      </c>
      <c r="S25" s="105" t="n">
        <v>941432</v>
      </c>
      <c r="T25" s="105" t="n">
        <v>737983</v>
      </c>
    </row>
    <row customHeight="1" ht="14.4" r="26" s="106" spans="1:20">
      <c r="A26" s="191" t="n">
        <v>42213</v>
      </c>
      <c r="B26" s="190">
        <f>+M26-M25</f>
        <v/>
      </c>
      <c r="C26" s="190">
        <f>+N26-N25</f>
        <v/>
      </c>
      <c r="D26" s="187">
        <f>+O26-O25</f>
        <v/>
      </c>
      <c r="E26" s="187">
        <f>+P26-P25</f>
        <v/>
      </c>
      <c r="F26" s="188">
        <f>+Q26-Q25</f>
        <v/>
      </c>
      <c r="G26" s="187">
        <f>+R26-R25</f>
        <v/>
      </c>
      <c r="H26" s="187">
        <f>+S26-S25</f>
        <v/>
      </c>
      <c r="I26" s="187">
        <f>+T26-T25</f>
        <v/>
      </c>
      <c r="J26" s="132" t="n">
        <v>8337</v>
      </c>
      <c r="K26" s="125">
        <f>J26-J25</f>
        <v/>
      </c>
      <c r="M26" s="105" t="n">
        <v>106610</v>
      </c>
      <c r="N26" s="105" t="n">
        <v>73663</v>
      </c>
      <c r="O26" s="105" t="n">
        <v>343569</v>
      </c>
      <c r="P26" s="105" t="n">
        <v>265468</v>
      </c>
      <c r="Q26" s="105" t="n">
        <v>415143</v>
      </c>
      <c r="R26" s="105" t="n">
        <v>492893</v>
      </c>
      <c r="S26" s="105" t="n">
        <v>1005194</v>
      </c>
      <c r="T26" s="105" t="n">
        <v>753293</v>
      </c>
    </row>
    <row customHeight="1" ht="14.4" r="27" s="106" spans="1:20">
      <c r="A27" s="191" t="n">
        <v>42214</v>
      </c>
      <c r="B27" s="190">
        <f>+M27-M26</f>
        <v/>
      </c>
      <c r="C27" s="190">
        <f>+N27-N26</f>
        <v/>
      </c>
      <c r="D27" s="187">
        <f>+O27-O26</f>
        <v/>
      </c>
      <c r="E27" s="187">
        <f>+P27-P26</f>
        <v/>
      </c>
      <c r="F27" s="188">
        <f>+Q27-Q26</f>
        <v/>
      </c>
      <c r="G27" s="187">
        <f>+R27-R26</f>
        <v/>
      </c>
      <c r="H27" s="187">
        <f>+S27-S26</f>
        <v/>
      </c>
      <c r="I27" s="187">
        <f>+T27-T26</f>
        <v/>
      </c>
      <c r="J27" s="132" t="n">
        <v>8375.049999999999</v>
      </c>
      <c r="K27" s="125">
        <f>J27-J26</f>
        <v/>
      </c>
      <c r="M27" s="105" t="n">
        <v>115067</v>
      </c>
      <c r="N27" s="105" t="n">
        <v>70859</v>
      </c>
      <c r="O27" s="105" t="n">
        <v>327926</v>
      </c>
      <c r="P27" s="105" t="n">
        <v>244264</v>
      </c>
      <c r="Q27" s="105" t="n">
        <v>385018</v>
      </c>
      <c r="R27" s="105" t="n">
        <v>485804</v>
      </c>
      <c r="S27" s="105" t="n">
        <v>1002698</v>
      </c>
      <c r="T27" s="105" t="n">
        <v>773541</v>
      </c>
    </row>
    <row customHeight="1" ht="14.4" r="28" s="106" spans="1:20">
      <c r="A28" s="192" t="n">
        <v>42215</v>
      </c>
      <c r="B28" s="193">
        <f>+M28-M27</f>
        <v/>
      </c>
      <c r="C28" s="193">
        <f>+N28-N27</f>
        <v/>
      </c>
      <c r="D28" s="194">
        <f>+O28-O27</f>
        <v/>
      </c>
      <c r="E28" s="194">
        <f>+P28-P27</f>
        <v/>
      </c>
      <c r="F28" s="195">
        <f>+Q28-Q27</f>
        <v/>
      </c>
      <c r="G28" s="194">
        <f>+R28-R27</f>
        <v/>
      </c>
      <c r="H28" s="194">
        <f>+S28-S27</f>
        <v/>
      </c>
      <c r="I28" s="194">
        <f>+T28-T27</f>
        <v/>
      </c>
      <c r="J28" s="138" t="n">
        <v>8421.799999999999</v>
      </c>
      <c r="K28" s="139">
        <f>J28-J27</f>
        <v/>
      </c>
      <c r="M28" s="105" t="n">
        <v>61376</v>
      </c>
      <c r="N28" s="105" t="n">
        <v>37869</v>
      </c>
      <c r="O28" s="105" t="n">
        <v>216166</v>
      </c>
      <c r="P28" s="105" t="n">
        <v>117234</v>
      </c>
      <c r="Q28" s="105" t="n">
        <v>258255</v>
      </c>
      <c r="R28" s="105" t="n">
        <v>305502</v>
      </c>
      <c r="S28" s="105" t="n">
        <v>416824</v>
      </c>
      <c r="T28" s="105" t="n">
        <v>325569</v>
      </c>
    </row>
    <row customHeight="1" ht="14.4" r="29" s="106" spans="1:20">
      <c r="A29" s="191" t="n">
        <v>42216</v>
      </c>
      <c r="B29" s="190">
        <f>+M29-M28</f>
        <v/>
      </c>
      <c r="C29" s="190">
        <f>+N29-N28</f>
        <v/>
      </c>
      <c r="D29" s="187">
        <f>+O29-O28</f>
        <v/>
      </c>
      <c r="E29" s="187">
        <f>+P29-P28</f>
        <v/>
      </c>
      <c r="F29" s="188">
        <f>+Q29-Q28</f>
        <v/>
      </c>
      <c r="G29" s="187">
        <f>+R29-R28</f>
        <v/>
      </c>
      <c r="H29" s="187">
        <f>+S29-S28</f>
        <v/>
      </c>
      <c r="I29" s="187">
        <f>+T29-T28</f>
        <v/>
      </c>
      <c r="J29" s="132" t="n">
        <v>8532.85</v>
      </c>
      <c r="K29" s="125">
        <f>J29-J28</f>
        <v/>
      </c>
      <c r="M29" s="105" t="n">
        <v>54159</v>
      </c>
      <c r="N29" s="105" t="n">
        <v>54847</v>
      </c>
      <c r="O29" s="105" t="n">
        <v>223524</v>
      </c>
      <c r="P29" s="105" t="n">
        <v>122413</v>
      </c>
      <c r="Q29" s="105" t="n">
        <v>273332</v>
      </c>
      <c r="R29" s="105" t="n">
        <v>308000</v>
      </c>
      <c r="S29" s="105" t="n">
        <v>387328</v>
      </c>
      <c r="T29" s="105" t="n">
        <v>384936</v>
      </c>
    </row>
    <row customHeight="1" ht="14.4" r="30" s="106" spans="1:20">
      <c r="A30" s="191" t="n">
        <v>42219</v>
      </c>
      <c r="B30" s="187">
        <f>+M30-M29</f>
        <v/>
      </c>
      <c r="C30" s="187">
        <f>+N30-N29</f>
        <v/>
      </c>
      <c r="D30" s="187">
        <f>+O30-O29</f>
        <v/>
      </c>
      <c r="E30" s="187">
        <f>+P30-P29</f>
        <v/>
      </c>
      <c r="F30" s="188">
        <f>+Q30-Q29</f>
        <v/>
      </c>
      <c r="G30" s="187">
        <f>+R30-R29</f>
        <v/>
      </c>
      <c r="H30" s="187">
        <f>+S30-S29</f>
        <v/>
      </c>
      <c r="I30" s="187">
        <f>+T30-T29</f>
        <v/>
      </c>
      <c r="J30" s="132" t="n">
        <v>8543.049999999999</v>
      </c>
      <c r="K30" s="125">
        <f>J30-J29</f>
        <v/>
      </c>
      <c r="M30" s="105" t="n">
        <v>53830</v>
      </c>
      <c r="N30" s="105" t="n">
        <v>54549</v>
      </c>
      <c r="O30" s="105" t="n">
        <v>224737</v>
      </c>
      <c r="P30" s="105" t="n">
        <v>121610</v>
      </c>
      <c r="Q30" s="105" t="n">
        <v>280266</v>
      </c>
      <c r="R30" s="105" t="n">
        <v>316045</v>
      </c>
      <c r="S30" s="105" t="n">
        <v>406207</v>
      </c>
      <c r="T30" s="105" t="n">
        <v>400203</v>
      </c>
    </row>
    <row customHeight="1" ht="14.4" r="31" s="106" spans="1:20">
      <c r="A31" s="191" t="n">
        <v>42220</v>
      </c>
      <c r="B31" s="187">
        <f>+M31-M30</f>
        <v/>
      </c>
      <c r="C31" s="187">
        <f>+N31-N30</f>
        <v/>
      </c>
      <c r="D31" s="187">
        <f>+O31-O30</f>
        <v/>
      </c>
      <c r="E31" s="187">
        <f>+P31-P30</f>
        <v/>
      </c>
      <c r="F31" s="188">
        <f>+Q31-Q30</f>
        <v/>
      </c>
      <c r="G31" s="187">
        <f>+R31-R30</f>
        <v/>
      </c>
      <c r="H31" s="187">
        <f>+S31-S30</f>
        <v/>
      </c>
      <c r="I31" s="187">
        <f>+T31-T30</f>
        <v/>
      </c>
      <c r="J31" s="132" t="n">
        <v>8516.9</v>
      </c>
      <c r="K31" s="125">
        <f>J31-J30</f>
        <v/>
      </c>
      <c r="M31" s="105" t="n">
        <v>51702</v>
      </c>
      <c r="N31" s="105" t="n">
        <v>56581</v>
      </c>
      <c r="O31" s="105" t="n">
        <v>235293</v>
      </c>
      <c r="P31" s="105" t="n">
        <v>133449</v>
      </c>
      <c r="Q31" s="105" t="n">
        <v>312313</v>
      </c>
      <c r="R31" s="105" t="n">
        <v>352993</v>
      </c>
      <c r="S31" s="105" t="n">
        <v>444564</v>
      </c>
      <c r="T31" s="105" t="n">
        <v>462311</v>
      </c>
    </row>
    <row customHeight="1" ht="14.4" r="32" s="106" spans="1:20">
      <c r="A32" s="191" t="n">
        <v>42221</v>
      </c>
      <c r="B32" s="187">
        <f>+M32-M31</f>
        <v/>
      </c>
      <c r="C32" s="187">
        <f>+N32-N31</f>
        <v/>
      </c>
      <c r="D32" s="187">
        <f>+O32-O31</f>
        <v/>
      </c>
      <c r="E32" s="187">
        <f>+P32-P31</f>
        <v/>
      </c>
      <c r="F32" s="188">
        <f>+Q32-Q31</f>
        <v/>
      </c>
      <c r="G32" s="187">
        <f>+R32-R31</f>
        <v/>
      </c>
      <c r="H32" s="187">
        <f>+S32-S31</f>
        <v/>
      </c>
      <c r="I32" s="187">
        <f>+T32-T31</f>
        <v/>
      </c>
      <c r="J32" s="132" t="n">
        <v>8567.950000000001</v>
      </c>
      <c r="K32" s="125">
        <f>J32-J31</f>
        <v/>
      </c>
      <c r="M32" s="105" t="n">
        <v>48052</v>
      </c>
      <c r="N32" s="105" t="n">
        <v>73622</v>
      </c>
      <c r="O32" s="105" t="n">
        <v>235648</v>
      </c>
      <c r="P32" s="105" t="n">
        <v>136903</v>
      </c>
      <c r="Q32" s="105" t="n">
        <v>338708</v>
      </c>
      <c r="R32" s="105" t="n">
        <v>363782</v>
      </c>
      <c r="S32" s="105" t="n">
        <v>441898</v>
      </c>
      <c r="T32" s="105" t="n">
        <v>519303</v>
      </c>
    </row>
    <row customHeight="1" ht="14.4" r="33" s="106" spans="1:20">
      <c r="A33" s="191" t="n">
        <v>42222</v>
      </c>
      <c r="B33" s="187">
        <f>+M33-M32</f>
        <v/>
      </c>
      <c r="C33" s="187">
        <f>+N33-N32</f>
        <v/>
      </c>
      <c r="D33" s="187">
        <f>+O33-O32</f>
        <v/>
      </c>
      <c r="E33" s="187">
        <f>+P33-P32</f>
        <v/>
      </c>
      <c r="F33" s="188">
        <f>+Q33-Q32</f>
        <v/>
      </c>
      <c r="G33" s="187">
        <f>+R33-R32</f>
        <v/>
      </c>
      <c r="H33" s="187">
        <f>+S33-S32</f>
        <v/>
      </c>
      <c r="I33" s="187">
        <f>+T33-T32</f>
        <v/>
      </c>
      <c r="J33" s="132" t="n">
        <v>8588.65</v>
      </c>
      <c r="K33" s="125">
        <f>J33-J32</f>
        <v/>
      </c>
      <c r="M33" s="105" t="n">
        <v>51093</v>
      </c>
      <c r="N33" s="105" t="n">
        <v>90475</v>
      </c>
      <c r="O33" s="105" t="n">
        <v>241404</v>
      </c>
      <c r="P33" s="105" t="n">
        <v>142564</v>
      </c>
      <c r="Q33" s="105" t="n">
        <v>362211</v>
      </c>
      <c r="R33" s="105" t="n">
        <v>399838</v>
      </c>
      <c r="S33" s="105" t="n">
        <v>463264</v>
      </c>
      <c r="T33" s="105" t="n">
        <v>584760</v>
      </c>
    </row>
    <row customHeight="1" ht="14.4" r="34" s="106" spans="1:20">
      <c r="A34" s="191" t="n">
        <v>42223</v>
      </c>
      <c r="B34" s="187">
        <f>+M34-M33</f>
        <v/>
      </c>
      <c r="C34" s="187">
        <f>+N34-N33</f>
        <v/>
      </c>
      <c r="D34" s="187">
        <f>+O34-O33</f>
        <v/>
      </c>
      <c r="E34" s="187">
        <f>+P34-P33</f>
        <v/>
      </c>
      <c r="F34" s="188">
        <f>+Q34-Q33</f>
        <v/>
      </c>
      <c r="G34" s="187">
        <f>+R34-R33</f>
        <v/>
      </c>
      <c r="H34" s="187">
        <f>+S34-S33</f>
        <v/>
      </c>
      <c r="I34" s="187">
        <f>+T34-T33</f>
        <v/>
      </c>
      <c r="J34" s="132" t="n">
        <v>8564.6</v>
      </c>
      <c r="K34" s="125">
        <f>J34-J33</f>
        <v/>
      </c>
      <c r="M34" s="105" t="n">
        <v>47598</v>
      </c>
      <c r="N34" s="105" t="n">
        <v>92703</v>
      </c>
      <c r="O34" s="105" t="n">
        <v>242312</v>
      </c>
      <c r="P34" s="105" t="n">
        <v>144932</v>
      </c>
      <c r="Q34" s="105" t="n">
        <v>346365</v>
      </c>
      <c r="R34" s="105" t="n">
        <v>396139</v>
      </c>
      <c r="S34" s="105" t="n">
        <v>455640</v>
      </c>
      <c r="T34" s="105" t="n">
        <v>586668</v>
      </c>
    </row>
    <row customHeight="1" ht="14.4" r="35" s="106" spans="1:20">
      <c r="A35" s="191" t="n">
        <v>42226</v>
      </c>
      <c r="B35" s="187">
        <f>+M35-M34</f>
        <v/>
      </c>
      <c r="C35" s="187">
        <f>+N35-N34</f>
        <v/>
      </c>
      <c r="D35" s="187">
        <f>+O35-O34</f>
        <v/>
      </c>
      <c r="E35" s="187">
        <f>+P35-P34</f>
        <v/>
      </c>
      <c r="F35" s="188">
        <f>+Q35-Q34</f>
        <v/>
      </c>
      <c r="G35" s="187">
        <f>+R35-R34</f>
        <v/>
      </c>
      <c r="H35" s="187">
        <f>+S35-S34</f>
        <v/>
      </c>
      <c r="I35" s="187">
        <f>+T35-T34</f>
        <v/>
      </c>
      <c r="J35" s="132" t="n">
        <v>8525.6</v>
      </c>
      <c r="K35" s="125">
        <f>J35-J34</f>
        <v/>
      </c>
      <c r="M35" s="105" t="n">
        <v>45306</v>
      </c>
      <c r="N35" s="105" t="n">
        <v>95417</v>
      </c>
      <c r="O35" s="105" t="n">
        <v>246680</v>
      </c>
      <c r="P35" s="105" t="n">
        <v>144874</v>
      </c>
      <c r="Q35" s="105" t="n">
        <v>347695</v>
      </c>
      <c r="R35" s="105" t="n">
        <v>404353</v>
      </c>
      <c r="S35" s="105" t="n">
        <v>478084</v>
      </c>
      <c r="T35" s="105" t="n">
        <v>584332</v>
      </c>
    </row>
    <row customHeight="1" ht="14.4" r="36" s="106" spans="1:20">
      <c r="A36" s="191" t="n">
        <v>42227</v>
      </c>
      <c r="B36" s="187">
        <f>+M36-M35</f>
        <v/>
      </c>
      <c r="C36" s="187">
        <f>+N36-N35</f>
        <v/>
      </c>
      <c r="D36" s="187">
        <f>+O36-O35</f>
        <v/>
      </c>
      <c r="E36" s="187">
        <f>+P36-P35</f>
        <v/>
      </c>
      <c r="F36" s="188">
        <f>+Q36-Q35</f>
        <v/>
      </c>
      <c r="G36" s="187">
        <f>+R36-R35</f>
        <v/>
      </c>
      <c r="H36" s="187">
        <f>+S36-S35</f>
        <v/>
      </c>
      <c r="I36" s="187">
        <f>+T36-T35</f>
        <v/>
      </c>
      <c r="J36" s="132" t="n">
        <v>8462.35</v>
      </c>
      <c r="K36" s="125">
        <f>J36-J35</f>
        <v/>
      </c>
      <c r="M36" s="105" t="n">
        <v>44916</v>
      </c>
      <c r="N36" s="105" t="n">
        <v>83585</v>
      </c>
      <c r="O36" s="105" t="n">
        <v>251445</v>
      </c>
      <c r="P36" s="105" t="n">
        <v>154227</v>
      </c>
      <c r="Q36" s="105" t="n">
        <v>322605</v>
      </c>
      <c r="R36" s="105" t="n">
        <v>377426</v>
      </c>
      <c r="S36" s="105" t="n">
        <v>544165</v>
      </c>
      <c r="T36" s="105" t="n">
        <v>542056</v>
      </c>
    </row>
    <row customHeight="1" ht="14.4" r="37" s="106" spans="1:20">
      <c r="A37" s="191" t="n">
        <v>42228</v>
      </c>
      <c r="B37" s="187">
        <f>+M37-M36</f>
        <v/>
      </c>
      <c r="C37" s="187">
        <f>+N37-N36</f>
        <v/>
      </c>
      <c r="D37" s="187">
        <f>+O37-O36</f>
        <v/>
      </c>
      <c r="E37" s="187">
        <f>+P37-P36</f>
        <v/>
      </c>
      <c r="F37" s="188">
        <f>+Q37-Q36</f>
        <v/>
      </c>
      <c r="G37" s="187">
        <f>+R37-R36</f>
        <v/>
      </c>
      <c r="H37" s="187">
        <f>+S37-S36</f>
        <v/>
      </c>
      <c r="I37" s="187">
        <f>+T37-T36</f>
        <v/>
      </c>
      <c r="J37" s="132" t="n">
        <v>8349.450000000001</v>
      </c>
      <c r="K37" s="125">
        <f>J37-J36</f>
        <v/>
      </c>
      <c r="M37" s="105" t="n">
        <v>60349</v>
      </c>
      <c r="N37" s="105" t="n">
        <v>86956</v>
      </c>
      <c r="O37" s="105" t="n">
        <v>265956</v>
      </c>
      <c r="P37" s="105" t="n">
        <v>160933</v>
      </c>
      <c r="Q37" s="105" t="n">
        <v>337340</v>
      </c>
      <c r="R37" s="105" t="n">
        <v>402411</v>
      </c>
      <c r="S37" s="105" t="n">
        <v>662347</v>
      </c>
      <c r="T37" s="105" t="n">
        <v>556393</v>
      </c>
    </row>
    <row customHeight="1" ht="14.4" r="38" s="106" spans="1:20">
      <c r="A38" s="191" t="n">
        <v>42229</v>
      </c>
      <c r="B38" s="187">
        <f>+M38-M37</f>
        <v/>
      </c>
      <c r="C38" s="187">
        <f>+N38-N37</f>
        <v/>
      </c>
      <c r="D38" s="187">
        <f>+O38-O37</f>
        <v/>
      </c>
      <c r="E38" s="187">
        <f>+P38-P37</f>
        <v/>
      </c>
      <c r="F38" s="188">
        <f>+Q38-Q37</f>
        <v/>
      </c>
      <c r="G38" s="187">
        <f>+R38-R37</f>
        <v/>
      </c>
      <c r="H38" s="187">
        <f>+S38-S37</f>
        <v/>
      </c>
      <c r="I38" s="187">
        <f>+T38-T37</f>
        <v/>
      </c>
      <c r="J38" s="132" t="n">
        <v>8355.85</v>
      </c>
      <c r="K38" s="125">
        <f>J38-J37</f>
        <v/>
      </c>
      <c r="M38" s="105" t="n">
        <v>57781</v>
      </c>
      <c r="N38" s="105" t="n">
        <v>85805</v>
      </c>
      <c r="O38" s="105" t="n">
        <v>270755</v>
      </c>
      <c r="P38" s="105" t="n">
        <v>166783</v>
      </c>
      <c r="Q38" s="105" t="n">
        <v>369072</v>
      </c>
      <c r="R38" s="105" t="n">
        <v>432098</v>
      </c>
      <c r="S38" s="105" t="n">
        <v>699825</v>
      </c>
      <c r="T38" s="105" t="n">
        <v>618632</v>
      </c>
    </row>
    <row customHeight="1" ht="14.4" r="39" s="106" spans="1:20">
      <c r="A39" s="191" t="n">
        <v>42230</v>
      </c>
      <c r="B39" s="187">
        <f>+M39-M38</f>
        <v/>
      </c>
      <c r="C39" s="187">
        <f>+N39-N38</f>
        <v/>
      </c>
      <c r="D39" s="187">
        <f>+O39-O38</f>
        <v/>
      </c>
      <c r="E39" s="187">
        <f>+P39-P38</f>
        <v/>
      </c>
      <c r="F39" s="188">
        <f>+Q39-Q38</f>
        <v/>
      </c>
      <c r="G39" s="187">
        <f>+R39-R38</f>
        <v/>
      </c>
      <c r="H39" s="187">
        <f>+S39-S38</f>
        <v/>
      </c>
      <c r="I39" s="187">
        <f>+T39-T38</f>
        <v/>
      </c>
      <c r="J39" s="132" t="n">
        <v>8518.549999999999</v>
      </c>
      <c r="K39" s="125">
        <f>J39-J38</f>
        <v/>
      </c>
      <c r="M39" s="105" t="n">
        <v>56516</v>
      </c>
      <c r="N39" s="105" t="n">
        <v>75322</v>
      </c>
      <c r="O39" s="105" t="n">
        <v>273578</v>
      </c>
      <c r="P39" s="105" t="n">
        <v>169982</v>
      </c>
      <c r="Q39" s="105" t="n">
        <v>383081</v>
      </c>
      <c r="R39" s="105" t="n">
        <v>416730</v>
      </c>
      <c r="S39" s="105" t="n">
        <v>590081</v>
      </c>
      <c r="T39" s="105" t="n">
        <v>706045</v>
      </c>
    </row>
    <row customHeight="1" ht="14.4" r="40" s="106" spans="1:20">
      <c r="A40" s="191" t="n">
        <v>42233</v>
      </c>
      <c r="B40" s="187">
        <f>+M40-M39</f>
        <v/>
      </c>
      <c r="C40" s="187">
        <f>+N40-N39</f>
        <v/>
      </c>
      <c r="D40" s="187">
        <f>+O40-O39</f>
        <v/>
      </c>
      <c r="E40" s="187">
        <f>+P40-P39</f>
        <v/>
      </c>
      <c r="F40" s="188">
        <f>+Q40-Q39</f>
        <v/>
      </c>
      <c r="G40" s="187">
        <f>+R40-R39</f>
        <v/>
      </c>
      <c r="H40" s="187">
        <f>+S40-S39</f>
        <v/>
      </c>
      <c r="I40" s="187">
        <f>+T40-T39</f>
        <v/>
      </c>
      <c r="J40" s="132" t="n">
        <v>8477.299999999999</v>
      </c>
      <c r="K40" s="125">
        <f>J40-J39</f>
        <v/>
      </c>
      <c r="M40" s="105" t="n">
        <v>66873</v>
      </c>
      <c r="N40" s="105" t="n">
        <v>72330</v>
      </c>
      <c r="O40" s="105" t="n">
        <v>280749</v>
      </c>
      <c r="P40" s="105" t="n">
        <v>174033</v>
      </c>
      <c r="Q40" s="105" t="n">
        <v>363248</v>
      </c>
      <c r="R40" s="105" t="n">
        <v>409325</v>
      </c>
      <c r="S40" s="105" t="n">
        <v>641026</v>
      </c>
      <c r="T40" s="105" t="n">
        <v>646767</v>
      </c>
    </row>
    <row customHeight="1" ht="14.4" r="41" s="106" spans="1:20">
      <c r="A41" s="191" t="n">
        <v>42234</v>
      </c>
      <c r="B41" s="187">
        <f>+M41-M40</f>
        <v/>
      </c>
      <c r="C41" s="187">
        <f>+N41-N40</f>
        <v/>
      </c>
      <c r="D41" s="187">
        <f>+O41-O40</f>
        <v/>
      </c>
      <c r="E41" s="187">
        <f>+P41-P40</f>
        <v/>
      </c>
      <c r="F41" s="188">
        <f>+Q41-Q40</f>
        <v/>
      </c>
      <c r="G41" s="187">
        <f>+R41-R40</f>
        <v/>
      </c>
      <c r="H41" s="187">
        <f>+S41-S40</f>
        <v/>
      </c>
      <c r="I41" s="187">
        <f>+T41-T40</f>
        <v/>
      </c>
      <c r="J41" s="132" t="n">
        <v>8466.549999999999</v>
      </c>
      <c r="K41" s="125">
        <f>J41-J40</f>
        <v/>
      </c>
      <c r="M41" s="105" t="n">
        <v>55884</v>
      </c>
      <c r="N41" s="105" t="n">
        <v>73213</v>
      </c>
      <c r="O41" s="105" t="n">
        <v>297150</v>
      </c>
      <c r="P41" s="105" t="n">
        <v>194430</v>
      </c>
      <c r="Q41" s="105" t="n">
        <v>341719</v>
      </c>
      <c r="R41" s="105" t="n">
        <v>427501</v>
      </c>
      <c r="S41" s="105" t="n">
        <v>654713</v>
      </c>
      <c r="T41" s="105" t="n">
        <v>691563</v>
      </c>
    </row>
    <row customHeight="1" ht="14.4" r="42" s="106" spans="1:20">
      <c r="A42" s="191" t="n">
        <v>42235</v>
      </c>
      <c r="B42" s="187">
        <f>+M42-M41</f>
        <v/>
      </c>
      <c r="C42" s="187">
        <f>+N42-N41</f>
        <v/>
      </c>
      <c r="D42" s="187">
        <f>+O42-O41</f>
        <v/>
      </c>
      <c r="E42" s="187">
        <f>+P42-P41</f>
        <v/>
      </c>
      <c r="F42" s="188">
        <f>+Q42-Q41</f>
        <v/>
      </c>
      <c r="G42" s="187">
        <f>+R42-R41</f>
        <v/>
      </c>
      <c r="H42" s="187">
        <f>+S42-S41</f>
        <v/>
      </c>
      <c r="I42" s="187">
        <f>+T42-T41</f>
        <v/>
      </c>
      <c r="J42" s="132" t="n">
        <v>8495.15</v>
      </c>
      <c r="K42" s="125">
        <f>J42-J41</f>
        <v/>
      </c>
      <c r="M42" s="105" t="n">
        <v>54573</v>
      </c>
      <c r="N42" s="105" t="n">
        <v>80860</v>
      </c>
      <c r="O42" s="105" t="n">
        <v>312762</v>
      </c>
      <c r="P42" s="105" t="n">
        <v>211208</v>
      </c>
      <c r="Q42" s="105" t="n">
        <v>391332</v>
      </c>
      <c r="R42" s="105" t="n">
        <v>455859</v>
      </c>
      <c r="S42" s="105" t="n">
        <v>655923</v>
      </c>
      <c r="T42" s="105" t="n">
        <v>787934</v>
      </c>
    </row>
    <row customHeight="1" ht="14.4" r="43" s="106" spans="1:20">
      <c r="A43" s="191" t="n">
        <v>42236</v>
      </c>
      <c r="B43" s="187">
        <f>+M43-M42</f>
        <v/>
      </c>
      <c r="C43" s="187">
        <f>+N43-N42</f>
        <v/>
      </c>
      <c r="D43" s="187">
        <f>+O43-O42</f>
        <v/>
      </c>
      <c r="E43" s="187">
        <f>+P43-P42</f>
        <v/>
      </c>
      <c r="F43" s="188">
        <f>+Q43-Q42</f>
        <v/>
      </c>
      <c r="G43" s="187">
        <f>+R43-R42</f>
        <v/>
      </c>
      <c r="H43" s="187">
        <f>+S43-S42</f>
        <v/>
      </c>
      <c r="I43" s="187">
        <f>+T43-T42</f>
        <v/>
      </c>
      <c r="J43" s="132" t="n">
        <v>8372.75</v>
      </c>
      <c r="K43" s="125">
        <f>J43-J42</f>
        <v/>
      </c>
      <c r="M43" s="105" t="n">
        <v>76931</v>
      </c>
      <c r="N43" s="105" t="n">
        <v>91940</v>
      </c>
      <c r="O43" s="105" t="n">
        <v>338297</v>
      </c>
      <c r="P43" s="105" t="n">
        <v>233616</v>
      </c>
      <c r="Q43" s="105" t="n">
        <v>374804</v>
      </c>
      <c r="R43" s="105" t="n">
        <v>490317</v>
      </c>
      <c r="S43" s="105" t="n">
        <v>847391</v>
      </c>
      <c r="T43" s="105" t="n">
        <v>677225</v>
      </c>
    </row>
    <row customHeight="1" ht="14.4" r="44" s="106" spans="1:20">
      <c r="A44" s="191" t="n">
        <v>42237</v>
      </c>
      <c r="B44" s="187">
        <f>+M44-M43</f>
        <v/>
      </c>
      <c r="C44" s="187">
        <f>+N44-N43</f>
        <v/>
      </c>
      <c r="D44" s="187">
        <f>+O44-O43</f>
        <v/>
      </c>
      <c r="E44" s="187">
        <f>+P44-P43</f>
        <v/>
      </c>
      <c r="F44" s="188">
        <f>+Q44-Q43</f>
        <v/>
      </c>
      <c r="G44" s="187">
        <f>+R44-R43</f>
        <v/>
      </c>
      <c r="H44" s="187">
        <f>+S44-S43</f>
        <v/>
      </c>
      <c r="I44" s="187">
        <f>+T44-T43</f>
        <v/>
      </c>
      <c r="J44" s="132" t="n">
        <v>8299.950000000001</v>
      </c>
      <c r="K44" s="125">
        <f>J44-J43</f>
        <v/>
      </c>
      <c r="M44" s="105" t="n">
        <v>94677</v>
      </c>
      <c r="N44" s="105" t="n">
        <v>70119</v>
      </c>
      <c r="O44" s="105" t="n">
        <v>365762</v>
      </c>
      <c r="P44" s="105" t="n">
        <v>254769</v>
      </c>
      <c r="Q44" s="105" t="n">
        <v>383918</v>
      </c>
      <c r="R44" s="105" t="n">
        <v>520409</v>
      </c>
      <c r="S44" s="105" t="n">
        <v>920949</v>
      </c>
      <c r="T44" s="105" t="n">
        <v>691639</v>
      </c>
    </row>
    <row customHeight="1" ht="14.4" r="45" s="106" spans="1:20">
      <c r="A45" s="191" t="n">
        <v>42240</v>
      </c>
      <c r="B45" s="187">
        <f>+M45-M44</f>
        <v/>
      </c>
      <c r="C45" s="187">
        <f>+N45-N44</f>
        <v/>
      </c>
      <c r="D45" s="187">
        <f>+O45-O44</f>
        <v/>
      </c>
      <c r="E45" s="187">
        <f>+P45-P44</f>
        <v/>
      </c>
      <c r="F45" s="188">
        <f>+Q45-Q44</f>
        <v/>
      </c>
      <c r="G45" s="187">
        <f>+R45-R44</f>
        <v/>
      </c>
      <c r="H45" s="187">
        <f>+S45-S44</f>
        <v/>
      </c>
      <c r="I45" s="187">
        <f>+T45-T44</f>
        <v/>
      </c>
      <c r="J45" s="132" t="n">
        <v>7809</v>
      </c>
      <c r="K45" s="125">
        <f>J45-J44</f>
        <v/>
      </c>
      <c r="M45" s="105" t="n">
        <v>84579</v>
      </c>
      <c r="N45" s="105" t="n">
        <v>128410</v>
      </c>
      <c r="O45" s="105" t="n">
        <v>380308</v>
      </c>
      <c r="P45" s="105" t="n">
        <v>255141</v>
      </c>
      <c r="Q45" s="105" t="n">
        <v>473642</v>
      </c>
      <c r="R45" s="105" t="n">
        <v>473809</v>
      </c>
      <c r="S45" s="105" t="n">
        <v>1143990</v>
      </c>
      <c r="T45" s="105" t="n">
        <v>684582</v>
      </c>
    </row>
    <row customHeight="1" ht="14.4" r="46" s="106" spans="1:20">
      <c r="A46" s="191" t="n">
        <v>42241</v>
      </c>
      <c r="B46" s="187">
        <f>+M46-M45</f>
        <v/>
      </c>
      <c r="C46" s="187">
        <f>+N46-N45</f>
        <v/>
      </c>
      <c r="D46" s="187">
        <f>+O46-O45</f>
        <v/>
      </c>
      <c r="E46" s="187">
        <f>+P46-P45</f>
        <v/>
      </c>
      <c r="F46" s="188">
        <f>+Q46-Q45</f>
        <v/>
      </c>
      <c r="G46" s="187">
        <f>+R46-R45</f>
        <v/>
      </c>
      <c r="H46" s="187">
        <f>+S46-S45</f>
        <v/>
      </c>
      <c r="I46" s="187">
        <f>+T46-T45</f>
        <v/>
      </c>
      <c r="J46" s="132" t="n">
        <v>7880.7</v>
      </c>
      <c r="K46" s="125">
        <f>J46-J45</f>
        <v/>
      </c>
      <c r="M46" s="105" t="n">
        <v>72033</v>
      </c>
      <c r="N46" s="105" t="n">
        <v>116938</v>
      </c>
      <c r="O46" s="105" t="n">
        <v>340003</v>
      </c>
      <c r="P46" s="105" t="n">
        <v>228662</v>
      </c>
      <c r="Q46" s="105" t="n">
        <v>466555</v>
      </c>
      <c r="R46" s="105" t="n">
        <v>460611</v>
      </c>
      <c r="S46" s="105" t="n">
        <v>1108622</v>
      </c>
      <c r="T46" s="105" t="n">
        <v>719387</v>
      </c>
    </row>
    <row customHeight="1" ht="14.4" r="47" s="106" spans="1:20">
      <c r="A47" s="191" t="n">
        <v>42242</v>
      </c>
      <c r="B47" s="187">
        <f>+M47-M46</f>
        <v/>
      </c>
      <c r="C47" s="187">
        <f>+N47-N46</f>
        <v/>
      </c>
      <c r="D47" s="187">
        <f>+O47-O46</f>
        <v/>
      </c>
      <c r="E47" s="187">
        <f>+P47-P46</f>
        <v/>
      </c>
      <c r="F47" s="188">
        <f>+Q47-Q46</f>
        <v/>
      </c>
      <c r="G47" s="187">
        <f>+R47-R46</f>
        <v/>
      </c>
      <c r="H47" s="187">
        <f>+S47-S46</f>
        <v/>
      </c>
      <c r="I47" s="187">
        <f>+T47-T46</f>
        <v/>
      </c>
      <c r="J47" s="132" t="n">
        <v>7791.85</v>
      </c>
      <c r="K47" s="125">
        <f>J47-J46</f>
        <v/>
      </c>
      <c r="M47" s="105" t="n">
        <v>72827</v>
      </c>
      <c r="N47" s="105" t="n">
        <v>122457</v>
      </c>
      <c r="O47" s="105" t="n">
        <v>306552</v>
      </c>
      <c r="P47" s="105" t="n">
        <v>196182</v>
      </c>
      <c r="Q47" s="105" t="n">
        <v>441988</v>
      </c>
      <c r="R47" s="105" t="n">
        <v>451597</v>
      </c>
      <c r="S47" s="105" t="n">
        <v>1186216</v>
      </c>
      <c r="T47" s="105" t="n">
        <v>684290</v>
      </c>
    </row>
    <row customHeight="1" ht="14.4" r="48" s="106" spans="1:20">
      <c r="A48" s="191" t="n">
        <v>42243</v>
      </c>
      <c r="B48" s="187">
        <f>+M48-M47</f>
        <v/>
      </c>
      <c r="C48" s="187">
        <f>+N48-N47</f>
        <v/>
      </c>
      <c r="D48" s="187">
        <f>+O48-O47</f>
        <v/>
      </c>
      <c r="E48" s="187">
        <f>+P48-P47</f>
        <v/>
      </c>
      <c r="F48" s="188">
        <f>+Q48-Q47</f>
        <v/>
      </c>
      <c r="G48" s="187">
        <f>+R48-R47</f>
        <v/>
      </c>
      <c r="H48" s="187">
        <f>+S48-S47</f>
        <v/>
      </c>
      <c r="I48" s="187">
        <f>+T48-T47</f>
        <v/>
      </c>
      <c r="J48" s="132" t="n">
        <v>7948.95</v>
      </c>
      <c r="K48" s="125">
        <f>J48-J47</f>
        <v/>
      </c>
      <c r="M48" s="105" t="n">
        <v>86786</v>
      </c>
      <c r="N48" s="105" t="n">
        <v>60862</v>
      </c>
      <c r="O48" s="105" t="n">
        <v>198936</v>
      </c>
      <c r="P48" s="105" t="n">
        <v>113233</v>
      </c>
      <c r="Q48" s="105" t="n">
        <v>232562</v>
      </c>
      <c r="R48" s="105" t="n">
        <v>334888</v>
      </c>
      <c r="S48" s="105" t="n">
        <v>471891</v>
      </c>
      <c r="T48" s="105" t="n">
        <v>392651</v>
      </c>
    </row>
    <row customHeight="1" ht="14.4" r="49" s="106" spans="1:20">
      <c r="A49" s="191" t="n">
        <v>42244</v>
      </c>
      <c r="B49" s="187">
        <f>+M49-M48</f>
        <v/>
      </c>
      <c r="C49" s="190">
        <f>+N49-N48</f>
        <v/>
      </c>
      <c r="D49" s="187">
        <f>+O49-O48</f>
        <v/>
      </c>
      <c r="E49" s="187">
        <f>+P49-P48</f>
        <v/>
      </c>
      <c r="F49" s="188">
        <f>+Q49-Q48</f>
        <v/>
      </c>
      <c r="G49" s="187">
        <f>+R49-R48</f>
        <v/>
      </c>
      <c r="H49" s="187">
        <f>+S49-S48</f>
        <v/>
      </c>
      <c r="I49" s="187">
        <f>+T49-T48</f>
        <v/>
      </c>
      <c r="J49" s="132" t="n">
        <v>8001.95</v>
      </c>
      <c r="K49" s="125">
        <f>J49-J48</f>
        <v/>
      </c>
      <c r="M49" s="105" t="n">
        <v>60754</v>
      </c>
      <c r="N49" s="105" t="n">
        <v>99553</v>
      </c>
      <c r="O49" s="105" t="n">
        <v>198433</v>
      </c>
      <c r="P49" s="105" t="n">
        <v>110081</v>
      </c>
      <c r="Q49" s="105" t="n">
        <v>310705</v>
      </c>
      <c r="R49" s="105" t="n">
        <v>375997</v>
      </c>
      <c r="S49" s="105" t="n">
        <v>486220</v>
      </c>
      <c r="T49" s="105" t="n">
        <v>534508</v>
      </c>
    </row>
    <row customHeight="1" ht="14.4" r="50" s="106" spans="1:20">
      <c r="A50" s="191" t="n">
        <v>42247</v>
      </c>
      <c r="B50" s="187">
        <f>+M50-M49</f>
        <v/>
      </c>
      <c r="C50" s="187">
        <f>+N50-N49</f>
        <v/>
      </c>
      <c r="D50" s="187">
        <f>+O50-O49</f>
        <v/>
      </c>
      <c r="E50" s="187">
        <f>+P50-P49</f>
        <v/>
      </c>
      <c r="F50" s="188">
        <f>+Q50-Q49</f>
        <v/>
      </c>
      <c r="G50" s="187">
        <f>+R50-R49</f>
        <v/>
      </c>
      <c r="H50" s="187">
        <f>+S50-S49</f>
        <v/>
      </c>
      <c r="I50" s="187">
        <f>+T50-T49</f>
        <v/>
      </c>
      <c r="J50" s="132" t="n">
        <v>7971.3</v>
      </c>
      <c r="K50" s="125">
        <f>J50-J49</f>
        <v/>
      </c>
      <c r="M50" s="105" t="n">
        <v>63459</v>
      </c>
      <c r="N50" s="105" t="n">
        <v>111051</v>
      </c>
      <c r="O50" s="105" t="n">
        <v>197289</v>
      </c>
      <c r="P50" s="105" t="n">
        <v>114764</v>
      </c>
      <c r="Q50" s="105" t="n">
        <v>331411</v>
      </c>
      <c r="R50" s="105" t="n">
        <v>409800</v>
      </c>
      <c r="S50" s="105" t="n">
        <v>505030</v>
      </c>
      <c r="T50" s="105" t="n">
        <v>611664</v>
      </c>
    </row>
    <row customHeight="1" ht="14.4" r="51" s="106" spans="1:20">
      <c r="A51" s="191" t="n">
        <v>42248</v>
      </c>
      <c r="B51" s="187">
        <f>+M51-M50</f>
        <v/>
      </c>
      <c r="C51" s="187">
        <f>+N51-N50</f>
        <v/>
      </c>
      <c r="D51" s="187">
        <f>+O51-O50</f>
        <v/>
      </c>
      <c r="E51" s="187">
        <f>+P51-P50</f>
        <v/>
      </c>
      <c r="F51" s="188">
        <f>+Q51-Q50</f>
        <v/>
      </c>
      <c r="G51" s="187">
        <f>+R51-R50</f>
        <v/>
      </c>
      <c r="H51" s="190">
        <f>+S51-S50</f>
        <v/>
      </c>
      <c r="I51" s="187">
        <f>+T51-T50</f>
        <v/>
      </c>
      <c r="J51" s="132" t="n">
        <v>7785.85</v>
      </c>
      <c r="K51" s="125">
        <f>J51-J50</f>
        <v/>
      </c>
      <c r="M51" s="105" t="n">
        <v>71666</v>
      </c>
      <c r="N51" s="105" t="n">
        <v>135580</v>
      </c>
      <c r="O51" s="105" t="n">
        <v>200878</v>
      </c>
      <c r="P51" s="105" t="n">
        <v>112743</v>
      </c>
      <c r="Q51" s="105" t="n">
        <v>332007</v>
      </c>
      <c r="R51" s="105" t="n">
        <v>431855</v>
      </c>
      <c r="S51" s="105" t="n">
        <v>573191</v>
      </c>
      <c r="T51" s="105" t="n">
        <v>626670</v>
      </c>
    </row>
    <row customHeight="1" ht="14.4" r="52" s="106" spans="1:20">
      <c r="A52" s="191" t="n">
        <v>42249</v>
      </c>
      <c r="B52" s="187">
        <f>+M52-M51</f>
        <v/>
      </c>
      <c r="C52" s="187">
        <f>+N52-N51</f>
        <v/>
      </c>
      <c r="D52" s="187">
        <f>+O52-O51</f>
        <v/>
      </c>
      <c r="E52" s="187">
        <f>+P52-P51</f>
        <v/>
      </c>
      <c r="F52" s="188">
        <f>+Q52-Q51</f>
        <v/>
      </c>
      <c r="G52" s="187">
        <f>+R52-R51</f>
        <v/>
      </c>
      <c r="H52" s="190">
        <f>+S52-S51</f>
        <v/>
      </c>
      <c r="I52" s="187">
        <f>+T52-T51</f>
        <v/>
      </c>
      <c r="J52" s="132" t="n">
        <v>7717</v>
      </c>
      <c r="K52" s="125">
        <f>J52-J51</f>
        <v/>
      </c>
      <c r="M52" s="105" t="n">
        <v>82844</v>
      </c>
      <c r="N52" s="105" t="n">
        <v>139330</v>
      </c>
      <c r="O52" s="105" t="n">
        <v>204277</v>
      </c>
      <c r="P52" s="105" t="n">
        <v>125022</v>
      </c>
      <c r="Q52" s="105" t="n">
        <v>336689</v>
      </c>
      <c r="R52" s="105" t="n">
        <v>448261</v>
      </c>
      <c r="S52" s="105" t="n">
        <v>658568</v>
      </c>
      <c r="T52" s="105" t="n">
        <v>629916</v>
      </c>
    </row>
    <row customHeight="1" ht="14.4" r="53" s="106" spans="1:20">
      <c r="A53" s="191" t="n">
        <v>42250</v>
      </c>
      <c r="B53" s="187">
        <f>+M53-M52</f>
        <v/>
      </c>
      <c r="C53" s="187">
        <f>+N53-N52</f>
        <v/>
      </c>
      <c r="D53" s="187">
        <f>+O53-O52</f>
        <v/>
      </c>
      <c r="E53" s="187">
        <f>+P53-P52</f>
        <v/>
      </c>
      <c r="F53" s="188">
        <f>+Q53-Q52</f>
        <v/>
      </c>
      <c r="G53" s="187">
        <f>+R53-R52</f>
        <v/>
      </c>
      <c r="H53" s="187">
        <f>+S53-S52</f>
        <v/>
      </c>
      <c r="I53" s="187">
        <f>+T53-T52</f>
        <v/>
      </c>
      <c r="J53" s="132" t="n">
        <v>7823</v>
      </c>
      <c r="K53" s="125">
        <f>J53-J52</f>
        <v/>
      </c>
      <c r="M53" s="105" t="n">
        <v>68555</v>
      </c>
      <c r="N53" s="105" t="n">
        <v>139366</v>
      </c>
      <c r="O53" s="105" t="n">
        <v>202985</v>
      </c>
      <c r="P53" s="105" t="n">
        <v>128081</v>
      </c>
      <c r="Q53" s="105" t="n">
        <v>380776</v>
      </c>
      <c r="R53" s="105" t="n">
        <v>429400</v>
      </c>
      <c r="S53" s="105" t="n">
        <v>641104</v>
      </c>
      <c r="T53" s="105" t="n">
        <v>681923</v>
      </c>
    </row>
    <row customHeight="1" ht="14.4" r="54" s="106" spans="1:20">
      <c r="A54" s="191" t="n">
        <v>42251</v>
      </c>
      <c r="B54" s="187">
        <f>+M54-M53</f>
        <v/>
      </c>
      <c r="C54" s="187">
        <f>+N54-N53</f>
        <v/>
      </c>
      <c r="D54" s="187">
        <f>+O54-O53</f>
        <v/>
      </c>
      <c r="E54" s="187">
        <f>+P54-P53</f>
        <v/>
      </c>
      <c r="F54" s="188">
        <f>+Q54-Q53</f>
        <v/>
      </c>
      <c r="G54" s="187">
        <f>+R54-R53</f>
        <v/>
      </c>
      <c r="H54" s="187">
        <f>+S54-S53</f>
        <v/>
      </c>
      <c r="I54" s="187">
        <f>+T54-T53</f>
        <v/>
      </c>
      <c r="J54" s="132" t="n">
        <v>7655.05</v>
      </c>
      <c r="K54" s="125">
        <f>J54-J53</f>
        <v/>
      </c>
      <c r="M54" s="105" t="n">
        <v>72059</v>
      </c>
      <c r="N54" s="105" t="n">
        <v>166495</v>
      </c>
      <c r="O54" s="105" t="n">
        <v>208608</v>
      </c>
      <c r="P54" s="105" t="n">
        <v>128965</v>
      </c>
      <c r="Q54" s="105" t="n">
        <v>409030</v>
      </c>
      <c r="R54" s="105" t="n">
        <v>428223</v>
      </c>
      <c r="S54" s="105" t="n">
        <v>729345</v>
      </c>
      <c r="T54" s="105" t="n">
        <v>680576</v>
      </c>
    </row>
    <row customHeight="1" ht="14.4" r="55" s="106" spans="1:20">
      <c r="A55" s="191" t="n">
        <v>42254</v>
      </c>
      <c r="B55" s="187">
        <f>+M55-M54</f>
        <v/>
      </c>
      <c r="C55" s="187">
        <f>+N55-N54</f>
        <v/>
      </c>
      <c r="D55" s="187">
        <f>+O55-O54</f>
        <v/>
      </c>
      <c r="E55" s="187">
        <f>+P55-P54</f>
        <v/>
      </c>
      <c r="F55" s="188">
        <f>+Q55-Q54</f>
        <v/>
      </c>
      <c r="G55" s="187">
        <f>+R55-R54</f>
        <v/>
      </c>
      <c r="H55" s="187">
        <f>+S55-S54</f>
        <v/>
      </c>
      <c r="I55" s="187">
        <f>+T55-T54</f>
        <v/>
      </c>
      <c r="J55" s="132" t="n">
        <v>7558.8</v>
      </c>
      <c r="K55" s="125">
        <f>J55-J54</f>
        <v/>
      </c>
      <c r="M55" s="105" t="n">
        <v>80211</v>
      </c>
      <c r="N55" s="105" t="n">
        <v>150928</v>
      </c>
      <c r="O55" s="105" t="n">
        <v>210987</v>
      </c>
      <c r="P55" s="105" t="n">
        <v>135584</v>
      </c>
      <c r="Q55" s="105" t="n">
        <v>406519</v>
      </c>
      <c r="R55" s="105" t="n">
        <v>460512</v>
      </c>
      <c r="S55" s="105" t="n">
        <v>803694</v>
      </c>
      <c r="T55" s="105" t="n">
        <v>674554</v>
      </c>
    </row>
    <row customHeight="1" ht="14.4" r="56" s="106" spans="1:20">
      <c r="A56" s="191" t="n">
        <v>42255</v>
      </c>
      <c r="B56" s="187">
        <f>+M56-M55</f>
        <v/>
      </c>
      <c r="C56" s="187">
        <f>+N56-N55</f>
        <v/>
      </c>
      <c r="D56" s="187">
        <f>+O56-O55</f>
        <v/>
      </c>
      <c r="E56" s="187">
        <f>+P56-P55</f>
        <v/>
      </c>
      <c r="F56" s="188">
        <f>+Q56-Q55</f>
        <v/>
      </c>
      <c r="G56" s="187">
        <f>+R56-R55</f>
        <v/>
      </c>
      <c r="H56" s="187">
        <f>+S56-S55</f>
        <v/>
      </c>
      <c r="I56" s="187">
        <f>+T56-T55</f>
        <v/>
      </c>
      <c r="J56" s="132" t="n">
        <v>7688.25</v>
      </c>
      <c r="K56" s="125">
        <f>J56-J55</f>
        <v/>
      </c>
      <c r="M56" s="105" t="n">
        <v>66852</v>
      </c>
      <c r="N56" s="105" t="n">
        <v>142029</v>
      </c>
      <c r="O56" s="105" t="n">
        <v>212896</v>
      </c>
      <c r="P56" s="105" t="n">
        <v>140493</v>
      </c>
      <c r="Q56" s="105" t="n">
        <v>434153</v>
      </c>
      <c r="R56" s="105" t="n">
        <v>396491</v>
      </c>
      <c r="S56" s="105" t="n">
        <v>791055</v>
      </c>
      <c r="T56" s="105" t="n">
        <v>681971</v>
      </c>
    </row>
    <row customHeight="1" ht="14.4" r="57" s="106" spans="1:20">
      <c r="A57" s="191" t="n">
        <v>42256</v>
      </c>
      <c r="B57" s="187">
        <f>+M57-M56</f>
        <v/>
      </c>
      <c r="C57" s="187">
        <f>+N57-N56</f>
        <v/>
      </c>
      <c r="D57" s="187">
        <f>+O57-O56</f>
        <v/>
      </c>
      <c r="E57" s="187">
        <f>+P57-P56</f>
        <v/>
      </c>
      <c r="F57" s="188">
        <f>+Q57-Q56</f>
        <v/>
      </c>
      <c r="G57" s="187">
        <f>+R57-R56</f>
        <v/>
      </c>
      <c r="H57" s="187">
        <f>+S57-S56</f>
        <v/>
      </c>
      <c r="I57" s="187">
        <f>+T57-T56</f>
        <v/>
      </c>
      <c r="J57" s="132" t="n">
        <v>7818.6</v>
      </c>
      <c r="K57" s="125">
        <f>J57-J56</f>
        <v/>
      </c>
      <c r="M57" s="105" t="n">
        <v>63598</v>
      </c>
      <c r="N57" s="105" t="n">
        <v>150518</v>
      </c>
      <c r="O57" s="105" t="n">
        <v>211532</v>
      </c>
      <c r="P57" s="105" t="n">
        <v>138019</v>
      </c>
      <c r="Q57" s="105" t="n">
        <v>448681</v>
      </c>
      <c r="R57" s="105" t="n">
        <v>405000</v>
      </c>
      <c r="S57" s="105" t="n">
        <v>775654</v>
      </c>
      <c r="T57" s="105" t="n">
        <v>717703</v>
      </c>
    </row>
    <row customHeight="1" ht="14.4" r="58" s="106" spans="1:20">
      <c r="A58" s="191" t="n">
        <v>42257</v>
      </c>
      <c r="B58" s="187">
        <f>+M58-M57</f>
        <v/>
      </c>
      <c r="C58" s="187">
        <f>+N58-N57</f>
        <v/>
      </c>
      <c r="D58" s="187">
        <f>+O58-O57</f>
        <v/>
      </c>
      <c r="E58" s="187">
        <f>+P58-P57</f>
        <v/>
      </c>
      <c r="F58" s="188">
        <f>+Q58-Q57</f>
        <v/>
      </c>
      <c r="G58" s="187">
        <f>+R58-R57</f>
        <v/>
      </c>
      <c r="H58" s="187">
        <f>+S58-S57</f>
        <v/>
      </c>
      <c r="I58" s="187">
        <f>+T58-T57</f>
        <v/>
      </c>
      <c r="J58" s="132" t="n">
        <v>7788.1</v>
      </c>
      <c r="K58" s="125">
        <f>J58-J57</f>
        <v/>
      </c>
      <c r="M58" s="105" t="n">
        <v>59859</v>
      </c>
      <c r="N58" s="105" t="n">
        <v>162046</v>
      </c>
      <c r="O58" s="105" t="n">
        <v>219224</v>
      </c>
      <c r="P58" s="105" t="n">
        <v>141023</v>
      </c>
      <c r="Q58" s="105" t="n">
        <v>450849</v>
      </c>
      <c r="R58" s="105" t="n">
        <v>411636</v>
      </c>
      <c r="S58" s="105" t="n">
        <v>770194</v>
      </c>
      <c r="T58" s="105" t="n">
        <v>729235</v>
      </c>
    </row>
    <row customHeight="1" ht="14.4" r="59" s="106" spans="1:20">
      <c r="A59" s="191" t="n">
        <v>42258</v>
      </c>
      <c r="B59" s="187">
        <f>+M59-M58</f>
        <v/>
      </c>
      <c r="C59" s="187">
        <f>+N59-N58</f>
        <v/>
      </c>
      <c r="D59" s="187">
        <f>+O59-O58</f>
        <v/>
      </c>
      <c r="E59" s="187">
        <f>+P59-P58</f>
        <v/>
      </c>
      <c r="F59" s="188">
        <f>+Q59-Q58</f>
        <v/>
      </c>
      <c r="G59" s="187">
        <f>+R59-R58</f>
        <v/>
      </c>
      <c r="H59" s="187">
        <f>+S59-S58</f>
        <v/>
      </c>
      <c r="I59" s="187">
        <f>+T59-T58</f>
        <v/>
      </c>
      <c r="J59" s="132" t="n">
        <v>7789.3</v>
      </c>
      <c r="K59" s="125">
        <f>J59-J58</f>
        <v/>
      </c>
      <c r="M59" s="105" t="n">
        <v>55896</v>
      </c>
      <c r="N59" s="105" t="n">
        <v>160619</v>
      </c>
      <c r="O59" s="105" t="n">
        <v>222101</v>
      </c>
      <c r="P59" s="105" t="n">
        <v>141916</v>
      </c>
      <c r="Q59" s="105" t="n">
        <v>454152</v>
      </c>
      <c r="R59" s="105" t="n">
        <v>419131</v>
      </c>
      <c r="S59" s="105" t="n">
        <v>779851</v>
      </c>
      <c r="T59" s="105" t="n">
        <v>726716</v>
      </c>
    </row>
    <row customHeight="1" ht="14.4" r="60" s="106" spans="1:20">
      <c r="A60" s="191" t="n">
        <v>42261</v>
      </c>
      <c r="B60" s="187">
        <f>+M60-M59</f>
        <v/>
      </c>
      <c r="C60" s="187">
        <f>+N60-N59</f>
        <v/>
      </c>
      <c r="D60" s="187">
        <f>+O60-O59</f>
        <v/>
      </c>
      <c r="E60" s="187">
        <f>+P60-P59</f>
        <v/>
      </c>
      <c r="F60" s="188">
        <f>+Q60-Q59</f>
        <v/>
      </c>
      <c r="G60" s="187">
        <f>+R60-R59</f>
        <v/>
      </c>
      <c r="H60" s="187">
        <f>+S60-S59</f>
        <v/>
      </c>
      <c r="I60" s="187">
        <f>+T60-T59</f>
        <v/>
      </c>
      <c r="J60" s="132" t="n">
        <v>7872.25</v>
      </c>
      <c r="K60" s="125">
        <f>J60-J59</f>
        <v/>
      </c>
      <c r="M60" s="105" t="n">
        <v>61719</v>
      </c>
      <c r="N60" s="105" t="n">
        <v>158967</v>
      </c>
      <c r="O60" s="105" t="n">
        <v>229219</v>
      </c>
      <c r="P60" s="105" t="n">
        <v>146272</v>
      </c>
      <c r="Q60" s="105" t="n">
        <v>491030</v>
      </c>
      <c r="R60" s="105" t="n">
        <v>429051</v>
      </c>
      <c r="S60" s="105" t="n">
        <v>781844</v>
      </c>
      <c r="T60" s="105" t="n">
        <v>773794</v>
      </c>
    </row>
    <row customHeight="1" ht="14.4" r="61" s="106" spans="1:20">
      <c r="A61" s="191" t="n">
        <v>42262</v>
      </c>
      <c r="B61" s="187">
        <f>+M61-M60</f>
        <v/>
      </c>
      <c r="C61" s="187">
        <f>+N61-N60</f>
        <v/>
      </c>
      <c r="D61" s="187">
        <f>+O61-O60</f>
        <v/>
      </c>
      <c r="E61" s="187">
        <f>+P61-P60</f>
        <v/>
      </c>
      <c r="F61" s="188">
        <f>+Q61-Q60</f>
        <v/>
      </c>
      <c r="G61" s="187">
        <f>+R61-R60</f>
        <v/>
      </c>
      <c r="H61" s="187">
        <f>+S61-S60</f>
        <v/>
      </c>
      <c r="I61" s="187">
        <f>+T61-T60</f>
        <v/>
      </c>
      <c r="J61" s="132" t="n">
        <v>7829.1</v>
      </c>
      <c r="K61" s="125">
        <f>J61-J60</f>
        <v/>
      </c>
      <c r="M61" s="105" t="n">
        <v>55720</v>
      </c>
      <c r="N61" s="105" t="n">
        <v>160889</v>
      </c>
      <c r="O61" s="105" t="n">
        <v>234403</v>
      </c>
      <c r="P61" s="105" t="n">
        <v>153635</v>
      </c>
      <c r="Q61" s="105" t="n">
        <v>493645</v>
      </c>
      <c r="R61" s="105" t="n">
        <v>426080</v>
      </c>
      <c r="S61" s="105" t="n">
        <v>764035</v>
      </c>
      <c r="T61" s="105" t="n">
        <v>742295</v>
      </c>
    </row>
    <row customHeight="1" ht="14.4" r="62" s="106" spans="1:20">
      <c r="A62" s="191" t="n">
        <v>42263</v>
      </c>
      <c r="B62" s="187">
        <f>+M62-M61</f>
        <v/>
      </c>
      <c r="C62" s="187">
        <f>+N62-N61</f>
        <v/>
      </c>
      <c r="D62" s="187">
        <f>+O62-O61</f>
        <v/>
      </c>
      <c r="E62" s="187">
        <f>+P62-P61</f>
        <v/>
      </c>
      <c r="F62" s="188">
        <f>+Q62-Q61</f>
        <v/>
      </c>
      <c r="G62" s="187">
        <f>+R62-R61</f>
        <v/>
      </c>
      <c r="H62" s="187">
        <f>+S62-S61</f>
        <v/>
      </c>
      <c r="I62" s="187">
        <f>+T62-T61</f>
        <v/>
      </c>
      <c r="J62" s="132" t="n">
        <v>7899.15</v>
      </c>
      <c r="K62" s="125">
        <f>J62-J61</f>
        <v/>
      </c>
      <c r="M62" s="105" t="n">
        <v>57367</v>
      </c>
      <c r="N62" s="105" t="n">
        <v>152989</v>
      </c>
      <c r="O62" s="105" t="n">
        <v>241968</v>
      </c>
      <c r="P62" s="105" t="n">
        <v>170274</v>
      </c>
      <c r="Q62" s="105" t="n">
        <v>503088</v>
      </c>
      <c r="R62" s="105" t="n">
        <v>421075</v>
      </c>
      <c r="S62" s="105" t="n">
        <v>814131</v>
      </c>
      <c r="T62" s="105" t="n">
        <v>778912</v>
      </c>
    </row>
    <row customHeight="1" ht="14.4" r="63" s="106" spans="1:20">
      <c r="A63" s="191" t="n">
        <v>42265</v>
      </c>
      <c r="B63" s="187">
        <f>+M63-M62</f>
        <v/>
      </c>
      <c r="C63" s="187">
        <f>+N63-N62</f>
        <v/>
      </c>
      <c r="D63" s="187">
        <f>+O63-O62</f>
        <v/>
      </c>
      <c r="E63" s="187">
        <f>+P63-P62</f>
        <v/>
      </c>
      <c r="F63" s="188">
        <f>+Q63-Q62</f>
        <v/>
      </c>
      <c r="G63" s="187">
        <f>+R63-R62</f>
        <v/>
      </c>
      <c r="H63" s="187">
        <f>+S63-S62</f>
        <v/>
      </c>
      <c r="I63" s="187">
        <f>+T63-T62</f>
        <v/>
      </c>
      <c r="J63" s="132" t="n">
        <v>7981.9</v>
      </c>
      <c r="K63" s="125">
        <f>J63-J62</f>
        <v/>
      </c>
      <c r="M63" s="105" t="n">
        <v>54620</v>
      </c>
      <c r="N63" s="105" t="n">
        <v>143117</v>
      </c>
      <c r="O63" s="105" t="n">
        <v>276649</v>
      </c>
      <c r="P63" s="105" t="n">
        <v>212280</v>
      </c>
      <c r="Q63" s="105" t="n">
        <v>417390</v>
      </c>
      <c r="R63" s="105" t="n">
        <v>389407</v>
      </c>
      <c r="S63" s="105" t="n">
        <v>709355</v>
      </c>
      <c r="T63" s="105" t="n">
        <v>815284</v>
      </c>
    </row>
    <row customHeight="1" ht="14.4" r="64" s="106" spans="1:20">
      <c r="A64" s="191" t="n">
        <v>42268</v>
      </c>
      <c r="B64" s="187">
        <f>+M64-M63</f>
        <v/>
      </c>
      <c r="C64" s="187">
        <f>+N64-N63</f>
        <v/>
      </c>
      <c r="D64" s="187">
        <f>+O64-O63</f>
        <v/>
      </c>
      <c r="E64" s="187">
        <f>+P64-P63</f>
        <v/>
      </c>
      <c r="F64" s="188">
        <f>+Q64-Q63</f>
        <v/>
      </c>
      <c r="G64" s="187">
        <f>+R64-R63</f>
        <v/>
      </c>
      <c r="H64" s="190">
        <f>+S64-S63</f>
        <v/>
      </c>
      <c r="I64" s="187">
        <f>+T64-T63</f>
        <v/>
      </c>
      <c r="J64" s="132" t="n">
        <v>7977.1</v>
      </c>
      <c r="K64" s="125">
        <f>J64-J63</f>
        <v/>
      </c>
      <c r="M64" s="105" t="n">
        <v>60085</v>
      </c>
      <c r="N64" s="105" t="n">
        <v>130887</v>
      </c>
      <c r="O64" s="105" t="n">
        <v>310526</v>
      </c>
      <c r="P64" s="105" t="n">
        <v>246115</v>
      </c>
      <c r="Q64" s="105" t="n">
        <v>406484</v>
      </c>
      <c r="R64" s="105" t="n">
        <v>398895</v>
      </c>
      <c r="S64" s="105" t="n">
        <v>779693</v>
      </c>
      <c r="T64" s="105" t="n">
        <v>860333</v>
      </c>
    </row>
    <row customHeight="1" ht="14.4" r="65" s="106" spans="1:20">
      <c r="A65" s="191" t="n">
        <v>42269</v>
      </c>
      <c r="B65" s="187">
        <f>+M65-M64</f>
        <v/>
      </c>
      <c r="C65" s="187">
        <f>+N65-N64</f>
        <v/>
      </c>
      <c r="D65" s="187">
        <f>+O65-O64</f>
        <v/>
      </c>
      <c r="E65" s="187">
        <f>+P65-P64</f>
        <v/>
      </c>
      <c r="F65" s="188">
        <f>+Q65-Q64</f>
        <v/>
      </c>
      <c r="G65" s="187">
        <f>+R65-R64</f>
        <v/>
      </c>
      <c r="H65" s="190">
        <f>+S65-S64</f>
        <v/>
      </c>
      <c r="I65" s="187">
        <f>+T65-T64</f>
        <v/>
      </c>
      <c r="J65" s="132" t="n">
        <v>7812</v>
      </c>
      <c r="K65" s="125">
        <f>J65-J64</f>
        <v/>
      </c>
      <c r="M65" s="105" t="n">
        <v>68777</v>
      </c>
      <c r="N65" s="105" t="n">
        <v>173599</v>
      </c>
      <c r="O65" s="105" t="n">
        <v>300050</v>
      </c>
      <c r="P65" s="105" t="n">
        <v>234748</v>
      </c>
      <c r="Q65" s="105" t="n">
        <v>435563</v>
      </c>
      <c r="R65" s="105" t="n">
        <v>447327</v>
      </c>
      <c r="S65" s="105" t="n">
        <v>928811</v>
      </c>
      <c r="T65" s="105" t="n">
        <v>873404</v>
      </c>
    </row>
    <row customHeight="1" ht="14.4" r="66" s="106" spans="1:20">
      <c r="A66" s="191" t="n">
        <v>42270</v>
      </c>
      <c r="B66" s="187">
        <f>+M66-M65</f>
        <v/>
      </c>
      <c r="C66" s="187">
        <f>+N66-N65</f>
        <v/>
      </c>
      <c r="D66" s="187">
        <f>+O66-O65</f>
        <v/>
      </c>
      <c r="E66" s="187">
        <f>+P66-P65</f>
        <v/>
      </c>
      <c r="F66" s="188">
        <f>+Q66-Q65</f>
        <v/>
      </c>
      <c r="G66" s="187">
        <f>+R66-R65</f>
        <v/>
      </c>
      <c r="H66" s="187">
        <f>+S66-S65</f>
        <v/>
      </c>
      <c r="I66" s="187">
        <f>+T66-T65</f>
        <v/>
      </c>
      <c r="J66" s="132" t="n">
        <v>7845.95</v>
      </c>
      <c r="K66" s="125">
        <f>J66-J65</f>
        <v/>
      </c>
      <c r="M66" s="105" t="n">
        <v>63898</v>
      </c>
      <c r="N66" s="105" t="n">
        <v>155287</v>
      </c>
      <c r="O66" s="105" t="n">
        <v>268022</v>
      </c>
      <c r="P66" s="105" t="n">
        <v>206521</v>
      </c>
      <c r="Q66" s="105" t="n">
        <v>499636</v>
      </c>
      <c r="R66" s="105" t="n">
        <v>423656</v>
      </c>
      <c r="S66" s="105" t="n">
        <v>949223</v>
      </c>
      <c r="T66" s="105" t="n">
        <v>888376</v>
      </c>
    </row>
    <row customHeight="1" ht="14.4" r="67" s="106" spans="1:20">
      <c r="A67" s="191" t="n">
        <v>42271</v>
      </c>
      <c r="B67" s="187">
        <f>+M67-M66</f>
        <v/>
      </c>
      <c r="C67" s="187">
        <f>+N67-N66</f>
        <v/>
      </c>
      <c r="D67" s="187">
        <f>+O67-O66</f>
        <v/>
      </c>
      <c r="E67" s="187">
        <f>+P67-P66</f>
        <v/>
      </c>
      <c r="F67" s="188">
        <f>+Q67-Q66</f>
        <v/>
      </c>
      <c r="G67" s="187">
        <f>+R67-R66</f>
        <v/>
      </c>
      <c r="H67" s="187">
        <f>+S67-S66</f>
        <v/>
      </c>
      <c r="I67" s="187">
        <f>+T67-T66</f>
        <v/>
      </c>
      <c r="J67" s="132" t="n">
        <v>7868.5</v>
      </c>
      <c r="K67" s="125">
        <f>J67-J66</f>
        <v/>
      </c>
      <c r="M67" s="105" t="n">
        <v>39771</v>
      </c>
      <c r="N67" s="105" t="n">
        <v>77561</v>
      </c>
      <c r="O67" s="105" t="n">
        <v>177941</v>
      </c>
      <c r="P67" s="105" t="n">
        <v>89938</v>
      </c>
      <c r="Q67" s="105" t="n">
        <v>324647.3333</v>
      </c>
      <c r="R67" s="105" t="n">
        <v>280740.6667</v>
      </c>
      <c r="S67" s="105" t="n">
        <v>344093.3333</v>
      </c>
      <c r="T67" s="105" t="n">
        <v>364488.6667</v>
      </c>
    </row>
    <row customHeight="1" ht="14.4" r="68" s="106" spans="1:20">
      <c r="A68" s="191" t="n">
        <v>42275</v>
      </c>
      <c r="B68" s="187">
        <f>+M68-M67</f>
        <v/>
      </c>
      <c r="C68" s="187">
        <f>+N68-N67</f>
        <v/>
      </c>
      <c r="D68" s="187">
        <f>+O68-O67</f>
        <v/>
      </c>
      <c r="E68" s="187">
        <f>+P68-P67</f>
        <v/>
      </c>
      <c r="F68" s="188">
        <f>+Q68-Q67</f>
        <v/>
      </c>
      <c r="G68" s="187">
        <f>+R68-R67</f>
        <v/>
      </c>
      <c r="H68" s="187">
        <f>+S68-S67</f>
        <v/>
      </c>
      <c r="I68" s="187">
        <f>+T68-T67</f>
        <v/>
      </c>
      <c r="J68" s="132" t="n">
        <v>7787.95</v>
      </c>
      <c r="K68" s="125">
        <f>J68-J67</f>
        <v/>
      </c>
      <c r="M68" s="105" t="n">
        <v>35740</v>
      </c>
      <c r="N68" s="105" t="n">
        <v>84668</v>
      </c>
      <c r="O68" s="105" t="n">
        <v>175950</v>
      </c>
      <c r="P68" s="105" t="n">
        <v>96379</v>
      </c>
      <c r="Q68" s="105" t="n">
        <v>357588</v>
      </c>
      <c r="R68" s="105" t="n">
        <v>319872</v>
      </c>
      <c r="S68" s="105" t="n">
        <v>421519</v>
      </c>
      <c r="T68" s="105" t="n">
        <v>402812</v>
      </c>
    </row>
    <row customHeight="1" ht="14.4" r="69" s="106" spans="1:20">
      <c r="A69" s="191" t="n">
        <v>42276</v>
      </c>
      <c r="B69" s="122">
        <f>+M69-M68</f>
        <v/>
      </c>
      <c r="C69" s="122">
        <f>+N69-N68</f>
        <v/>
      </c>
      <c r="D69" s="122">
        <f>+O69-O68</f>
        <v/>
      </c>
      <c r="E69" s="122">
        <f>+P69-P68</f>
        <v/>
      </c>
      <c r="F69" s="123">
        <f>+Q69-Q68</f>
        <v/>
      </c>
      <c r="G69" s="122">
        <f>+R69-R68</f>
        <v/>
      </c>
      <c r="H69" s="122">
        <f>+S69-S68</f>
        <v/>
      </c>
      <c r="I69" s="122">
        <f>+T69-T68</f>
        <v/>
      </c>
      <c r="J69" s="132" t="n">
        <v>7843.3</v>
      </c>
      <c r="K69" s="125">
        <f>J69-J68</f>
        <v/>
      </c>
      <c r="M69" s="105" t="n">
        <v>40049</v>
      </c>
      <c r="N69" s="105" t="n">
        <v>106460</v>
      </c>
      <c r="O69" s="105" t="n">
        <v>184231</v>
      </c>
      <c r="P69" s="105" t="n">
        <v>109881</v>
      </c>
      <c r="Q69" s="105" t="n">
        <v>381812</v>
      </c>
      <c r="R69" s="105" t="n">
        <v>343487</v>
      </c>
      <c r="S69" s="105" t="n">
        <v>464895</v>
      </c>
      <c r="T69" s="105" t="n">
        <v>472778</v>
      </c>
    </row>
    <row customHeight="1" ht="14.4" r="70" s="106" spans="1:20">
      <c r="A70" s="191" t="n">
        <v>42277</v>
      </c>
      <c r="B70" s="122">
        <f>+M70-M69</f>
        <v/>
      </c>
      <c r="C70" s="122">
        <f>+N70-N69</f>
        <v/>
      </c>
      <c r="D70" s="122">
        <f>+O70-O69</f>
        <v/>
      </c>
      <c r="E70" s="122">
        <f>+P70-P69</f>
        <v/>
      </c>
      <c r="F70" s="123">
        <f>+Q70-Q69</f>
        <v/>
      </c>
      <c r="G70" s="122">
        <f>+R70-R69</f>
        <v/>
      </c>
      <c r="H70" s="122">
        <f>+S70-S69</f>
        <v/>
      </c>
      <c r="I70" s="122">
        <f>+T70-T69</f>
        <v/>
      </c>
      <c r="J70" s="132" t="n">
        <v>7948.9</v>
      </c>
      <c r="K70" s="125">
        <f>J70-J69</f>
        <v/>
      </c>
      <c r="M70" s="105" t="n">
        <v>54951</v>
      </c>
      <c r="N70" s="105" t="n">
        <v>83907</v>
      </c>
      <c r="O70" s="105" t="n">
        <v>185866</v>
      </c>
      <c r="P70" s="105" t="n">
        <v>116752</v>
      </c>
      <c r="Q70" s="105" t="n">
        <v>397269</v>
      </c>
      <c r="R70" s="105" t="n">
        <v>326849</v>
      </c>
      <c r="S70" s="105" t="n">
        <v>480660</v>
      </c>
      <c r="T70" s="105" t="n">
        <v>477181</v>
      </c>
    </row>
    <row customHeight="1" ht="14.4" r="71" s="106" spans="1:20">
      <c r="A71" s="191" t="n">
        <v>42278</v>
      </c>
      <c r="B71" s="122">
        <f>+M71-M70</f>
        <v/>
      </c>
      <c r="C71" s="122">
        <f>+N71-N70</f>
        <v/>
      </c>
      <c r="D71" s="122">
        <f>+O71-O70</f>
        <v/>
      </c>
      <c r="E71" s="122">
        <f>+P71-P70</f>
        <v/>
      </c>
      <c r="F71" s="123">
        <f>+Q71-Q70</f>
        <v/>
      </c>
      <c r="G71" s="122">
        <f>+R71-R70</f>
        <v/>
      </c>
      <c r="H71" s="122">
        <f>+S71-S70</f>
        <v/>
      </c>
      <c r="I71" s="122">
        <f>+T71-T70</f>
        <v/>
      </c>
      <c r="J71" s="132" t="n">
        <v>7950.9</v>
      </c>
      <c r="K71" s="125">
        <f>J71-J70</f>
        <v/>
      </c>
      <c r="M71" s="105" t="n">
        <v>57816</v>
      </c>
      <c r="N71" s="105" t="n">
        <v>88571</v>
      </c>
      <c r="O71" s="105" t="n">
        <v>188697</v>
      </c>
      <c r="P71" s="105" t="n">
        <v>118429</v>
      </c>
      <c r="Q71" s="105" t="n">
        <v>419584</v>
      </c>
      <c r="R71" s="105" t="n">
        <v>335130.6667</v>
      </c>
      <c r="S71" s="105" t="n">
        <v>525014</v>
      </c>
      <c r="T71" s="105" t="n">
        <v>485328.6667</v>
      </c>
    </row>
    <row customHeight="1" ht="14.4" r="72" s="106" spans="1:20">
      <c r="A72" s="191" t="n">
        <v>42282</v>
      </c>
      <c r="B72" s="122">
        <f>+M72-M71</f>
        <v/>
      </c>
      <c r="C72" s="122">
        <f>+N72-N71</f>
        <v/>
      </c>
      <c r="D72" s="122">
        <f>+O72-O71</f>
        <v/>
      </c>
      <c r="E72" s="122">
        <f>+P72-P71</f>
        <v/>
      </c>
      <c r="F72" s="123">
        <f>+Q72-Q71</f>
        <v/>
      </c>
      <c r="G72" s="122">
        <f>+R72-R71</f>
        <v/>
      </c>
      <c r="H72" s="122">
        <f>+S72-S71</f>
        <v/>
      </c>
      <c r="I72" s="122">
        <f>+T72-T71</f>
        <v/>
      </c>
      <c r="J72" s="132" t="n">
        <v>8119.3</v>
      </c>
      <c r="K72" s="125">
        <f>J72-J71</f>
        <v/>
      </c>
      <c r="M72" s="105" t="n">
        <v>54530</v>
      </c>
      <c r="N72" s="105" t="n">
        <v>88398</v>
      </c>
      <c r="O72" s="105" t="n">
        <v>193082</v>
      </c>
      <c r="P72" s="105" t="n">
        <v>117621</v>
      </c>
      <c r="Q72" s="105" t="n">
        <v>442162</v>
      </c>
      <c r="R72" s="105" t="n">
        <v>374230</v>
      </c>
      <c r="S72" s="105" t="n">
        <v>500724</v>
      </c>
      <c r="T72" s="105" t="n">
        <v>600872</v>
      </c>
    </row>
    <row customHeight="1" ht="14.4" r="73" s="106" spans="1:20">
      <c r="A73" s="191" t="n">
        <v>42283</v>
      </c>
      <c r="B73" s="122">
        <f>+M73-M72</f>
        <v/>
      </c>
      <c r="C73" s="122">
        <f>+N73-N72</f>
        <v/>
      </c>
      <c r="D73" s="122">
        <f>+O73-O72</f>
        <v/>
      </c>
      <c r="E73" s="122">
        <f>+P73-P72</f>
        <v/>
      </c>
      <c r="F73" s="123">
        <f>+Q73-Q72</f>
        <v/>
      </c>
      <c r="G73" s="122">
        <f>+R73-R72</f>
        <v/>
      </c>
      <c r="H73" s="122">
        <f>+S73-S72</f>
        <v/>
      </c>
      <c r="I73" s="122">
        <f>+T73-T72</f>
        <v/>
      </c>
      <c r="J73" s="132" t="n">
        <v>8152.9</v>
      </c>
      <c r="K73" s="125">
        <f>J73-J72</f>
        <v/>
      </c>
      <c r="M73" s="105" t="n">
        <v>49987</v>
      </c>
      <c r="N73" s="105" t="n">
        <v>88706</v>
      </c>
      <c r="O73" s="105" t="n">
        <v>194923</v>
      </c>
      <c r="P73" s="105" t="n">
        <v>120745</v>
      </c>
      <c r="Q73" s="105" t="n">
        <v>455492</v>
      </c>
      <c r="R73" s="105" t="n">
        <v>352123</v>
      </c>
      <c r="S73" s="105" t="n">
        <v>518381</v>
      </c>
      <c r="T73" s="105" t="n">
        <v>620947</v>
      </c>
    </row>
    <row customHeight="1" ht="14.4" r="74" s="106" spans="1:20">
      <c r="A74" s="191" t="n">
        <v>42284</v>
      </c>
      <c r="B74" s="122">
        <f>+M74-M73</f>
        <v/>
      </c>
      <c r="C74" s="122">
        <f>+N74-N73</f>
        <v/>
      </c>
      <c r="D74" s="122">
        <f>+O74-O73</f>
        <v/>
      </c>
      <c r="E74" s="122">
        <f>+P74-P73</f>
        <v/>
      </c>
      <c r="F74" s="123">
        <f>+Q74-Q73</f>
        <v/>
      </c>
      <c r="G74" s="122">
        <f>+R74-R73</f>
        <v/>
      </c>
      <c r="H74" s="122">
        <f>+S74-S73</f>
        <v/>
      </c>
      <c r="I74" s="122">
        <f>+T74-T73</f>
        <v/>
      </c>
      <c r="J74" s="132" t="n">
        <v>8177.4</v>
      </c>
      <c r="K74" s="125">
        <f>J74-J73</f>
        <v/>
      </c>
      <c r="M74" s="105" t="n">
        <v>54983</v>
      </c>
      <c r="N74" s="105" t="n">
        <v>102193</v>
      </c>
      <c r="O74" s="105" t="n">
        <v>199572</v>
      </c>
      <c r="P74" s="105" t="n">
        <v>127788</v>
      </c>
      <c r="Q74" s="105" t="n">
        <v>446601</v>
      </c>
      <c r="R74" s="105" t="n">
        <v>359803</v>
      </c>
      <c r="S74" s="105" t="n">
        <v>506279</v>
      </c>
      <c r="T74" s="105" t="n">
        <v>656045</v>
      </c>
    </row>
    <row customHeight="1" ht="14.4" r="75" s="106" spans="1:20">
      <c r="A75" s="191" t="n">
        <v>42285</v>
      </c>
      <c r="B75" s="122">
        <f>+M75-M74</f>
        <v/>
      </c>
      <c r="C75" s="122">
        <f>+N75-N74</f>
        <v/>
      </c>
      <c r="D75" s="122">
        <f>+O75-O74</f>
        <v/>
      </c>
      <c r="E75" s="122">
        <f>+P75-P74</f>
        <v/>
      </c>
      <c r="F75" s="123">
        <f>+Q75-Q74</f>
        <v/>
      </c>
      <c r="G75" s="122">
        <f>+R75-R74</f>
        <v/>
      </c>
      <c r="H75" s="122">
        <f>+S75-S74</f>
        <v/>
      </c>
      <c r="I75" s="122">
        <f>+T75-T74</f>
        <v/>
      </c>
      <c r="J75" s="132" t="n">
        <v>8129.35</v>
      </c>
      <c r="K75" s="125">
        <f>J75-J74</f>
        <v/>
      </c>
      <c r="M75" s="105" t="n">
        <v>53219</v>
      </c>
      <c r="N75" s="105" t="n">
        <v>98849</v>
      </c>
      <c r="O75" s="105" t="n">
        <v>199577</v>
      </c>
      <c r="P75" s="105" t="n">
        <v>135730</v>
      </c>
      <c r="Q75" s="105" t="n">
        <v>451792</v>
      </c>
      <c r="R75" s="105" t="n">
        <v>362388</v>
      </c>
      <c r="S75" s="105" t="n">
        <v>512279</v>
      </c>
      <c r="T75" s="105" t="n">
        <v>654065</v>
      </c>
    </row>
    <row customHeight="1" ht="14.4" r="76" s="106" spans="1:20">
      <c r="A76" s="191" t="n">
        <v>42286</v>
      </c>
      <c r="B76" s="122">
        <f>+M76-M75</f>
        <v/>
      </c>
      <c r="C76" s="122">
        <f>+N76-N75</f>
        <v/>
      </c>
      <c r="D76" s="122">
        <f>+O76-O75</f>
        <v/>
      </c>
      <c r="E76" s="122">
        <f>+P76-P75</f>
        <v/>
      </c>
      <c r="F76" s="123">
        <f>+Q76-Q75</f>
        <v/>
      </c>
      <c r="G76" s="122">
        <f>+R76-R75</f>
        <v/>
      </c>
      <c r="H76" s="122">
        <f>+S76-S75</f>
        <v/>
      </c>
      <c r="I76" s="122">
        <f>+T76-T75</f>
        <v/>
      </c>
      <c r="J76" s="132" t="n">
        <v>8189.7</v>
      </c>
      <c r="K76" s="125">
        <f>J76-J75</f>
        <v/>
      </c>
      <c r="M76" s="105" t="n">
        <v>46995</v>
      </c>
      <c r="N76" s="105" t="n">
        <v>99506</v>
      </c>
      <c r="O76" s="105" t="n">
        <v>200570</v>
      </c>
      <c r="P76" s="105" t="n">
        <v>138901</v>
      </c>
      <c r="Q76" s="105" t="n">
        <v>448691</v>
      </c>
      <c r="R76" s="105" t="n">
        <v>367396</v>
      </c>
      <c r="S76" s="105" t="n">
        <v>536398</v>
      </c>
      <c r="T76" s="105" t="n">
        <v>664698</v>
      </c>
    </row>
    <row customHeight="1" ht="14.4" r="77" s="106" spans="1:20">
      <c r="A77" s="191" t="n">
        <v>42289</v>
      </c>
      <c r="B77" s="122">
        <f>+M77-M76</f>
        <v/>
      </c>
      <c r="C77" s="122">
        <f>+N77-N76</f>
        <v/>
      </c>
      <c r="D77" s="122">
        <f>+O77-O76</f>
        <v/>
      </c>
      <c r="E77" s="122">
        <f>+P77-P76</f>
        <v/>
      </c>
      <c r="F77" s="123">
        <f>+Q77-Q76</f>
        <v/>
      </c>
      <c r="G77" s="122">
        <f>+R77-R76</f>
        <v/>
      </c>
      <c r="H77" s="122">
        <f>+S77-S76</f>
        <v/>
      </c>
      <c r="I77" s="122">
        <f>+T77-T76</f>
        <v/>
      </c>
      <c r="J77" s="132" t="n">
        <v>8143.6</v>
      </c>
      <c r="K77" s="125">
        <f>J77-J76</f>
        <v/>
      </c>
      <c r="M77" s="105" t="n">
        <v>47240</v>
      </c>
      <c r="N77" s="105" t="n">
        <v>118231</v>
      </c>
      <c r="O77" s="105" t="n">
        <v>204031</v>
      </c>
      <c r="P77" s="105" t="n">
        <v>138215</v>
      </c>
      <c r="Q77" s="105" t="n">
        <v>407919</v>
      </c>
      <c r="R77" s="105" t="n">
        <v>387034</v>
      </c>
      <c r="S77" s="105" t="n">
        <v>552096</v>
      </c>
      <c r="T77" s="105" t="n">
        <v>685901</v>
      </c>
    </row>
    <row customHeight="1" ht="14.4" r="78" s="106" spans="1:20">
      <c r="A78" s="191" t="n">
        <v>42290</v>
      </c>
      <c r="B78" s="122">
        <f>+M78-M77</f>
        <v/>
      </c>
      <c r="C78" s="122">
        <f>+N78-N77</f>
        <v/>
      </c>
      <c r="D78" s="122">
        <f>+O78-O77</f>
        <v/>
      </c>
      <c r="E78" s="122">
        <f>+P78-P77</f>
        <v/>
      </c>
      <c r="F78" s="123">
        <f>+Q78-Q77</f>
        <v/>
      </c>
      <c r="G78" s="122">
        <f>+R78-R77</f>
        <v/>
      </c>
      <c r="H78" s="122">
        <f>+S78-S77</f>
        <v/>
      </c>
      <c r="I78" s="122">
        <f>+T78-T77</f>
        <v/>
      </c>
      <c r="J78" s="132" t="n">
        <v>8131.7</v>
      </c>
      <c r="K78" s="125">
        <f>J78-J77</f>
        <v/>
      </c>
      <c r="M78" s="105" t="n">
        <v>40656</v>
      </c>
      <c r="N78" s="105" t="n">
        <v>103501</v>
      </c>
      <c r="O78" s="105" t="n">
        <v>209963</v>
      </c>
      <c r="P78" s="105" t="n">
        <v>140413</v>
      </c>
      <c r="Q78" s="105" t="n">
        <v>341208</v>
      </c>
      <c r="R78" s="105" t="n">
        <v>388330</v>
      </c>
      <c r="S78" s="105" t="n">
        <v>541330</v>
      </c>
      <c r="T78" s="105" t="n">
        <v>666701</v>
      </c>
    </row>
    <row customHeight="1" ht="14.4" r="79" s="106" spans="1:20">
      <c r="A79" s="191" t="n">
        <v>42291</v>
      </c>
      <c r="B79" s="122">
        <f>+M79-M78</f>
        <v/>
      </c>
      <c r="C79" s="122">
        <f>+N79-N78</f>
        <v/>
      </c>
      <c r="D79" s="122">
        <f>+O79-O78</f>
        <v/>
      </c>
      <c r="E79" s="122">
        <f>+P79-P78</f>
        <v/>
      </c>
      <c r="F79" s="123">
        <f>+Q79-Q78</f>
        <v/>
      </c>
      <c r="G79" s="122">
        <f>+R79-R78</f>
        <v/>
      </c>
      <c r="H79" s="122">
        <f>+S79-S78</f>
        <v/>
      </c>
      <c r="I79" s="122">
        <f>+T79-T78</f>
        <v/>
      </c>
      <c r="J79" s="132" t="n">
        <v>8107.9</v>
      </c>
      <c r="K79" s="125">
        <f>J79-J78</f>
        <v/>
      </c>
      <c r="M79" s="105" t="n">
        <v>48085</v>
      </c>
      <c r="N79" s="105" t="n">
        <v>82561</v>
      </c>
      <c r="O79" s="105" t="n">
        <v>213818</v>
      </c>
      <c r="P79" s="105" t="n">
        <v>141821</v>
      </c>
      <c r="Q79" s="105" t="n">
        <v>312244</v>
      </c>
      <c r="R79" s="105" t="n">
        <v>368857</v>
      </c>
      <c r="S79" s="105" t="n">
        <v>546065</v>
      </c>
      <c r="T79" s="105" t="n">
        <v>627110</v>
      </c>
    </row>
    <row customHeight="1" ht="14.4" r="80" s="106" spans="1:20">
      <c r="A80" s="191" t="n">
        <v>42292</v>
      </c>
      <c r="B80" s="122">
        <f>+M80-M79</f>
        <v/>
      </c>
      <c r="C80" s="122">
        <f>+N80-N79</f>
        <v/>
      </c>
      <c r="D80" s="122">
        <f>+O80-O79</f>
        <v/>
      </c>
      <c r="E80" s="122">
        <f>+P80-P79</f>
        <v/>
      </c>
      <c r="F80" s="123">
        <f>+Q80-Q79</f>
        <v/>
      </c>
      <c r="G80" s="122">
        <f>+R80-R79</f>
        <v/>
      </c>
      <c r="H80" s="122">
        <f>+S80-S79</f>
        <v/>
      </c>
      <c r="I80" s="122">
        <f>+T80-T79</f>
        <v/>
      </c>
      <c r="J80" s="132" t="n">
        <v>8179.5</v>
      </c>
      <c r="K80" s="125">
        <f>J80-J79</f>
        <v/>
      </c>
      <c r="M80" s="105" t="n">
        <v>57061</v>
      </c>
      <c r="N80" s="105" t="n">
        <v>74818</v>
      </c>
      <c r="O80" s="105" t="n">
        <v>217096</v>
      </c>
      <c r="P80" s="105" t="n">
        <v>144516</v>
      </c>
      <c r="Q80" s="105" t="n">
        <v>316541</v>
      </c>
      <c r="R80" s="105" t="n">
        <v>372911</v>
      </c>
      <c r="S80" s="105" t="n">
        <v>538191</v>
      </c>
      <c r="T80" s="105" t="n">
        <v>624620</v>
      </c>
    </row>
    <row customHeight="1" ht="14.4" r="81" s="106" spans="1:20">
      <c r="A81" s="191" t="n">
        <v>42293</v>
      </c>
      <c r="B81" s="122">
        <f>+M81-M80</f>
        <v/>
      </c>
      <c r="C81" s="122">
        <f>+N81-N80</f>
        <v/>
      </c>
      <c r="D81" s="122">
        <f>+O81-O80</f>
        <v/>
      </c>
      <c r="E81" s="122">
        <f>+P81-P80</f>
        <v/>
      </c>
      <c r="F81" s="123">
        <f>+Q81-Q80</f>
        <v/>
      </c>
      <c r="G81" s="122">
        <f>+R81-R80</f>
        <v/>
      </c>
      <c r="H81" s="122">
        <f>+S81-S80</f>
        <v/>
      </c>
      <c r="I81" s="122">
        <f>+T81-T80</f>
        <v/>
      </c>
      <c r="J81" s="132" t="n">
        <v>8238.15</v>
      </c>
      <c r="K81" s="125">
        <f>J81-J80</f>
        <v/>
      </c>
      <c r="M81" s="105" t="n">
        <v>94089</v>
      </c>
      <c r="N81" s="105" t="n">
        <v>74524</v>
      </c>
      <c r="O81" s="105" t="n">
        <v>223466</v>
      </c>
      <c r="P81" s="105" t="n">
        <v>146340</v>
      </c>
      <c r="Q81" s="105" t="n">
        <v>358238</v>
      </c>
      <c r="R81" s="105" t="n">
        <v>372534</v>
      </c>
      <c r="S81" s="105" t="n">
        <v>551830</v>
      </c>
      <c r="T81" s="105" t="n">
        <v>653093</v>
      </c>
    </row>
    <row customHeight="1" ht="14.4" r="82" s="106" spans="1:20">
      <c r="A82" s="191" t="n">
        <v>42296</v>
      </c>
      <c r="B82" s="122">
        <f>+M82-M81</f>
        <v/>
      </c>
      <c r="C82" s="122">
        <f>+N82-N81</f>
        <v/>
      </c>
      <c r="D82" s="122">
        <f>+O82-O81</f>
        <v/>
      </c>
      <c r="E82" s="122">
        <f>+P82-P81</f>
        <v/>
      </c>
      <c r="F82" s="123">
        <f>+Q82-Q81</f>
        <v/>
      </c>
      <c r="G82" s="122">
        <f>+R82-R81</f>
        <v/>
      </c>
      <c r="H82" s="122">
        <f>+S82-S81</f>
        <v/>
      </c>
      <c r="I82" s="122">
        <f>+T82-T81</f>
        <v/>
      </c>
      <c r="J82" s="132" t="n">
        <v>8275.049999999999</v>
      </c>
      <c r="K82" s="125">
        <f>J82-J81</f>
        <v/>
      </c>
      <c r="M82" s="105" t="n">
        <v>71318</v>
      </c>
      <c r="N82" s="105" t="n">
        <v>82893</v>
      </c>
      <c r="O82" s="105" t="n">
        <v>230638</v>
      </c>
      <c r="P82" s="105" t="n">
        <v>140430</v>
      </c>
      <c r="Q82" s="105" t="n">
        <v>368833</v>
      </c>
      <c r="R82" s="105" t="n">
        <v>344119</v>
      </c>
      <c r="S82" s="105" t="n">
        <v>547344</v>
      </c>
      <c r="T82" s="105" t="n">
        <v>690041</v>
      </c>
    </row>
    <row customHeight="1" ht="14.4" r="83" s="106" spans="1:20">
      <c r="A83" s="191" t="n">
        <v>42297</v>
      </c>
      <c r="B83" s="122">
        <f>+M83-M82</f>
        <v/>
      </c>
      <c r="C83" s="122">
        <f>+N83-N82</f>
        <v/>
      </c>
      <c r="D83" s="122">
        <f>+O83-O82</f>
        <v/>
      </c>
      <c r="E83" s="122">
        <f>+P83-P82</f>
        <v/>
      </c>
      <c r="F83" s="123">
        <f>+Q83-Q82</f>
        <v/>
      </c>
      <c r="G83" s="122">
        <f>+R83-R82</f>
        <v/>
      </c>
      <c r="H83" s="122">
        <f>+S83-S82</f>
        <v/>
      </c>
      <c r="I83" s="122">
        <f>+T83-T82</f>
        <v/>
      </c>
      <c r="J83" s="132" t="n">
        <v>8261.65</v>
      </c>
      <c r="K83" s="125">
        <f>J83-J82</f>
        <v/>
      </c>
      <c r="M83" s="105" t="n">
        <v>65698</v>
      </c>
      <c r="N83" s="105" t="n">
        <v>82819</v>
      </c>
      <c r="O83" s="105" t="n">
        <v>234863</v>
      </c>
      <c r="P83" s="105" t="n">
        <v>140415</v>
      </c>
      <c r="Q83" s="105" t="n">
        <v>368899</v>
      </c>
      <c r="R83" s="105" t="n">
        <v>330698</v>
      </c>
      <c r="S83" s="105" t="n">
        <v>554329</v>
      </c>
      <c r="T83" s="105" t="n">
        <v>687863</v>
      </c>
    </row>
    <row customHeight="1" ht="14.4" r="84" s="106" spans="1:20">
      <c r="A84" s="191" t="n">
        <v>42298</v>
      </c>
      <c r="B84" s="122">
        <f>+M84-M83</f>
        <v/>
      </c>
      <c r="C84" s="122">
        <f>+N84-N83</f>
        <v/>
      </c>
      <c r="D84" s="122">
        <f>+O84-O83</f>
        <v/>
      </c>
      <c r="E84" s="122">
        <f>+P84-P83</f>
        <v/>
      </c>
      <c r="F84" s="123">
        <f>+Q84-Q83</f>
        <v/>
      </c>
      <c r="G84" s="122">
        <f>+R84-R83</f>
        <v/>
      </c>
      <c r="H84" s="122">
        <f>+S84-S83</f>
        <v/>
      </c>
      <c r="I84" s="122">
        <f>+T84-T83</f>
        <v/>
      </c>
      <c r="J84" s="132" t="n">
        <v>8251.700000000001</v>
      </c>
      <c r="K84" s="125">
        <f>J84-J83</f>
        <v/>
      </c>
      <c r="M84" s="105" t="n">
        <v>67079</v>
      </c>
      <c r="N84" s="105" t="n">
        <v>78945</v>
      </c>
      <c r="O84" s="105" t="n">
        <v>237921</v>
      </c>
      <c r="P84" s="105" t="n">
        <v>144142</v>
      </c>
      <c r="Q84" s="105" t="n">
        <v>361864</v>
      </c>
      <c r="R84" s="105" t="n">
        <v>323671</v>
      </c>
      <c r="S84" s="105" t="n">
        <v>552289</v>
      </c>
      <c r="T84" s="105" t="n">
        <v>655585</v>
      </c>
    </row>
    <row customHeight="1" ht="14.4" r="85" s="106" spans="1:20">
      <c r="A85" s="191" t="n">
        <v>42300</v>
      </c>
      <c r="B85" s="122">
        <f>+M85-M84</f>
        <v/>
      </c>
      <c r="C85" s="122">
        <f>+N85-N84</f>
        <v/>
      </c>
      <c r="D85" s="122">
        <f>+O85-O84</f>
        <v/>
      </c>
      <c r="E85" s="122">
        <f>+P85-P84</f>
        <v/>
      </c>
      <c r="F85" s="123">
        <f>+Q85-Q84</f>
        <v/>
      </c>
      <c r="G85" s="122">
        <f>+R85-R84</f>
        <v/>
      </c>
      <c r="H85" s="122">
        <f>+S85-S84</f>
        <v/>
      </c>
      <c r="I85" s="122">
        <f>+T85-T84</f>
        <v/>
      </c>
      <c r="J85" s="132" t="n">
        <v>8295.450000000001</v>
      </c>
      <c r="K85" s="125">
        <f>J85-J84</f>
        <v/>
      </c>
      <c r="M85" s="105" t="n">
        <v>67581</v>
      </c>
      <c r="N85" s="105" t="n">
        <v>82572</v>
      </c>
      <c r="O85" s="105" t="n">
        <v>238202</v>
      </c>
      <c r="P85" s="105" t="n">
        <v>152955</v>
      </c>
      <c r="Q85" s="105" t="n">
        <v>342742</v>
      </c>
      <c r="R85" s="105" t="n">
        <v>317503</v>
      </c>
      <c r="S85" s="105" t="n">
        <v>509166</v>
      </c>
      <c r="T85" s="105" t="n">
        <v>691398</v>
      </c>
    </row>
    <row customHeight="1" ht="14.4" r="86" s="106" spans="1:20">
      <c r="A86" s="191" t="n">
        <v>42303</v>
      </c>
      <c r="B86" s="122">
        <f>+M86-M85</f>
        <v/>
      </c>
      <c r="C86" s="122">
        <f>+N86-N85</f>
        <v/>
      </c>
      <c r="D86" s="122">
        <f>+O86-O85</f>
        <v/>
      </c>
      <c r="E86" s="122">
        <f>+P86-P85</f>
        <v/>
      </c>
      <c r="F86" s="123">
        <f>+Q86-Q85</f>
        <v/>
      </c>
      <c r="G86" s="122">
        <f>+R86-R85</f>
        <v/>
      </c>
      <c r="H86" s="122">
        <f>+S86-S85</f>
        <v/>
      </c>
      <c r="I86" s="122">
        <f>+T86-T85</f>
        <v/>
      </c>
      <c r="J86" s="132" t="n">
        <v>8260.549999999999</v>
      </c>
      <c r="K86" s="125">
        <f>J86-J85</f>
        <v/>
      </c>
      <c r="M86" s="105" t="n">
        <v>62608</v>
      </c>
      <c r="N86" s="105" t="n">
        <v>82206</v>
      </c>
      <c r="O86" s="105" t="n">
        <v>230738</v>
      </c>
      <c r="P86" s="105" t="n">
        <v>165192</v>
      </c>
      <c r="Q86" s="105" t="n">
        <v>314956</v>
      </c>
      <c r="R86" s="105" t="n">
        <v>357121</v>
      </c>
      <c r="S86" s="105" t="n">
        <v>559881</v>
      </c>
      <c r="T86" s="105" t="n">
        <v>721681</v>
      </c>
    </row>
    <row customHeight="1" ht="14.4" r="87" s="106" spans="1:20">
      <c r="A87" s="191" t="n">
        <v>42304</v>
      </c>
      <c r="B87" s="122">
        <f>+M87-M86</f>
        <v/>
      </c>
      <c r="C87" s="122">
        <f>+N87-N86</f>
        <v/>
      </c>
      <c r="D87" s="122">
        <f>+O87-O86</f>
        <v/>
      </c>
      <c r="E87" s="122">
        <f>+P87-P86</f>
        <v/>
      </c>
      <c r="F87" s="123">
        <f>+Q87-Q86</f>
        <v/>
      </c>
      <c r="G87" s="122">
        <f>+R87-R86</f>
        <v/>
      </c>
      <c r="H87" s="122">
        <f>+S87-S86</f>
        <v/>
      </c>
      <c r="I87" s="122">
        <f>+T87-T86</f>
        <v/>
      </c>
      <c r="J87" s="132" t="n">
        <v>8232.9</v>
      </c>
      <c r="K87" s="125">
        <f>J87-J86</f>
        <v/>
      </c>
      <c r="M87" s="105" t="n">
        <v>58244</v>
      </c>
      <c r="N87" s="105" t="n">
        <v>66871</v>
      </c>
      <c r="O87" s="105" t="n">
        <v>212447</v>
      </c>
      <c r="P87" s="105" t="n">
        <v>172745</v>
      </c>
      <c r="Q87" s="105" t="n">
        <v>275654</v>
      </c>
      <c r="R87" s="105" t="n">
        <v>347110</v>
      </c>
      <c r="S87" s="105" t="n">
        <v>513337</v>
      </c>
      <c r="T87" s="105" t="n">
        <v>674518</v>
      </c>
    </row>
    <row customHeight="1" ht="14.4" r="88" s="106" spans="1:20">
      <c r="A88" s="191" t="n">
        <v>42305</v>
      </c>
      <c r="B88" s="122">
        <f>+M88-M87</f>
        <v/>
      </c>
      <c r="C88" s="122">
        <f>+N88-N87</f>
        <v/>
      </c>
      <c r="D88" s="122">
        <f>+O88-O87</f>
        <v/>
      </c>
      <c r="E88" s="122">
        <f>+P88-P87</f>
        <v/>
      </c>
      <c r="F88" s="123">
        <f>+Q88-Q87</f>
        <v/>
      </c>
      <c r="G88" s="122">
        <f>+R88-R87</f>
        <v/>
      </c>
      <c r="H88" s="122">
        <f>+S88-S87</f>
        <v/>
      </c>
      <c r="I88" s="122">
        <f>+T88-T87</f>
        <v/>
      </c>
      <c r="J88" s="132" t="n">
        <v>8171.2</v>
      </c>
      <c r="K88" s="125">
        <f>J88-J87</f>
        <v/>
      </c>
      <c r="M88" s="105" t="n">
        <v>66011</v>
      </c>
      <c r="N88" s="105" t="n">
        <v>52850</v>
      </c>
      <c r="O88" s="105" t="n">
        <v>179168</v>
      </c>
      <c r="P88" s="105" t="n">
        <v>155605</v>
      </c>
      <c r="Q88" s="105" t="n">
        <v>249004</v>
      </c>
      <c r="R88" s="105" t="n">
        <v>359211</v>
      </c>
      <c r="S88" s="105" t="n">
        <v>612544</v>
      </c>
      <c r="T88" s="105" t="n">
        <v>665378</v>
      </c>
    </row>
    <row customHeight="1" ht="14.4" r="89" s="106" spans="1:20">
      <c r="A89" s="191" t="n">
        <v>42306</v>
      </c>
      <c r="B89" s="122">
        <f>+M89-M88</f>
        <v/>
      </c>
      <c r="C89" s="122">
        <f>+N89-N88</f>
        <v/>
      </c>
      <c r="D89" s="122">
        <f>+O89-O88</f>
        <v/>
      </c>
      <c r="E89" s="122">
        <f>+P89-P88</f>
        <v/>
      </c>
      <c r="F89" s="123">
        <f>+Q89-Q88</f>
        <v/>
      </c>
      <c r="G89" s="122">
        <f>+R89-R88</f>
        <v/>
      </c>
      <c r="H89" s="122">
        <f>+S89-S88</f>
        <v/>
      </c>
      <c r="I89" s="122">
        <f>+T89-T88</f>
        <v/>
      </c>
      <c r="J89" s="132" t="n">
        <v>8111.75</v>
      </c>
      <c r="K89" s="125">
        <f>J89-J88</f>
        <v/>
      </c>
      <c r="M89" s="105" t="n">
        <v>27601</v>
      </c>
      <c r="N89" s="105" t="n">
        <v>30997</v>
      </c>
      <c r="O89" s="105" t="n">
        <v>89303</v>
      </c>
      <c r="P89" s="105" t="n">
        <v>52612</v>
      </c>
      <c r="Q89" s="105" t="n">
        <v>110138</v>
      </c>
      <c r="R89" s="105" t="n">
        <v>123236</v>
      </c>
      <c r="S89" s="105" t="n">
        <v>160321</v>
      </c>
      <c r="T89" s="105" t="n">
        <v>145388</v>
      </c>
    </row>
    <row customHeight="1" ht="14.4" r="90" s="106" spans="1:20">
      <c r="A90" s="191" t="n">
        <v>42307</v>
      </c>
      <c r="B90" s="122">
        <f>+M90-M89</f>
        <v/>
      </c>
      <c r="C90" s="122">
        <f>+N90-N89</f>
        <v/>
      </c>
      <c r="D90" s="122">
        <f>+O90-O89</f>
        <v/>
      </c>
      <c r="E90" s="122">
        <f>+P90-P89</f>
        <v/>
      </c>
      <c r="F90" s="123">
        <f>+Q90-Q89</f>
        <v/>
      </c>
      <c r="G90" s="122">
        <f>+R90-R89</f>
        <v/>
      </c>
      <c r="H90" s="122">
        <f>+S90-S89</f>
        <v/>
      </c>
      <c r="I90" s="122">
        <f>+T90-T89</f>
        <v/>
      </c>
      <c r="J90" s="132" t="n">
        <v>8065.8</v>
      </c>
      <c r="K90" s="125">
        <f>J90-J89</f>
        <v/>
      </c>
      <c r="M90" s="105" t="n">
        <v>24939</v>
      </c>
      <c r="N90" s="105" t="n">
        <v>43612</v>
      </c>
      <c r="O90" s="105" t="n">
        <v>92235</v>
      </c>
      <c r="P90" s="105" t="n">
        <v>53021</v>
      </c>
      <c r="Q90" s="105" t="n">
        <v>134982</v>
      </c>
      <c r="R90" s="105" t="n">
        <v>131640</v>
      </c>
      <c r="S90" s="105" t="n">
        <v>177722</v>
      </c>
      <c r="T90" s="105" t="n">
        <v>174737</v>
      </c>
    </row>
    <row customHeight="1" ht="14.4" r="91" s="106" spans="1:20">
      <c r="A91" s="191" t="n">
        <v>42310</v>
      </c>
      <c r="B91" s="122">
        <f>+M91-M90</f>
        <v/>
      </c>
      <c r="C91" s="122">
        <f>+N91-N90</f>
        <v/>
      </c>
      <c r="D91" s="122">
        <f>+O91-O90</f>
        <v/>
      </c>
      <c r="E91" s="122">
        <f>+P91-P90</f>
        <v/>
      </c>
      <c r="F91" s="123">
        <f>+Q91-Q90</f>
        <v/>
      </c>
      <c r="G91" s="122">
        <f>+R91-R90</f>
        <v/>
      </c>
      <c r="H91" s="122">
        <f>+S91-S90</f>
        <v/>
      </c>
      <c r="I91" s="122">
        <f>+T91-T90</f>
        <v/>
      </c>
      <c r="J91" s="132" t="n">
        <v>8050.8</v>
      </c>
      <c r="K91" s="125">
        <f>J91-J90</f>
        <v/>
      </c>
      <c r="M91" s="105" t="n">
        <v>24899</v>
      </c>
      <c r="N91" s="105" t="n">
        <v>48672</v>
      </c>
      <c r="O91" s="105" t="n">
        <v>96768</v>
      </c>
      <c r="P91" s="105" t="n">
        <v>56263</v>
      </c>
      <c r="Q91" s="105" t="n">
        <v>144003</v>
      </c>
      <c r="R91" s="105" t="n">
        <v>135834</v>
      </c>
      <c r="S91" s="105" t="n">
        <v>203697</v>
      </c>
      <c r="T91" s="105" t="n">
        <v>192515</v>
      </c>
    </row>
    <row customHeight="1" ht="14.4" r="92" s="106" spans="1:20">
      <c r="A92" s="191" t="n">
        <v>42311</v>
      </c>
      <c r="B92" s="122">
        <f>+M92-M91</f>
        <v/>
      </c>
      <c r="C92" s="122">
        <f>+N92-N91</f>
        <v/>
      </c>
      <c r="D92" s="122">
        <f>+O92-O91</f>
        <v/>
      </c>
      <c r="E92" s="122">
        <f>+P92-P91</f>
        <v/>
      </c>
      <c r="F92" s="123">
        <f>+Q92-Q91</f>
        <v/>
      </c>
      <c r="G92" s="122">
        <f>+R92-R91</f>
        <v/>
      </c>
      <c r="H92" s="122">
        <f>+S92-S91</f>
        <v/>
      </c>
      <c r="I92" s="122">
        <f>+T92-T91</f>
        <v/>
      </c>
      <c r="J92" s="132" t="n">
        <v>8060.7</v>
      </c>
      <c r="K92" s="125">
        <f>J92-J91</f>
        <v/>
      </c>
      <c r="M92" s="105" t="n">
        <v>23343</v>
      </c>
      <c r="N92" s="105" t="n">
        <v>53704</v>
      </c>
      <c r="O92" s="105" t="n">
        <v>95188</v>
      </c>
      <c r="P92" s="105" t="n">
        <v>59727</v>
      </c>
      <c r="Q92" s="105" t="n">
        <v>149758.6667</v>
      </c>
      <c r="R92" s="105" t="n">
        <v>146127.6667</v>
      </c>
      <c r="S92" s="105" t="n">
        <v>204514.6667</v>
      </c>
      <c r="T92" s="105" t="n">
        <v>210395.6667</v>
      </c>
    </row>
    <row customHeight="1" ht="14.4" r="93" s="106" spans="1:20">
      <c r="A93" s="191" t="n">
        <v>42312</v>
      </c>
      <c r="B93" s="122">
        <f>+M93-M92</f>
        <v/>
      </c>
      <c r="C93" s="122">
        <f>+N93-N92</f>
        <v/>
      </c>
      <c r="D93" s="122">
        <f>+O93-O92</f>
        <v/>
      </c>
      <c r="E93" s="122">
        <f>+P93-P92</f>
        <v/>
      </c>
      <c r="F93" s="123">
        <f>+Q93-Q92</f>
        <v/>
      </c>
      <c r="G93" s="122">
        <f>+R93-R92</f>
        <v/>
      </c>
      <c r="H93" s="122">
        <f>+S93-S92</f>
        <v/>
      </c>
      <c r="I93" s="122">
        <f>+T93-T92</f>
        <v/>
      </c>
      <c r="J93" s="132" t="n">
        <v>8040.2</v>
      </c>
      <c r="K93" s="125">
        <f>J93-J92</f>
        <v/>
      </c>
      <c r="M93" s="105" t="n">
        <v>25579</v>
      </c>
      <c r="N93" s="105" t="n">
        <v>46299</v>
      </c>
      <c r="O93" s="105" t="n">
        <v>95297</v>
      </c>
      <c r="P93" s="105" t="n">
        <v>63045</v>
      </c>
      <c r="Q93" s="105" t="n">
        <v>146842.3333</v>
      </c>
      <c r="R93" s="105" t="n">
        <v>149556.6667</v>
      </c>
      <c r="S93" s="105" t="n">
        <v>219343.3333</v>
      </c>
      <c r="T93" s="105" t="n">
        <v>209396.6667</v>
      </c>
    </row>
    <row customHeight="1" ht="14.4" r="94" s="106" spans="1:20">
      <c r="A94" s="191" t="n">
        <v>42313</v>
      </c>
      <c r="B94" s="122">
        <f>+M94-M93</f>
        <v/>
      </c>
      <c r="C94" s="122">
        <f>+N94-N93</f>
        <v/>
      </c>
      <c r="D94" s="122">
        <f>+O94-O93</f>
        <v/>
      </c>
      <c r="E94" s="122">
        <f>+P94-P93</f>
        <v/>
      </c>
      <c r="F94" s="123">
        <f>+Q94-Q93</f>
        <v/>
      </c>
      <c r="G94" s="122">
        <f>+R94-R93</f>
        <v/>
      </c>
      <c r="H94" s="122">
        <f>+S94-S93</f>
        <v/>
      </c>
      <c r="I94" s="122">
        <f>+T94-T93</f>
        <v/>
      </c>
      <c r="J94" s="132" t="n">
        <v>7955.45</v>
      </c>
      <c r="K94" s="125">
        <f>J94-J93</f>
        <v/>
      </c>
      <c r="M94" s="105" t="n">
        <v>33137</v>
      </c>
      <c r="N94" s="105" t="n">
        <v>42406</v>
      </c>
      <c r="O94" s="105" t="n">
        <v>98080</v>
      </c>
      <c r="P94" s="105" t="n">
        <v>68409</v>
      </c>
      <c r="Q94" s="105" t="n">
        <v>154773</v>
      </c>
      <c r="R94" s="105" t="n">
        <v>157004</v>
      </c>
      <c r="S94" s="105" t="n">
        <v>254510</v>
      </c>
      <c r="T94" s="105" t="n">
        <v>215832</v>
      </c>
    </row>
    <row customHeight="1" ht="14.4" r="95" s="106" spans="1:20">
      <c r="A95" s="191" t="n">
        <v>42314</v>
      </c>
      <c r="B95" s="122">
        <f>+M95-M94</f>
        <v/>
      </c>
      <c r="C95" s="122">
        <f>+N95-N94</f>
        <v/>
      </c>
      <c r="D95" s="122">
        <f>+O95-O94</f>
        <v/>
      </c>
      <c r="E95" s="122">
        <f>+P95-P94</f>
        <v/>
      </c>
      <c r="F95" s="123">
        <f>+Q95-Q94</f>
        <v/>
      </c>
      <c r="G95" s="122">
        <f>+R95-R94</f>
        <v/>
      </c>
      <c r="H95" s="122">
        <f>+S95-S94</f>
        <v/>
      </c>
      <c r="I95" s="122">
        <f>+T95-T94</f>
        <v/>
      </c>
      <c r="J95" s="132" t="n">
        <v>7954.3</v>
      </c>
      <c r="K95" s="125">
        <f>J95-J94</f>
        <v/>
      </c>
      <c r="M95" s="105" t="n">
        <v>39845</v>
      </c>
      <c r="N95" s="105" t="n">
        <v>41570</v>
      </c>
      <c r="O95" s="105" t="n">
        <v>101486</v>
      </c>
      <c r="P95" s="105" t="n">
        <v>67909</v>
      </c>
      <c r="Q95" s="105" t="n">
        <v>163336</v>
      </c>
      <c r="R95" s="105" t="n">
        <v>168154</v>
      </c>
      <c r="S95" s="105" t="n">
        <v>280458</v>
      </c>
      <c r="T95" s="105" t="n">
        <v>228300</v>
      </c>
    </row>
    <row customHeight="1" ht="14.4" r="96" s="106" spans="1:20">
      <c r="A96" s="191" t="n">
        <v>42317</v>
      </c>
      <c r="B96" s="122">
        <f>+M96-M95</f>
        <v/>
      </c>
      <c r="C96" s="122">
        <f>+N96-N95</f>
        <v/>
      </c>
      <c r="D96" s="122">
        <f>+O96-O95</f>
        <v/>
      </c>
      <c r="E96" s="122">
        <f>+P96-P95</f>
        <v/>
      </c>
      <c r="F96" s="123">
        <f>+Q96-Q95</f>
        <v/>
      </c>
      <c r="G96" s="122">
        <f>+R96-R95</f>
        <v/>
      </c>
      <c r="H96" s="122">
        <f>+S96-S95</f>
        <v/>
      </c>
      <c r="I96" s="122">
        <f>+T96-T95</f>
        <v/>
      </c>
      <c r="J96" s="132" t="n">
        <v>7915.2</v>
      </c>
      <c r="K96" s="125">
        <f>J96-J95</f>
        <v/>
      </c>
      <c r="M96" s="105" t="n">
        <v>35765</v>
      </c>
      <c r="N96" s="105" t="n">
        <v>41259</v>
      </c>
      <c r="O96" s="105" t="n">
        <v>109688</v>
      </c>
      <c r="P96" s="105" t="n">
        <v>69385</v>
      </c>
      <c r="Q96" s="105" t="n">
        <v>160780</v>
      </c>
      <c r="R96" s="105" t="n">
        <v>146051</v>
      </c>
      <c r="S96" s="105" t="n">
        <v>298613</v>
      </c>
      <c r="T96" s="105" t="n">
        <v>215239</v>
      </c>
    </row>
    <row customHeight="1" ht="14.4" r="97" s="106" spans="1:20">
      <c r="A97" s="191" t="n">
        <v>42318</v>
      </c>
      <c r="B97" s="122">
        <f>+M97-M96</f>
        <v/>
      </c>
      <c r="C97" s="122">
        <f>+N97-N96</f>
        <v/>
      </c>
      <c r="D97" s="122">
        <f>+O97-O96</f>
        <v/>
      </c>
      <c r="E97" s="122">
        <f>+P97-P96</f>
        <v/>
      </c>
      <c r="F97" s="123">
        <f>+Q97-Q96</f>
        <v/>
      </c>
      <c r="G97" s="122">
        <f>+R97-R96</f>
        <v/>
      </c>
      <c r="H97" s="122">
        <f>+S97-S96</f>
        <v/>
      </c>
      <c r="I97" s="122">
        <f>+T97-T96</f>
        <v/>
      </c>
      <c r="J97" s="132" t="n">
        <v>7783.35</v>
      </c>
      <c r="K97" s="125">
        <f>J97-J96</f>
        <v/>
      </c>
      <c r="M97" s="105" t="n">
        <v>36353</v>
      </c>
      <c r="N97" s="105" t="n">
        <v>45385</v>
      </c>
      <c r="O97" s="105" t="n">
        <v>114831</v>
      </c>
      <c r="P97" s="105" t="n">
        <v>72519</v>
      </c>
      <c r="Q97" s="105" t="n">
        <v>165643</v>
      </c>
      <c r="R97" s="105" t="n">
        <v>146398</v>
      </c>
      <c r="S97" s="105" t="n">
        <v>359865</v>
      </c>
      <c r="T97" s="105" t="n">
        <v>215026</v>
      </c>
    </row>
    <row customHeight="1" ht="14.4" r="98" s="106" spans="1:20">
      <c r="A98" s="191" t="n">
        <v>42319</v>
      </c>
      <c r="B98" s="122">
        <f>+M98-M97</f>
        <v/>
      </c>
      <c r="C98" s="122">
        <f>+N98-N97</f>
        <v/>
      </c>
      <c r="D98" s="122">
        <f>+O98-O97</f>
        <v/>
      </c>
      <c r="E98" s="122">
        <f>+P98-P97</f>
        <v/>
      </c>
      <c r="F98" s="123">
        <f>+Q98-Q97</f>
        <v/>
      </c>
      <c r="G98" s="122">
        <f>+R98-R97</f>
        <v/>
      </c>
      <c r="H98" s="122">
        <f>+S98-S97</f>
        <v/>
      </c>
      <c r="I98" s="122">
        <f>+T98-T97</f>
        <v/>
      </c>
      <c r="J98" s="132" t="n">
        <v>7825</v>
      </c>
      <c r="K98" s="125">
        <f>J98-J97</f>
        <v/>
      </c>
      <c r="M98" s="105" t="n">
        <v>34527</v>
      </c>
      <c r="N98" s="105" t="n">
        <v>46701</v>
      </c>
      <c r="O98" s="105" t="n">
        <v>116699</v>
      </c>
      <c r="P98" s="105" t="n">
        <v>70231</v>
      </c>
      <c r="Q98" s="105" t="n">
        <v>174415</v>
      </c>
      <c r="R98" s="105" t="n">
        <v>147854</v>
      </c>
      <c r="S98" s="105" t="n">
        <v>372788</v>
      </c>
      <c r="T98" s="105" t="n">
        <v>219093</v>
      </c>
    </row>
    <row customHeight="1" ht="14.4" r="99" s="106" spans="1:20">
      <c r="A99" s="191" t="n">
        <v>42321</v>
      </c>
      <c r="B99" s="122">
        <f>+M99-M98</f>
        <v/>
      </c>
      <c r="C99" s="122">
        <f>+N99-N98</f>
        <v/>
      </c>
      <c r="D99" s="122">
        <f>+O99-O98</f>
        <v/>
      </c>
      <c r="E99" s="122">
        <f>+P99-P98</f>
        <v/>
      </c>
      <c r="F99" s="123">
        <f>+Q99-Q98</f>
        <v/>
      </c>
      <c r="G99" s="122">
        <f>+R99-R98</f>
        <v/>
      </c>
      <c r="H99" s="122">
        <f>+S99-S98</f>
        <v/>
      </c>
      <c r="I99" s="122">
        <f>+T99-T98</f>
        <v/>
      </c>
      <c r="J99" s="132" t="n">
        <v>7762.25</v>
      </c>
      <c r="K99" s="125">
        <f>J99-J98</f>
        <v/>
      </c>
      <c r="M99" s="105" t="n">
        <v>35840</v>
      </c>
      <c r="N99" s="105" t="n">
        <v>42980</v>
      </c>
      <c r="O99" s="105" t="n">
        <v>122843</v>
      </c>
      <c r="P99" s="105" t="n">
        <v>73616</v>
      </c>
      <c r="Q99" s="105" t="n">
        <v>167195</v>
      </c>
      <c r="R99" s="105" t="n">
        <v>148738</v>
      </c>
      <c r="S99" s="105" t="n">
        <v>377004</v>
      </c>
      <c r="T99" s="105" t="n">
        <v>228338</v>
      </c>
    </row>
    <row customHeight="1" ht="14.4" r="100" s="106" spans="1:20">
      <c r="A100" s="191" t="n">
        <v>42324</v>
      </c>
      <c r="B100" s="122">
        <f>+M100-M99</f>
        <v/>
      </c>
      <c r="C100" s="122">
        <f>+N100-N99</f>
        <v/>
      </c>
      <c r="D100" s="122">
        <f>+O100-O99</f>
        <v/>
      </c>
      <c r="E100" s="122">
        <f>+P100-P99</f>
        <v/>
      </c>
      <c r="F100" s="123">
        <f>+Q100-Q99</f>
        <v/>
      </c>
      <c r="G100" s="122">
        <f>+R100-R99</f>
        <v/>
      </c>
      <c r="H100" s="122">
        <f>+S100-S99</f>
        <v/>
      </c>
      <c r="I100" s="122">
        <f>+T100-T99</f>
        <v/>
      </c>
      <c r="J100" s="132" t="n">
        <v>7806.6</v>
      </c>
      <c r="K100" s="125">
        <f>J100-J99</f>
        <v/>
      </c>
      <c r="M100" s="105" t="n">
        <v>34590</v>
      </c>
      <c r="N100" s="105" t="n">
        <v>38672</v>
      </c>
      <c r="O100" s="105" t="n">
        <v>127378</v>
      </c>
      <c r="P100" s="105" t="n">
        <v>78502</v>
      </c>
      <c r="Q100" s="105" t="n">
        <v>179895</v>
      </c>
      <c r="R100" s="105" t="n">
        <v>137692</v>
      </c>
      <c r="S100" s="105" t="n">
        <v>371539</v>
      </c>
      <c r="T100" s="105" t="n">
        <v>240449</v>
      </c>
    </row>
    <row customHeight="1" ht="14.4" r="101" s="106" spans="1:20">
      <c r="A101" s="191" t="n">
        <v>42325</v>
      </c>
      <c r="B101" s="122">
        <f>+M101-M100</f>
        <v/>
      </c>
      <c r="C101" s="122">
        <f>+N101-N100</f>
        <v/>
      </c>
      <c r="D101" s="122">
        <f>+O101-O100</f>
        <v/>
      </c>
      <c r="E101" s="122">
        <f>+P101-P100</f>
        <v/>
      </c>
      <c r="F101" s="123">
        <f>+Q101-Q100</f>
        <v/>
      </c>
      <c r="G101" s="122">
        <f>+R101-R100</f>
        <v/>
      </c>
      <c r="H101" s="122">
        <f>+S101-S100</f>
        <v/>
      </c>
      <c r="I101" s="122">
        <f>+T101-T100</f>
        <v/>
      </c>
      <c r="J101" s="132" t="n">
        <v>7837.55</v>
      </c>
      <c r="K101" s="125">
        <f>J101-J100</f>
        <v/>
      </c>
      <c r="M101" s="105" t="n">
        <v>35912</v>
      </c>
      <c r="N101" s="105" t="n">
        <v>36841</v>
      </c>
      <c r="O101" s="105" t="n">
        <v>129646</v>
      </c>
      <c r="P101" s="105" t="n">
        <v>79501</v>
      </c>
      <c r="Q101" s="105" t="n">
        <v>183874</v>
      </c>
      <c r="R101" s="105" t="n">
        <v>138560</v>
      </c>
      <c r="S101" s="105" t="n">
        <v>376566</v>
      </c>
      <c r="T101" s="105" t="n">
        <v>235351</v>
      </c>
    </row>
    <row customHeight="1" ht="14.4" r="102" s="106" spans="1:20">
      <c r="A102" s="191" t="n">
        <v>42326</v>
      </c>
      <c r="B102" s="122">
        <f>+M102-M101</f>
        <v/>
      </c>
      <c r="C102" s="122">
        <f>+N102-N101</f>
        <v/>
      </c>
      <c r="D102" s="122">
        <f>+O102-O101</f>
        <v/>
      </c>
      <c r="E102" s="122">
        <f>+P102-P101</f>
        <v/>
      </c>
      <c r="F102" s="123">
        <f>+Q102-Q101</f>
        <v/>
      </c>
      <c r="G102" s="122">
        <f>+R102-R101</f>
        <v/>
      </c>
      <c r="H102" s="122">
        <f>+S102-S101</f>
        <v/>
      </c>
      <c r="I102" s="122">
        <f>+T102-T101</f>
        <v/>
      </c>
      <c r="J102" s="132" t="n">
        <v>7731.8</v>
      </c>
      <c r="K102" s="125">
        <f>J102-J101</f>
        <v/>
      </c>
      <c r="M102" s="105" t="n">
        <v>36524</v>
      </c>
      <c r="N102" s="105" t="n">
        <v>40624</v>
      </c>
      <c r="O102" s="105" t="n">
        <v>136450</v>
      </c>
      <c r="P102" s="105" t="n">
        <v>87235</v>
      </c>
      <c r="Q102" s="105" t="n">
        <v>188192</v>
      </c>
      <c r="R102" s="105" t="n">
        <v>162428</v>
      </c>
      <c r="S102" s="105" t="n">
        <v>404944</v>
      </c>
      <c r="T102" s="105" t="n">
        <v>254568</v>
      </c>
    </row>
    <row customHeight="1" ht="14.4" r="103" s="106" spans="1:20">
      <c r="A103" s="191" t="n">
        <v>42327</v>
      </c>
      <c r="B103" s="122">
        <f>+M103-M102</f>
        <v/>
      </c>
      <c r="C103" s="122">
        <f>+N103-N102</f>
        <v/>
      </c>
      <c r="D103" s="122">
        <f>+O103-O102</f>
        <v/>
      </c>
      <c r="E103" s="122">
        <f>+P103-P102</f>
        <v/>
      </c>
      <c r="F103" s="123">
        <f>+Q103-Q102</f>
        <v/>
      </c>
      <c r="G103" s="122">
        <f>+R103-R102</f>
        <v/>
      </c>
      <c r="H103" s="122">
        <f>+S103-S102</f>
        <v/>
      </c>
      <c r="I103" s="122">
        <f>+T103-T102</f>
        <v/>
      </c>
      <c r="J103" s="132" t="n">
        <v>7842.75</v>
      </c>
      <c r="K103" s="125">
        <f>J103-J102</f>
        <v/>
      </c>
      <c r="M103" s="105" t="n">
        <v>34615</v>
      </c>
      <c r="N103" s="105" t="n">
        <v>31925</v>
      </c>
      <c r="O103" s="105" t="n">
        <v>143821</v>
      </c>
      <c r="P103" s="105" t="n">
        <v>96687</v>
      </c>
      <c r="Q103" s="105" t="n">
        <v>195927</v>
      </c>
      <c r="R103" s="105" t="n">
        <v>175949</v>
      </c>
      <c r="S103" s="105" t="n">
        <v>387206</v>
      </c>
      <c r="T103" s="105" t="n">
        <v>283357</v>
      </c>
    </row>
    <row customHeight="1" ht="14.4" r="104" s="106" spans="1:20">
      <c r="A104" s="191" t="n">
        <v>42328</v>
      </c>
      <c r="B104" s="122">
        <f>+M104-M103</f>
        <v/>
      </c>
      <c r="C104" s="122">
        <f>+N104-N103</f>
        <v/>
      </c>
      <c r="D104" s="122">
        <f>+O104-O103</f>
        <v/>
      </c>
      <c r="E104" s="122">
        <f>+P104-P103</f>
        <v/>
      </c>
      <c r="F104" s="123">
        <f>+Q104-Q103</f>
        <v/>
      </c>
      <c r="G104" s="122">
        <f>+R104-R103</f>
        <v/>
      </c>
      <c r="H104" s="122">
        <f>+S104-S103</f>
        <v/>
      </c>
      <c r="I104" s="122">
        <f>+T104-T103</f>
        <v/>
      </c>
      <c r="J104" s="132" t="n">
        <v>7856.55</v>
      </c>
      <c r="K104" s="125">
        <f>J104-J103</f>
        <v/>
      </c>
      <c r="M104" s="105" t="n">
        <v>35458</v>
      </c>
      <c r="N104" s="105" t="n">
        <v>31043</v>
      </c>
      <c r="O104" s="105" t="n">
        <v>150718</v>
      </c>
      <c r="P104" s="105" t="n">
        <v>103108</v>
      </c>
      <c r="Q104" s="105" t="n">
        <v>191446</v>
      </c>
      <c r="R104" s="105" t="n">
        <v>171234</v>
      </c>
      <c r="S104" s="105" t="n">
        <v>369489</v>
      </c>
      <c r="T104" s="105" t="n">
        <v>276274</v>
      </c>
    </row>
    <row customHeight="1" ht="14.4" r="105" s="106" spans="1:20">
      <c r="A105" s="191" t="n">
        <v>42331</v>
      </c>
      <c r="B105" s="122">
        <f>+M105-M104</f>
        <v/>
      </c>
      <c r="C105" s="122">
        <f>+N105-N104</f>
        <v/>
      </c>
      <c r="D105" s="122">
        <f>+O105-O104</f>
        <v/>
      </c>
      <c r="E105" s="122">
        <f>+P105-P104</f>
        <v/>
      </c>
      <c r="F105" s="123">
        <f>+Q105-Q104</f>
        <v/>
      </c>
      <c r="G105" s="122">
        <f>+R105-R104</f>
        <v/>
      </c>
      <c r="H105" s="122">
        <f>+S105-S104</f>
        <v/>
      </c>
      <c r="I105" s="122">
        <f>+T105-T104</f>
        <v/>
      </c>
      <c r="J105" s="132" t="n">
        <v>7849.25</v>
      </c>
      <c r="K105" s="125">
        <f>J105-J104</f>
        <v/>
      </c>
      <c r="M105" s="105" t="n">
        <v>35440</v>
      </c>
      <c r="N105" s="105" t="n">
        <v>34959</v>
      </c>
      <c r="O105" s="105" t="n">
        <v>155949</v>
      </c>
      <c r="P105" s="105" t="n">
        <v>112213</v>
      </c>
      <c r="Q105" s="105" t="n">
        <v>197808</v>
      </c>
      <c r="R105" s="105" t="n">
        <v>176690</v>
      </c>
      <c r="S105" s="105" t="n">
        <v>379709</v>
      </c>
      <c r="T105" s="105" t="n">
        <v>288731</v>
      </c>
    </row>
    <row customHeight="1" ht="14.4" r="106" s="106" spans="1:20">
      <c r="A106" s="191" t="n">
        <v>42332</v>
      </c>
      <c r="B106" s="122">
        <f>+M106-M105</f>
        <v/>
      </c>
      <c r="C106" s="122">
        <f>+N106-N105</f>
        <v/>
      </c>
      <c r="D106" s="122">
        <f>+O106-O105</f>
        <v/>
      </c>
      <c r="E106" s="122">
        <f>+P106-P105</f>
        <v/>
      </c>
      <c r="F106" s="123">
        <f>+Q106-Q105</f>
        <v/>
      </c>
      <c r="G106" s="122">
        <f>+R106-R105</f>
        <v/>
      </c>
      <c r="H106" s="122">
        <f>+S106-S105</f>
        <v/>
      </c>
      <c r="I106" s="122">
        <f>+T106-T105</f>
        <v/>
      </c>
      <c r="J106" s="132" t="n">
        <v>7831.6</v>
      </c>
      <c r="K106" s="125">
        <f>J106-J105</f>
        <v/>
      </c>
      <c r="M106" s="105" t="n">
        <v>33562</v>
      </c>
      <c r="N106" s="105" t="n">
        <v>36750</v>
      </c>
      <c r="O106" s="105" t="n">
        <v>144302</v>
      </c>
      <c r="P106" s="105" t="n">
        <v>103839</v>
      </c>
      <c r="Q106" s="105" t="n">
        <v>195161</v>
      </c>
      <c r="R106" s="105" t="n">
        <v>182584</v>
      </c>
      <c r="S106" s="105" t="n">
        <v>390488</v>
      </c>
      <c r="T106" s="105" t="n">
        <v>305637</v>
      </c>
    </row>
    <row customHeight="1" ht="14.4" r="107" s="106" spans="1:20">
      <c r="A107" s="191" t="n">
        <v>42334</v>
      </c>
      <c r="B107" s="122">
        <f>+M107-M106</f>
        <v/>
      </c>
      <c r="C107" s="122">
        <f>+N107-N106</f>
        <v/>
      </c>
      <c r="D107" s="122">
        <f>+O107-O106</f>
        <v/>
      </c>
      <c r="E107" s="122">
        <f>+P107-P106</f>
        <v/>
      </c>
      <c r="F107" s="123">
        <f>+Q107-Q106</f>
        <v/>
      </c>
      <c r="G107" s="122">
        <f>+R107-R106</f>
        <v/>
      </c>
      <c r="H107" s="122">
        <f>+S107-S106</f>
        <v/>
      </c>
      <c r="I107" s="122">
        <f>+T107-T106</f>
        <v/>
      </c>
      <c r="J107" s="132" t="n">
        <v>7883.8</v>
      </c>
      <c r="K107" s="125">
        <f>J107-J106</f>
        <v/>
      </c>
      <c r="M107" s="105" t="n">
        <v>32543</v>
      </c>
      <c r="N107" s="105" t="n">
        <v>19157</v>
      </c>
      <c r="O107" s="105" t="n">
        <v>95235</v>
      </c>
      <c r="P107" s="105" t="n">
        <v>53780</v>
      </c>
      <c r="Q107" s="105" t="n">
        <v>131218</v>
      </c>
      <c r="R107" s="105" t="n">
        <v>125084</v>
      </c>
      <c r="S107" s="105" t="n">
        <v>175096</v>
      </c>
      <c r="T107" s="105" t="n">
        <v>137165</v>
      </c>
    </row>
    <row customHeight="1" ht="14.4" r="108" s="106" spans="1:20">
      <c r="A108" s="191" t="n">
        <v>42335</v>
      </c>
      <c r="B108" s="122">
        <f>+M108-M107</f>
        <v/>
      </c>
      <c r="C108" s="122">
        <f>+N108-N107</f>
        <v/>
      </c>
      <c r="D108" s="122">
        <f>+O108-O107</f>
        <v/>
      </c>
      <c r="E108" s="122">
        <f>+P108-P107</f>
        <v/>
      </c>
      <c r="F108" s="123">
        <f>+Q108-Q107</f>
        <v/>
      </c>
      <c r="G108" s="122">
        <f>+R108-R107</f>
        <v/>
      </c>
      <c r="H108" s="122">
        <f>+S108-S107</f>
        <v/>
      </c>
      <c r="I108" s="122">
        <f>+T108-T107</f>
        <v/>
      </c>
      <c r="J108" s="132" t="n">
        <v>7942.7</v>
      </c>
      <c r="K108" s="125">
        <f>J108-J107</f>
        <v/>
      </c>
      <c r="M108" s="105" t="n">
        <v>31255</v>
      </c>
      <c r="N108" s="105" t="n">
        <v>23238</v>
      </c>
      <c r="O108" s="105" t="n">
        <v>98744</v>
      </c>
      <c r="P108" s="105" t="n">
        <v>56232</v>
      </c>
      <c r="Q108" s="105" t="n">
        <v>145218</v>
      </c>
      <c r="R108" s="105" t="n">
        <v>141317</v>
      </c>
      <c r="S108" s="105" t="n">
        <v>182969</v>
      </c>
      <c r="T108" s="105" t="n">
        <v>179021</v>
      </c>
    </row>
    <row customHeight="1" ht="14.4" r="109" s="106" spans="1:20">
      <c r="A109" s="191" t="n">
        <v>42338</v>
      </c>
      <c r="B109" s="122">
        <f>+M109-M108</f>
        <v/>
      </c>
      <c r="C109" s="122">
        <f>+N109-N108</f>
        <v/>
      </c>
      <c r="D109" s="122">
        <f>+O109-O108</f>
        <v/>
      </c>
      <c r="E109" s="122">
        <f>+P109-P108</f>
        <v/>
      </c>
      <c r="F109" s="123">
        <f>+Q109-Q108</f>
        <v/>
      </c>
      <c r="G109" s="122">
        <f>+R109-R108</f>
        <v/>
      </c>
      <c r="H109" s="122">
        <f>+S109-S108</f>
        <v/>
      </c>
      <c r="I109" s="122">
        <f>+T109-T108</f>
        <v/>
      </c>
      <c r="J109" s="132" t="n">
        <v>7935.25</v>
      </c>
      <c r="K109" s="125">
        <f>J109-J108</f>
        <v/>
      </c>
      <c r="M109" s="105" t="n">
        <v>27667</v>
      </c>
      <c r="N109" s="105" t="n">
        <v>24162</v>
      </c>
      <c r="O109" s="105" t="n">
        <v>99734</v>
      </c>
      <c r="P109" s="105" t="n">
        <v>65431</v>
      </c>
      <c r="Q109" s="105" t="n">
        <v>150059</v>
      </c>
      <c r="R109" s="105" t="n">
        <v>144382</v>
      </c>
      <c r="S109" s="105" t="n">
        <v>191580</v>
      </c>
      <c r="T109" s="105" t="n">
        <v>189240</v>
      </c>
    </row>
    <row customHeight="1" ht="14.4" r="110" s="106" spans="1:20">
      <c r="A110" s="191" t="n">
        <v>42339</v>
      </c>
      <c r="B110" s="122">
        <f>+M110-M109</f>
        <v/>
      </c>
      <c r="C110" s="122">
        <f>+N110-N109</f>
        <v/>
      </c>
      <c r="D110" s="122">
        <f>+O110-O109</f>
        <v/>
      </c>
      <c r="E110" s="122">
        <f>+P110-P109</f>
        <v/>
      </c>
      <c r="F110" s="123">
        <f>+Q110-Q109</f>
        <v/>
      </c>
      <c r="G110" s="122">
        <f>+R110-R109</f>
        <v/>
      </c>
      <c r="H110" s="122">
        <f>+S110-S109</f>
        <v/>
      </c>
      <c r="I110" s="122">
        <f>+T110-T109</f>
        <v/>
      </c>
      <c r="J110" s="132" t="n">
        <v>7954.9</v>
      </c>
      <c r="K110" s="125">
        <f>J110-J109</f>
        <v/>
      </c>
      <c r="M110" s="105" t="n">
        <v>30555</v>
      </c>
      <c r="N110" s="105" t="n">
        <v>23321</v>
      </c>
      <c r="O110" s="105" t="n">
        <v>104192</v>
      </c>
      <c r="P110" s="105" t="n">
        <v>66865</v>
      </c>
      <c r="Q110" s="105" t="n">
        <v>163194</v>
      </c>
      <c r="R110" s="105" t="n">
        <v>146430</v>
      </c>
      <c r="S110" s="105" t="n">
        <v>205657</v>
      </c>
      <c r="T110" s="105" t="n">
        <v>201739</v>
      </c>
    </row>
    <row customHeight="1" ht="14.4" r="111" s="106" spans="1:20">
      <c r="A111" s="191" t="n">
        <v>42340</v>
      </c>
      <c r="B111" s="122">
        <f>+M111-M110</f>
        <v/>
      </c>
      <c r="C111" s="122">
        <f>+N111-N110</f>
        <v/>
      </c>
      <c r="D111" s="122">
        <f>+O111-O110</f>
        <v/>
      </c>
      <c r="E111" s="122">
        <f>+P111-P110</f>
        <v/>
      </c>
      <c r="F111" s="123">
        <f>+Q111-Q110</f>
        <v/>
      </c>
      <c r="G111" s="122">
        <f>+R111-R110</f>
        <v/>
      </c>
      <c r="H111" s="122">
        <f>+S111-S110</f>
        <v/>
      </c>
      <c r="I111" s="122">
        <f>+T111-T110</f>
        <v/>
      </c>
      <c r="J111" s="132" t="n">
        <v>7931.35</v>
      </c>
      <c r="K111" s="125">
        <f>J111-J110</f>
        <v/>
      </c>
      <c r="M111" s="105" t="n">
        <v>30082</v>
      </c>
      <c r="N111" s="105" t="n">
        <v>21673</v>
      </c>
      <c r="O111" s="105" t="n">
        <v>105792</v>
      </c>
      <c r="P111" s="105" t="n">
        <v>69366</v>
      </c>
      <c r="Q111" s="105" t="n">
        <v>169361</v>
      </c>
      <c r="R111" s="105" t="n">
        <v>146577</v>
      </c>
      <c r="S111" s="105" t="n">
        <v>224495</v>
      </c>
      <c r="T111" s="105" t="n">
        <v>196392</v>
      </c>
    </row>
    <row customHeight="1" ht="14.4" r="112" s="106" spans="1:20">
      <c r="A112" s="191" t="n">
        <v>42341</v>
      </c>
      <c r="B112" s="122">
        <f>+M112-M111</f>
        <v/>
      </c>
      <c r="C112" s="122">
        <f>+N112-N111</f>
        <v/>
      </c>
      <c r="D112" s="122">
        <f>+O112-O111</f>
        <v/>
      </c>
      <c r="E112" s="122">
        <f>+P112-P111</f>
        <v/>
      </c>
      <c r="F112" s="123">
        <f>+Q112-Q111</f>
        <v/>
      </c>
      <c r="G112" s="122">
        <f>+R112-R111</f>
        <v/>
      </c>
      <c r="H112" s="122">
        <f>+S112-S111</f>
        <v/>
      </c>
      <c r="I112" s="122">
        <f>+T112-T111</f>
        <v/>
      </c>
      <c r="J112" s="132" t="n">
        <v>7864.15</v>
      </c>
      <c r="K112" s="125">
        <f>J112-J111</f>
        <v/>
      </c>
      <c r="M112" s="105" t="n">
        <v>31655</v>
      </c>
      <c r="N112" s="105" t="n">
        <v>24220</v>
      </c>
      <c r="O112" s="105" t="n">
        <v>108765</v>
      </c>
      <c r="P112" s="105" t="n">
        <v>69284</v>
      </c>
      <c r="Q112" s="105" t="n">
        <v>199095</v>
      </c>
      <c r="R112" s="105" t="n">
        <v>158649</v>
      </c>
      <c r="S112" s="105" t="n">
        <v>262884</v>
      </c>
      <c r="T112" s="105" t="n">
        <v>203420</v>
      </c>
    </row>
    <row customHeight="1" ht="14.4" r="113" s="106" spans="1:20">
      <c r="A113" s="191" t="n">
        <v>42342</v>
      </c>
      <c r="B113" s="122">
        <f>+M113-M112</f>
        <v/>
      </c>
      <c r="C113" s="122">
        <f>+N113-N112</f>
        <v/>
      </c>
      <c r="D113" s="122">
        <f>+O113-O112</f>
        <v/>
      </c>
      <c r="E113" s="122">
        <f>+P113-P112</f>
        <v/>
      </c>
      <c r="F113" s="123">
        <f>+Q113-Q112</f>
        <v/>
      </c>
      <c r="G113" s="122">
        <f>+R113-R112</f>
        <v/>
      </c>
      <c r="H113" s="122">
        <f>+S113-S112</f>
        <v/>
      </c>
      <c r="I113" s="122">
        <f>+T113-T112</f>
        <v/>
      </c>
      <c r="J113" s="132" t="n">
        <v>7781.9</v>
      </c>
      <c r="K113" s="125">
        <f>J113-J112</f>
        <v/>
      </c>
      <c r="M113" s="105" t="n">
        <v>32632</v>
      </c>
      <c r="N113" s="105" t="n">
        <v>27911</v>
      </c>
      <c r="O113" s="105" t="n">
        <v>111639</v>
      </c>
      <c r="P113" s="105" t="n">
        <v>73017</v>
      </c>
      <c r="Q113" s="105" t="n">
        <v>186096</v>
      </c>
      <c r="R113" s="105" t="n">
        <v>159887</v>
      </c>
      <c r="S113" s="105" t="n">
        <v>264176</v>
      </c>
      <c r="T113" s="105" t="n">
        <v>204961</v>
      </c>
    </row>
    <row customHeight="1" ht="14.4" r="114" s="106" spans="1:20">
      <c r="A114" s="191" t="n">
        <v>42345</v>
      </c>
      <c r="B114" s="122">
        <f>+M114-M113</f>
        <v/>
      </c>
      <c r="C114" s="122">
        <f>+N114-N113</f>
        <v/>
      </c>
      <c r="D114" s="122">
        <f>+O114-O113</f>
        <v/>
      </c>
      <c r="E114" s="122">
        <f>+P114-P113</f>
        <v/>
      </c>
      <c r="F114" s="123">
        <f>+Q114-Q113</f>
        <v/>
      </c>
      <c r="G114" s="122">
        <f>+R114-R113</f>
        <v/>
      </c>
      <c r="H114" s="122">
        <f>+S114-S113</f>
        <v/>
      </c>
      <c r="I114" s="122">
        <f>+T114-T113</f>
        <v/>
      </c>
      <c r="J114" s="132" t="n">
        <v>7765.4</v>
      </c>
      <c r="K114" s="125">
        <f>J114-J113</f>
        <v/>
      </c>
      <c r="M114" s="105" t="n">
        <v>33889</v>
      </c>
      <c r="N114" s="105" t="n">
        <v>26651</v>
      </c>
      <c r="O114" s="105" t="n">
        <v>113455</v>
      </c>
      <c r="P114" s="105" t="n">
        <v>75989</v>
      </c>
      <c r="Q114" s="105" t="n">
        <v>183388</v>
      </c>
      <c r="R114" s="105" t="n">
        <v>161766</v>
      </c>
      <c r="S114" s="105" t="n">
        <v>271626</v>
      </c>
      <c r="T114" s="105" t="n">
        <v>207371</v>
      </c>
    </row>
    <row customHeight="1" ht="14.4" r="115" s="106" spans="1:20">
      <c r="A115" s="191" t="n">
        <v>42346</v>
      </c>
      <c r="B115" s="122">
        <f>+M115-M114</f>
        <v/>
      </c>
      <c r="C115" s="122">
        <f>+N115-N114</f>
        <v/>
      </c>
      <c r="D115" s="122">
        <f>+O115-O114</f>
        <v/>
      </c>
      <c r="E115" s="122">
        <f>+P115-P114</f>
        <v/>
      </c>
      <c r="F115" s="123">
        <f>+Q115-Q114</f>
        <v/>
      </c>
      <c r="G115" s="122">
        <f>+R115-R114</f>
        <v/>
      </c>
      <c r="H115" s="122">
        <f>+S115-S114</f>
        <v/>
      </c>
      <c r="I115" s="122">
        <f>+T115-T114</f>
        <v/>
      </c>
      <c r="J115" s="132" t="n">
        <v>7701.7</v>
      </c>
      <c r="K115" s="125">
        <f>J115-J114</f>
        <v/>
      </c>
      <c r="M115" s="105" t="n">
        <v>30463</v>
      </c>
      <c r="N115" s="105" t="n">
        <v>30741</v>
      </c>
      <c r="O115" s="105" t="n">
        <v>116304</v>
      </c>
      <c r="P115" s="105" t="n">
        <v>76760</v>
      </c>
      <c r="Q115" s="105" t="n">
        <v>156844</v>
      </c>
      <c r="R115" s="105" t="n">
        <v>167235</v>
      </c>
      <c r="S115" s="105" t="n">
        <v>274470</v>
      </c>
      <c r="T115" s="105" t="n">
        <v>221924</v>
      </c>
    </row>
    <row customHeight="1" ht="14.4" r="116" s="106" spans="1:20">
      <c r="A116" s="191" t="n">
        <v>42347</v>
      </c>
      <c r="B116" s="122">
        <f>+M116-M115</f>
        <v/>
      </c>
      <c r="C116" s="122">
        <f>+N116-N115</f>
        <v/>
      </c>
      <c r="D116" s="122">
        <f>+O116-O115</f>
        <v/>
      </c>
      <c r="E116" s="122">
        <f>+P116-P115</f>
        <v/>
      </c>
      <c r="F116" s="123">
        <f>+Q116-Q115</f>
        <v/>
      </c>
      <c r="G116" s="122">
        <f>+R116-R115</f>
        <v/>
      </c>
      <c r="H116" s="122">
        <f>+S116-S115</f>
        <v/>
      </c>
      <c r="I116" s="122">
        <f>+T116-T115</f>
        <v/>
      </c>
      <c r="J116" s="132" t="n">
        <v>7612.5</v>
      </c>
      <c r="K116" s="125">
        <f>J116-J115</f>
        <v/>
      </c>
      <c r="M116" s="105" t="n">
        <v>28288</v>
      </c>
      <c r="N116" s="105" t="n">
        <v>36656</v>
      </c>
      <c r="O116" s="105" t="n">
        <v>120542</v>
      </c>
      <c r="P116" s="105" t="n">
        <v>77323</v>
      </c>
      <c r="Q116" s="105" t="n">
        <v>170651</v>
      </c>
      <c r="R116" s="105" t="n">
        <v>172411</v>
      </c>
      <c r="S116" s="105" t="n">
        <v>298557</v>
      </c>
      <c r="T116" s="105" t="n">
        <v>244765.6667</v>
      </c>
    </row>
    <row customHeight="1" ht="14.4" r="117" s="106" spans="1:20">
      <c r="A117" s="191" t="n">
        <v>42348</v>
      </c>
      <c r="B117" s="122">
        <f>+M117-M116</f>
        <v/>
      </c>
      <c r="C117" s="122">
        <f>+N117-N116</f>
        <v/>
      </c>
      <c r="D117" s="122">
        <f>+O117-O116</f>
        <v/>
      </c>
      <c r="E117" s="122">
        <f>+P117-P116</f>
        <v/>
      </c>
      <c r="F117" s="123">
        <f>+Q117-Q116</f>
        <v/>
      </c>
      <c r="G117" s="122">
        <f>+R117-R116</f>
        <v/>
      </c>
      <c r="H117" s="122">
        <f>+S117-S116</f>
        <v/>
      </c>
      <c r="I117" s="122">
        <f>+T117-T116</f>
        <v/>
      </c>
      <c r="J117" s="132" t="n">
        <v>7683.3</v>
      </c>
      <c r="K117" s="125">
        <f>J117-J116</f>
        <v/>
      </c>
      <c r="M117" s="105" t="n">
        <v>27590</v>
      </c>
      <c r="N117" s="105" t="n">
        <v>31423</v>
      </c>
      <c r="O117" s="105" t="n">
        <v>122636</v>
      </c>
      <c r="P117" s="105" t="n">
        <v>78580</v>
      </c>
      <c r="Q117" s="105" t="n">
        <v>166292</v>
      </c>
      <c r="R117" s="105" t="n">
        <v>168310</v>
      </c>
      <c r="S117" s="105" t="n">
        <v>300063</v>
      </c>
      <c r="T117" s="105" t="n">
        <v>248824</v>
      </c>
    </row>
    <row customHeight="1" ht="14.4" r="118" s="106" spans="1:20">
      <c r="A118" s="191" t="n">
        <v>42349</v>
      </c>
      <c r="B118" s="122">
        <f>+M118-M117</f>
        <v/>
      </c>
      <c r="C118" s="122">
        <f>+N118-N117</f>
        <v/>
      </c>
      <c r="D118" s="122">
        <f>+O118-O117</f>
        <v/>
      </c>
      <c r="E118" s="122">
        <f>+P118-P117</f>
        <v/>
      </c>
      <c r="F118" s="123">
        <f>+Q118-Q117</f>
        <v/>
      </c>
      <c r="G118" s="122">
        <f>+R118-R117</f>
        <v/>
      </c>
      <c r="H118" s="122">
        <f>+S118-S117</f>
        <v/>
      </c>
      <c r="I118" s="122">
        <f>+T118-T117</f>
        <v/>
      </c>
      <c r="J118" s="132" t="n">
        <v>7610.45</v>
      </c>
      <c r="K118" s="125">
        <f>J118-J117</f>
        <v/>
      </c>
      <c r="M118" s="105" t="n">
        <v>29676</v>
      </c>
      <c r="N118" s="105" t="n">
        <v>34661</v>
      </c>
      <c r="O118" s="105" t="n">
        <v>124689</v>
      </c>
      <c r="P118" s="105" t="n">
        <v>79691</v>
      </c>
      <c r="Q118" s="105" t="n">
        <v>166470</v>
      </c>
      <c r="R118" s="105" t="n">
        <v>168141</v>
      </c>
      <c r="S118" s="105" t="n">
        <v>325538</v>
      </c>
      <c r="T118" s="105" t="n">
        <v>236410</v>
      </c>
    </row>
    <row customHeight="1" ht="14.4" r="119" s="106" spans="1:20">
      <c r="A119" s="191" t="n">
        <v>42352</v>
      </c>
      <c r="B119" s="122">
        <f>+M119-M118</f>
        <v/>
      </c>
      <c r="C119" s="122">
        <f>+N119-N118</f>
        <v/>
      </c>
      <c r="D119" s="122">
        <f>+O119-O118</f>
        <v/>
      </c>
      <c r="E119" s="122">
        <f>+P119-P118</f>
        <v/>
      </c>
      <c r="F119" s="123">
        <f>+Q119-Q118</f>
        <v/>
      </c>
      <c r="G119" s="122">
        <f>+R119-R118</f>
        <v/>
      </c>
      <c r="H119" s="122">
        <f>+S119-S118</f>
        <v/>
      </c>
      <c r="I119" s="122">
        <f>+T119-T118</f>
        <v/>
      </c>
      <c r="J119" s="132" t="n">
        <v>7650.05</v>
      </c>
      <c r="K119" s="125">
        <f>J119-J118</f>
        <v/>
      </c>
      <c r="M119" s="105" t="n">
        <v>29881</v>
      </c>
      <c r="N119" s="105" t="n">
        <v>33313</v>
      </c>
      <c r="O119" s="105" t="n">
        <v>127712</v>
      </c>
      <c r="P119" s="105" t="n">
        <v>80396</v>
      </c>
      <c r="Q119" s="105" t="n">
        <v>178315</v>
      </c>
      <c r="R119" s="105" t="n">
        <v>177365</v>
      </c>
      <c r="S119" s="105" t="n">
        <v>327557</v>
      </c>
      <c r="T119" s="105" t="n">
        <v>263503</v>
      </c>
    </row>
    <row customHeight="1" ht="14.4" r="120" s="106" spans="1:20">
      <c r="A120" s="191" t="n">
        <v>42353</v>
      </c>
      <c r="B120" s="122">
        <f>+M120-M119</f>
        <v/>
      </c>
      <c r="C120" s="122">
        <f>+N120-N119</f>
        <v/>
      </c>
      <c r="D120" s="122">
        <f>+O120-O119</f>
        <v/>
      </c>
      <c r="E120" s="122">
        <f>+P120-P119</f>
        <v/>
      </c>
      <c r="F120" s="123">
        <f>+Q120-Q119</f>
        <v/>
      </c>
      <c r="G120" s="122">
        <f>+R120-R119</f>
        <v/>
      </c>
      <c r="H120" s="122">
        <f>+S120-S119</f>
        <v/>
      </c>
      <c r="I120" s="122">
        <f>+T120-T119</f>
        <v/>
      </c>
      <c r="J120" s="132" t="n">
        <v>7700.9</v>
      </c>
      <c r="K120" s="125">
        <f>J120-J119</f>
        <v/>
      </c>
      <c r="M120" s="105" t="n">
        <v>31402</v>
      </c>
      <c r="N120" s="105" t="n">
        <v>35871</v>
      </c>
      <c r="O120" s="105" t="n">
        <v>132317</v>
      </c>
      <c r="P120" s="105" t="n">
        <v>80598</v>
      </c>
      <c r="Q120" s="105" t="n">
        <v>182575</v>
      </c>
      <c r="R120" s="105" t="n">
        <v>181756</v>
      </c>
      <c r="S120" s="105" t="n">
        <v>319321</v>
      </c>
      <c r="T120" s="105" t="n">
        <v>279616</v>
      </c>
    </row>
    <row customHeight="1" ht="14.4" r="121" s="106" spans="1:20">
      <c r="A121" s="191" t="n">
        <v>42354</v>
      </c>
      <c r="B121" s="122">
        <f>+M121-M120</f>
        <v/>
      </c>
      <c r="C121" s="122">
        <f>+N121-N120</f>
        <v/>
      </c>
      <c r="D121" s="122">
        <f>+O121-O120</f>
        <v/>
      </c>
      <c r="E121" s="122">
        <f>+P121-P120</f>
        <v/>
      </c>
      <c r="F121" s="123">
        <f>+Q121-Q120</f>
        <v/>
      </c>
      <c r="G121" s="122">
        <f>+R121-R120</f>
        <v/>
      </c>
      <c r="H121" s="122">
        <f>+S121-S120</f>
        <v/>
      </c>
      <c r="I121" s="122">
        <f>+T121-T120</f>
        <v/>
      </c>
      <c r="J121" s="132" t="n">
        <v>7750.9</v>
      </c>
      <c r="K121" s="125">
        <f>J121-J120</f>
        <v/>
      </c>
      <c r="M121" s="105" t="n">
        <v>32433</v>
      </c>
      <c r="N121" s="105" t="n">
        <v>32352</v>
      </c>
      <c r="O121" s="105" t="n">
        <v>133608</v>
      </c>
      <c r="P121" s="105" t="n">
        <v>81657</v>
      </c>
      <c r="Q121" s="105" t="n">
        <v>198972</v>
      </c>
      <c r="R121" s="105" t="n">
        <v>179645</v>
      </c>
      <c r="S121" s="105" t="n">
        <v>337053</v>
      </c>
      <c r="T121" s="105" t="n">
        <v>289535</v>
      </c>
    </row>
    <row customHeight="1" ht="14.4" r="122" s="106" spans="1:20">
      <c r="A122" s="191" t="n">
        <v>42355</v>
      </c>
      <c r="B122" s="122">
        <f>+M122-M121</f>
        <v/>
      </c>
      <c r="C122" s="122">
        <f>+N122-N121</f>
        <v/>
      </c>
      <c r="D122" s="122">
        <f>+O122-O121</f>
        <v/>
      </c>
      <c r="E122" s="122">
        <f>+P122-P121</f>
        <v/>
      </c>
      <c r="F122" s="123">
        <f>+Q122-Q121</f>
        <v/>
      </c>
      <c r="G122" s="122">
        <f>+R122-R121</f>
        <v/>
      </c>
      <c r="H122" s="122">
        <f>+S122-S121</f>
        <v/>
      </c>
      <c r="I122" s="122">
        <f>+T122-T121</f>
        <v/>
      </c>
      <c r="J122" s="132" t="n">
        <v>7844.35</v>
      </c>
      <c r="K122" s="125">
        <f>J122-J121</f>
        <v/>
      </c>
      <c r="M122" s="105" t="n">
        <v>35069</v>
      </c>
      <c r="N122" s="105" t="n">
        <v>24699</v>
      </c>
      <c r="O122" s="105" t="n">
        <v>142353</v>
      </c>
      <c r="P122" s="105" t="n">
        <v>91230</v>
      </c>
      <c r="Q122" s="105" t="n">
        <v>190638</v>
      </c>
      <c r="R122" s="105" t="n">
        <v>172352</v>
      </c>
      <c r="S122" s="105" t="n">
        <v>338245</v>
      </c>
      <c r="T122" s="105" t="n">
        <v>282325</v>
      </c>
    </row>
    <row customHeight="1" ht="14.4" r="123" s="106" spans="1:20">
      <c r="A123" s="191" t="n">
        <v>42356</v>
      </c>
      <c r="B123" s="122">
        <f>+M123-M122</f>
        <v/>
      </c>
      <c r="C123" s="122">
        <f>+N123-N122</f>
        <v/>
      </c>
      <c r="D123" s="122">
        <f>+O123-O122</f>
        <v/>
      </c>
      <c r="E123" s="122">
        <f>+P123-P122</f>
        <v/>
      </c>
      <c r="F123" s="123">
        <f>+Q123-Q122</f>
        <v/>
      </c>
      <c r="G123" s="122">
        <f>+R123-R122</f>
        <v/>
      </c>
      <c r="H123" s="122">
        <f>+S123-S122</f>
        <v/>
      </c>
      <c r="I123" s="122">
        <f>+T123-T122</f>
        <v/>
      </c>
      <c r="J123" s="132" t="n">
        <v>7761.95</v>
      </c>
      <c r="K123" s="125">
        <f>J123-J122</f>
        <v/>
      </c>
      <c r="M123" s="105" t="n">
        <v>35609</v>
      </c>
      <c r="N123" s="105" t="n">
        <v>22774</v>
      </c>
      <c r="O123" s="105" t="n">
        <v>142434</v>
      </c>
      <c r="P123" s="105" t="n">
        <v>94994</v>
      </c>
      <c r="Q123" s="105" t="n">
        <v>187580</v>
      </c>
      <c r="R123" s="105" t="n">
        <v>161474</v>
      </c>
      <c r="S123" s="105" t="n">
        <v>371182</v>
      </c>
      <c r="T123" s="105" t="n">
        <v>260564</v>
      </c>
    </row>
    <row customHeight="1" ht="14.4" r="124" s="106" spans="1:20">
      <c r="A124" s="191" t="n">
        <v>42359</v>
      </c>
      <c r="B124" s="122">
        <f>+M124-M123</f>
        <v/>
      </c>
      <c r="C124" s="122">
        <f>+N124-N123</f>
        <v/>
      </c>
      <c r="D124" s="122">
        <f>+O124-O123</f>
        <v/>
      </c>
      <c r="E124" s="122">
        <f>+P124-P123</f>
        <v/>
      </c>
      <c r="F124" s="123">
        <f>+Q124-Q123</f>
        <v/>
      </c>
      <c r="G124" s="122">
        <f>+R124-R123</f>
        <v/>
      </c>
      <c r="H124" s="122">
        <f>+S124-S123</f>
        <v/>
      </c>
      <c r="I124" s="122">
        <f>+T124-T123</f>
        <v/>
      </c>
      <c r="J124" s="132" t="n">
        <v>7834.45</v>
      </c>
      <c r="K124" s="125">
        <f>J124-J123</f>
        <v/>
      </c>
      <c r="M124" s="105" t="n">
        <v>35205</v>
      </c>
      <c r="N124" s="105" t="n">
        <v>22555</v>
      </c>
      <c r="O124" s="105" t="n">
        <v>148349</v>
      </c>
      <c r="P124" s="105" t="n">
        <v>97429</v>
      </c>
      <c r="Q124" s="105" t="n">
        <v>188250</v>
      </c>
      <c r="R124" s="105" t="n">
        <v>169313</v>
      </c>
      <c r="S124" s="105" t="n">
        <v>354888</v>
      </c>
      <c r="T124" s="105" t="n">
        <v>291528</v>
      </c>
    </row>
    <row customHeight="1" ht="14.4" r="125" s="106" spans="1:20">
      <c r="A125" s="191" t="n">
        <v>42360</v>
      </c>
      <c r="B125" s="122">
        <f>+M125-M124</f>
        <v/>
      </c>
      <c r="C125" s="122">
        <f>+N125-N124</f>
        <v/>
      </c>
      <c r="D125" s="122">
        <f>+O125-O124</f>
        <v/>
      </c>
      <c r="E125" s="122">
        <f>+P125-P124</f>
        <v/>
      </c>
      <c r="F125" s="123">
        <f>+Q125-Q124</f>
        <v/>
      </c>
      <c r="G125" s="122">
        <f>+R125-R124</f>
        <v/>
      </c>
      <c r="H125" s="122">
        <f>+S125-S124</f>
        <v/>
      </c>
      <c r="I125" s="122">
        <f>+T125-T124</f>
        <v/>
      </c>
      <c r="J125" s="132" t="n">
        <v>7786.1</v>
      </c>
      <c r="K125" s="125">
        <f>J125-J124</f>
        <v/>
      </c>
      <c r="M125" s="105" t="n">
        <v>31192</v>
      </c>
      <c r="N125" s="105" t="n">
        <v>22528</v>
      </c>
      <c r="O125" s="105" t="n">
        <v>154989</v>
      </c>
      <c r="P125" s="105" t="n">
        <v>102578</v>
      </c>
      <c r="Q125" s="105" t="n">
        <v>191653</v>
      </c>
      <c r="R125" s="105" t="n">
        <v>174508</v>
      </c>
      <c r="S125" s="105" t="n">
        <v>374546</v>
      </c>
      <c r="T125" s="105" t="n">
        <v>297662</v>
      </c>
    </row>
    <row customHeight="1" ht="14.4" r="126" s="106" spans="1:20">
      <c r="A126" s="191" t="n">
        <v>42361</v>
      </c>
      <c r="B126" s="122">
        <f>+M126-M125</f>
        <v/>
      </c>
      <c r="C126" s="122">
        <f>+N126-N125</f>
        <v/>
      </c>
      <c r="D126" s="122">
        <f>+O126-O125</f>
        <v/>
      </c>
      <c r="E126" s="122">
        <f>+P126-P125</f>
        <v/>
      </c>
      <c r="F126" s="123">
        <f>+Q126-Q125</f>
        <v/>
      </c>
      <c r="G126" s="122">
        <f>+R126-R125</f>
        <v/>
      </c>
      <c r="H126" s="122">
        <f>+S126-S125</f>
        <v/>
      </c>
      <c r="I126" s="122">
        <f>+T126-T125</f>
        <v/>
      </c>
      <c r="J126" s="132" t="n">
        <v>7865.95</v>
      </c>
      <c r="K126" s="125">
        <f>J126-J125</f>
        <v/>
      </c>
      <c r="M126" s="105" t="n">
        <v>33586</v>
      </c>
      <c r="N126" s="105" t="n">
        <v>22854</v>
      </c>
      <c r="O126" s="105" t="n">
        <v>167384</v>
      </c>
      <c r="P126" s="105" t="n">
        <v>112620</v>
      </c>
      <c r="Q126" s="105" t="n">
        <v>202565</v>
      </c>
      <c r="R126" s="105" t="n">
        <v>178682</v>
      </c>
      <c r="S126" s="105" t="n">
        <v>352470</v>
      </c>
      <c r="T126" s="105" t="n">
        <v>315833</v>
      </c>
    </row>
    <row customHeight="1" ht="14.4" r="127" s="106" spans="1:20">
      <c r="A127" s="191" t="n">
        <v>42362</v>
      </c>
      <c r="B127" s="122">
        <f>+M127-M126</f>
        <v/>
      </c>
      <c r="C127" s="122">
        <f>+N127-N126</f>
        <v/>
      </c>
      <c r="D127" s="122">
        <f>+O127-O126</f>
        <v/>
      </c>
      <c r="E127" s="122">
        <f>+P127-P126</f>
        <v/>
      </c>
      <c r="F127" s="123">
        <f>+Q127-Q126</f>
        <v/>
      </c>
      <c r="G127" s="122">
        <f>+R127-R126</f>
        <v/>
      </c>
      <c r="H127" s="122">
        <f>+S127-S126</f>
        <v/>
      </c>
      <c r="I127" s="122">
        <f>+T127-T126</f>
        <v/>
      </c>
      <c r="J127" s="132" t="n">
        <v>7861.05</v>
      </c>
      <c r="K127" s="125">
        <f>J127-J126</f>
        <v/>
      </c>
      <c r="M127" s="105" t="n">
        <v>32255</v>
      </c>
      <c r="N127" s="105" t="n">
        <v>21639</v>
      </c>
      <c r="O127" s="105" t="n">
        <v>171831</v>
      </c>
      <c r="P127" s="105" t="n">
        <v>117898</v>
      </c>
      <c r="Q127" s="105" t="n">
        <v>201518</v>
      </c>
      <c r="R127" s="105" t="n">
        <v>171872</v>
      </c>
      <c r="S127" s="105" t="n">
        <v>348630</v>
      </c>
      <c r="T127" s="105" t="n">
        <v>309092</v>
      </c>
    </row>
    <row customHeight="1" ht="14.4" r="128" s="106" spans="1:20">
      <c r="A128" s="191" t="n">
        <v>42366</v>
      </c>
      <c r="B128" s="122">
        <f>+M128-M127</f>
        <v/>
      </c>
      <c r="C128" s="122">
        <f>+N128-N127</f>
        <v/>
      </c>
      <c r="D128" s="122">
        <f>+O128-O127</f>
        <v/>
      </c>
      <c r="E128" s="122">
        <f>+P128-P127</f>
        <v/>
      </c>
      <c r="F128" s="123">
        <f>+Q128-Q127</f>
        <v/>
      </c>
      <c r="G128" s="122">
        <f>+R128-R127</f>
        <v/>
      </c>
      <c r="H128" s="122">
        <f>+S128-S127</f>
        <v/>
      </c>
      <c r="I128" s="122">
        <f>+T128-T127</f>
        <v/>
      </c>
      <c r="J128" s="132" t="n">
        <v>7925.15</v>
      </c>
      <c r="K128" s="125">
        <f>J128-J127</f>
        <v/>
      </c>
      <c r="M128" s="105" t="n">
        <v>31813</v>
      </c>
      <c r="N128" s="105" t="n">
        <v>23521</v>
      </c>
      <c r="O128" s="105" t="n">
        <v>181860</v>
      </c>
      <c r="P128" s="105" t="n">
        <v>126495</v>
      </c>
      <c r="Q128" s="105" t="n">
        <v>208232</v>
      </c>
      <c r="R128" s="105" t="n">
        <v>173898</v>
      </c>
      <c r="S128" s="105" t="n">
        <v>344132</v>
      </c>
      <c r="T128" s="105" t="n">
        <v>339647</v>
      </c>
    </row>
    <row customHeight="1" ht="14.4" r="129" s="106" spans="1:20">
      <c r="A129" s="191" t="n">
        <v>42367</v>
      </c>
      <c r="B129" s="122">
        <f>+M129-M128</f>
        <v/>
      </c>
      <c r="C129" s="122">
        <f>+N129-N128</f>
        <v/>
      </c>
      <c r="D129" s="122">
        <f>+O129-O128</f>
        <v/>
      </c>
      <c r="E129" s="122">
        <f>+P129-P128</f>
        <v/>
      </c>
      <c r="F129" s="123">
        <f>+Q129-Q128</f>
        <v/>
      </c>
      <c r="G129" s="122">
        <f>+R129-R128</f>
        <v/>
      </c>
      <c r="H129" s="122">
        <f>+S129-S128</f>
        <v/>
      </c>
      <c r="I129" s="122">
        <f>+T129-T128</f>
        <v/>
      </c>
      <c r="J129" s="132" t="n">
        <v>7928.95</v>
      </c>
      <c r="K129" s="125">
        <f>J129-J128</f>
        <v/>
      </c>
      <c r="M129" s="105" t="n">
        <v>33435</v>
      </c>
      <c r="N129" s="105" t="n">
        <v>25213</v>
      </c>
      <c r="O129" s="105" t="n">
        <v>174055</v>
      </c>
      <c r="P129" s="105" t="n">
        <v>119883</v>
      </c>
      <c r="Q129" s="105" t="n">
        <v>194518</v>
      </c>
      <c r="R129" s="105" t="n">
        <v>176002</v>
      </c>
      <c r="S129" s="105" t="n">
        <v>330497</v>
      </c>
      <c r="T129" s="105" t="n">
        <v>345056</v>
      </c>
    </row>
    <row customHeight="1" ht="14.4" r="130" s="106" spans="1:20">
      <c r="A130" s="191" t="n">
        <v>42368</v>
      </c>
      <c r="B130" s="122">
        <f>+M130-M129</f>
        <v/>
      </c>
      <c r="C130" s="122">
        <f>+N130-N129</f>
        <v/>
      </c>
      <c r="D130" s="122">
        <f>+O130-O129</f>
        <v/>
      </c>
      <c r="E130" s="122">
        <f>+P130-P129</f>
        <v/>
      </c>
      <c r="F130" s="123">
        <f>+Q130-Q129</f>
        <v/>
      </c>
      <c r="G130" s="122">
        <f>+R130-R129</f>
        <v/>
      </c>
      <c r="H130" s="122">
        <f>+S130-S129</f>
        <v/>
      </c>
      <c r="I130" s="122">
        <f>+T130-T129</f>
        <v/>
      </c>
      <c r="J130" s="132" t="n">
        <v>7896.25</v>
      </c>
      <c r="K130" s="125">
        <f>J130-J129</f>
        <v/>
      </c>
      <c r="M130" s="105" t="n">
        <v>36306</v>
      </c>
      <c r="N130" s="105" t="n">
        <v>23869</v>
      </c>
      <c r="O130" s="105" t="n">
        <v>150241</v>
      </c>
      <c r="P130" s="105" t="n">
        <v>98125</v>
      </c>
      <c r="Q130" s="105" t="n">
        <v>183990</v>
      </c>
      <c r="R130" s="105" t="n">
        <v>184331</v>
      </c>
      <c r="S130" s="105" t="n">
        <v>366124</v>
      </c>
      <c r="T130" s="105" t="n">
        <v>349681</v>
      </c>
    </row>
    <row customHeight="1" ht="14.4" r="131" s="106" spans="1:20">
      <c r="A131" s="192" t="n">
        <v>42369</v>
      </c>
      <c r="B131" s="122">
        <f>+M131-M130</f>
        <v/>
      </c>
      <c r="C131" s="122">
        <f>+N131-N130</f>
        <v/>
      </c>
      <c r="D131" s="122">
        <f>+O131-O130</f>
        <v/>
      </c>
      <c r="E131" s="122">
        <f>+P131-P130</f>
        <v/>
      </c>
      <c r="F131" s="123">
        <f>+Q131-Q130</f>
        <v/>
      </c>
      <c r="G131" s="122">
        <f>+R131-R130</f>
        <v/>
      </c>
      <c r="H131" s="122">
        <f>+S131-S130</f>
        <v/>
      </c>
      <c r="I131" s="122">
        <f>+T131-T130</f>
        <v/>
      </c>
      <c r="J131" s="138" t="n">
        <v>7946.35</v>
      </c>
      <c r="K131" s="125">
        <f>J131-J130</f>
        <v/>
      </c>
      <c r="M131" s="105" t="n">
        <v>31235</v>
      </c>
      <c r="N131" s="105" t="n">
        <v>14107</v>
      </c>
      <c r="O131" s="105" t="n">
        <v>105193</v>
      </c>
      <c r="P131" s="105" t="n">
        <v>45410</v>
      </c>
      <c r="Q131" s="105" t="n">
        <v>120651</v>
      </c>
      <c r="R131" s="105" t="n">
        <v>121763.3333</v>
      </c>
      <c r="S131" s="105" t="n">
        <v>154391.6667</v>
      </c>
      <c r="T131" s="105" t="n">
        <v>116308.6667</v>
      </c>
    </row>
    <row customHeight="1" ht="14.4" r="132" s="106" spans="1:20">
      <c r="A132" s="191" t="n">
        <v>42370</v>
      </c>
      <c r="B132" s="122">
        <f>+M132-M131</f>
        <v/>
      </c>
      <c r="C132" s="122">
        <f>+N132-N131</f>
        <v/>
      </c>
      <c r="D132" s="122">
        <f>+O132-O131</f>
        <v/>
      </c>
      <c r="E132" s="122">
        <f>+P132-P131</f>
        <v/>
      </c>
      <c r="F132" s="123">
        <f>+Q132-Q131</f>
        <v/>
      </c>
      <c r="G132" s="122">
        <f>+R132-R131</f>
        <v/>
      </c>
      <c r="H132" s="122">
        <f>+S132-S131</f>
        <v/>
      </c>
      <c r="I132" s="122">
        <f>+T132-T131</f>
        <v/>
      </c>
      <c r="J132" s="132" t="n">
        <v>7963.2</v>
      </c>
      <c r="K132" s="125">
        <f>J132-J131</f>
        <v/>
      </c>
      <c r="M132" s="105" t="n">
        <v>33177</v>
      </c>
      <c r="N132" s="105" t="n">
        <v>14010</v>
      </c>
      <c r="O132" s="105" t="n">
        <v>109801</v>
      </c>
      <c r="P132" s="105" t="n">
        <v>49465</v>
      </c>
      <c r="Q132" s="105" t="n">
        <v>167132</v>
      </c>
      <c r="R132" s="105" t="n">
        <v>133783</v>
      </c>
      <c r="S132" s="105" t="n">
        <v>184802</v>
      </c>
      <c r="T132" s="105" t="n">
        <v>133210</v>
      </c>
    </row>
    <row customHeight="1" ht="14.4" r="133" s="106" spans="1:20">
      <c r="A133" s="191" t="n">
        <v>42373</v>
      </c>
      <c r="B133" s="122">
        <f>+M133-M132</f>
        <v/>
      </c>
      <c r="C133" s="122">
        <f>+N133-N132</f>
        <v/>
      </c>
      <c r="D133" s="122">
        <f>+O133-O132</f>
        <v/>
      </c>
      <c r="E133" s="122">
        <f>+P133-P132</f>
        <v/>
      </c>
      <c r="F133" s="123">
        <f>+Q133-Q132</f>
        <v/>
      </c>
      <c r="G133" s="122">
        <f>+R133-R132</f>
        <v/>
      </c>
      <c r="H133" s="122">
        <f>+S133-S132</f>
        <v/>
      </c>
      <c r="I133" s="122">
        <f>+T133-T132</f>
        <v/>
      </c>
      <c r="J133" s="132" t="n">
        <v>7791.3</v>
      </c>
      <c r="K133" s="125">
        <f>J133-J132</f>
        <v/>
      </c>
      <c r="M133" s="105" t="n">
        <v>29426</v>
      </c>
      <c r="N133" s="105" t="n">
        <v>19009</v>
      </c>
      <c r="O133" s="105" t="n">
        <v>109441</v>
      </c>
      <c r="P133" s="105" t="n">
        <v>54454</v>
      </c>
      <c r="Q133" s="105" t="n">
        <v>169492</v>
      </c>
      <c r="R133" s="105" t="n">
        <v>158606</v>
      </c>
      <c r="S133" s="105" t="n">
        <v>209718</v>
      </c>
      <c r="T133" s="105" t="n">
        <v>178434</v>
      </c>
    </row>
    <row customHeight="1" ht="14.4" r="134" s="106" spans="1:20">
      <c r="A134" s="191" t="n">
        <v>42374</v>
      </c>
      <c r="B134" s="122">
        <f>+M134-M133</f>
        <v/>
      </c>
      <c r="C134" s="122">
        <f>+N134-N133</f>
        <v/>
      </c>
      <c r="D134" s="122">
        <f>+O134-O133</f>
        <v/>
      </c>
      <c r="E134" s="122">
        <f>+P134-P133</f>
        <v/>
      </c>
      <c r="F134" s="123">
        <f>+Q134-Q133</f>
        <v/>
      </c>
      <c r="G134" s="122">
        <f>+R134-R133</f>
        <v/>
      </c>
      <c r="H134" s="122">
        <f>+S134-S133</f>
        <v/>
      </c>
      <c r="I134" s="122">
        <f>+T134-T133</f>
        <v/>
      </c>
      <c r="J134" s="132" t="n">
        <v>7784.65</v>
      </c>
      <c r="K134" s="125">
        <f>J134-J133</f>
        <v/>
      </c>
      <c r="M134" s="105" t="n">
        <v>28250</v>
      </c>
      <c r="N134" s="105" t="n">
        <v>25595</v>
      </c>
      <c r="O134" s="105" t="n">
        <v>115879</v>
      </c>
      <c r="P134" s="105" t="n">
        <v>58403</v>
      </c>
      <c r="Q134" s="105" t="n">
        <v>195379</v>
      </c>
      <c r="R134" s="105" t="n">
        <v>162659</v>
      </c>
      <c r="S134" s="105" t="n">
        <v>235795</v>
      </c>
      <c r="T134" s="105" t="n">
        <v>185562</v>
      </c>
    </row>
    <row customHeight="1" ht="14.4" r="135" s="106" spans="1:20">
      <c r="A135" s="191" t="n">
        <v>42375</v>
      </c>
      <c r="B135" s="122">
        <f>+M135-M134</f>
        <v/>
      </c>
      <c r="C135" s="122">
        <f>+N135-N134</f>
        <v/>
      </c>
      <c r="D135" s="122">
        <f>+O135-O134</f>
        <v/>
      </c>
      <c r="E135" s="122">
        <f>+P135-P134</f>
        <v/>
      </c>
      <c r="F135" s="123">
        <f>+Q135-Q134</f>
        <v/>
      </c>
      <c r="G135" s="122">
        <f>+R135-R134</f>
        <v/>
      </c>
      <c r="H135" s="122">
        <f>+S135-S134</f>
        <v/>
      </c>
      <c r="I135" s="122">
        <f>+T135-T134</f>
        <v/>
      </c>
      <c r="J135" s="132" t="n">
        <v>7741</v>
      </c>
      <c r="K135" s="125">
        <f>J135-J134</f>
        <v/>
      </c>
      <c r="M135" s="105" t="n">
        <v>27280</v>
      </c>
      <c r="N135" s="105" t="n">
        <v>28070</v>
      </c>
      <c r="O135" s="105" t="n">
        <v>118203</v>
      </c>
      <c r="P135" s="105" t="n">
        <v>60510</v>
      </c>
      <c r="Q135" s="105" t="n">
        <v>201260</v>
      </c>
      <c r="R135" s="105" t="n">
        <v>163719</v>
      </c>
      <c r="S135" s="105" t="n">
        <v>240028</v>
      </c>
      <c r="T135" s="105" t="n">
        <v>195591</v>
      </c>
    </row>
    <row customHeight="1" ht="14.4" r="136" s="106" spans="1:20">
      <c r="A136" s="191" t="n">
        <v>42376</v>
      </c>
      <c r="B136" s="122">
        <f>+M136-M135</f>
        <v/>
      </c>
      <c r="C136" s="122">
        <f>+N136-N135</f>
        <v/>
      </c>
      <c r="D136" s="122">
        <f>+O136-O135</f>
        <v/>
      </c>
      <c r="E136" s="122">
        <f>+P136-P135</f>
        <v/>
      </c>
      <c r="F136" s="123">
        <f>+Q136-Q135</f>
        <v/>
      </c>
      <c r="G136" s="122">
        <f>+R136-R135</f>
        <v/>
      </c>
      <c r="H136" s="122">
        <f>+S136-S135</f>
        <v/>
      </c>
      <c r="I136" s="122">
        <f>+T136-T135</f>
        <v/>
      </c>
      <c r="J136" s="132" t="n">
        <v>7568.3</v>
      </c>
      <c r="K136" s="125">
        <f>J136-J135</f>
        <v/>
      </c>
      <c r="M136" s="105" t="n">
        <v>30623</v>
      </c>
      <c r="N136" s="105" t="n">
        <v>32585</v>
      </c>
      <c r="O136" s="105" t="n">
        <v>122197</v>
      </c>
      <c r="P136" s="105" t="n">
        <v>64439</v>
      </c>
      <c r="Q136" s="105" t="n">
        <v>194030</v>
      </c>
      <c r="R136" s="105" t="n">
        <v>166422</v>
      </c>
      <c r="S136" s="105" t="n">
        <v>277650</v>
      </c>
      <c r="T136" s="105" t="n">
        <v>216966</v>
      </c>
    </row>
    <row customHeight="1" ht="14.4" r="137" s="106" spans="1:20">
      <c r="A137" s="191" t="n">
        <v>42377</v>
      </c>
      <c r="B137" s="122">
        <f>+M137-M136</f>
        <v/>
      </c>
      <c r="C137" s="122">
        <f>+N137-N136</f>
        <v/>
      </c>
      <c r="D137" s="122">
        <f>+O137-O136</f>
        <v/>
      </c>
      <c r="E137" s="122">
        <f>+P137-P136</f>
        <v/>
      </c>
      <c r="F137" s="123">
        <f>+Q137-Q136</f>
        <v/>
      </c>
      <c r="G137" s="122">
        <f>+R137-R136</f>
        <v/>
      </c>
      <c r="H137" s="122">
        <f>+S137-S136</f>
        <v/>
      </c>
      <c r="I137" s="122">
        <f>+T137-T136</f>
        <v/>
      </c>
      <c r="J137" s="132" t="n">
        <v>7601.35</v>
      </c>
      <c r="K137" s="125">
        <f>J137-J136</f>
        <v/>
      </c>
      <c r="M137" s="105" t="n">
        <v>28930</v>
      </c>
      <c r="N137" s="105" t="n">
        <v>34959</v>
      </c>
      <c r="O137" s="105" t="n">
        <v>126981</v>
      </c>
      <c r="P137" s="105" t="n">
        <v>66607</v>
      </c>
      <c r="Q137" s="105" t="n">
        <v>202579</v>
      </c>
      <c r="R137" s="105" t="n">
        <v>158347</v>
      </c>
      <c r="S137" s="105" t="n">
        <v>290781</v>
      </c>
      <c r="T137" s="105" t="n">
        <v>216770</v>
      </c>
    </row>
    <row customHeight="1" ht="14.4" r="138" s="106" spans="1:20">
      <c r="A138" s="191" t="n">
        <v>42380</v>
      </c>
      <c r="B138" s="122">
        <f>+M138-M137</f>
        <v/>
      </c>
      <c r="C138" s="122">
        <f>+N138-N137</f>
        <v/>
      </c>
      <c r="D138" s="122">
        <f>+O138-O137</f>
        <v/>
      </c>
      <c r="E138" s="122">
        <f>+P138-P137</f>
        <v/>
      </c>
      <c r="F138" s="123">
        <f>+Q138-Q137</f>
        <v/>
      </c>
      <c r="G138" s="122">
        <f>+R138-R137</f>
        <v/>
      </c>
      <c r="H138" s="122">
        <f>+S138-S137</f>
        <v/>
      </c>
      <c r="I138" s="122">
        <f>+T138-T137</f>
        <v/>
      </c>
      <c r="J138" s="132" t="n">
        <v>7563.85</v>
      </c>
      <c r="K138" s="125">
        <f>J138-J137</f>
        <v/>
      </c>
      <c r="M138" s="105" t="n">
        <v>32262</v>
      </c>
      <c r="N138" s="105" t="n">
        <v>34013</v>
      </c>
      <c r="O138" s="105" t="n">
        <v>133708</v>
      </c>
      <c r="P138" s="105" t="n">
        <v>72984</v>
      </c>
      <c r="Q138" s="105" t="n">
        <v>212583</v>
      </c>
      <c r="R138" s="105" t="n">
        <v>165909</v>
      </c>
      <c r="S138" s="105" t="n">
        <v>321458</v>
      </c>
      <c r="T138" s="105" t="n">
        <v>233404</v>
      </c>
    </row>
    <row customHeight="1" ht="14.4" r="139" s="106" spans="1:20">
      <c r="A139" s="191" t="n">
        <v>42381</v>
      </c>
      <c r="B139" s="122">
        <f>+M139-M138</f>
        <v/>
      </c>
      <c r="C139" s="122">
        <f>+N139-N138</f>
        <v/>
      </c>
      <c r="D139" s="122">
        <f>+O139-O138</f>
        <v/>
      </c>
      <c r="E139" s="122">
        <f>+P139-P138</f>
        <v/>
      </c>
      <c r="F139" s="123">
        <f>+Q139-Q138</f>
        <v/>
      </c>
      <c r="G139" s="122">
        <f>+R139-R138</f>
        <v/>
      </c>
      <c r="H139" s="122">
        <f>+S139-S138</f>
        <v/>
      </c>
      <c r="I139" s="122">
        <f>+T139-T138</f>
        <v/>
      </c>
      <c r="J139" s="132" t="n">
        <v>7510.3</v>
      </c>
      <c r="K139" s="125">
        <f>J139-J138</f>
        <v/>
      </c>
      <c r="M139" s="105" t="n">
        <v>34973</v>
      </c>
      <c r="N139" s="105" t="n">
        <v>36411</v>
      </c>
      <c r="O139" s="105" t="n">
        <v>138062</v>
      </c>
      <c r="P139" s="105" t="n">
        <v>78625</v>
      </c>
      <c r="Q139" s="105" t="n">
        <v>209384</v>
      </c>
      <c r="R139" s="105" t="n">
        <v>166596</v>
      </c>
      <c r="S139" s="105" t="n">
        <v>339819</v>
      </c>
      <c r="T139" s="105" t="n">
        <v>237569</v>
      </c>
    </row>
    <row customHeight="1" ht="14.4" r="140" s="106" spans="1:20">
      <c r="A140" s="191" t="n">
        <v>42382</v>
      </c>
      <c r="B140" s="122">
        <f>+M140-M139</f>
        <v/>
      </c>
      <c r="C140" s="122">
        <f>+N140-N139</f>
        <v/>
      </c>
      <c r="D140" s="122">
        <f>+O140-O139</f>
        <v/>
      </c>
      <c r="E140" s="122">
        <f>+P140-P139</f>
        <v/>
      </c>
      <c r="F140" s="123">
        <f>+Q140-Q139</f>
        <v/>
      </c>
      <c r="G140" s="122">
        <f>+R140-R139</f>
        <v/>
      </c>
      <c r="H140" s="122">
        <f>+S140-S139</f>
        <v/>
      </c>
      <c r="I140" s="122">
        <f>+T140-T139</f>
        <v/>
      </c>
      <c r="J140" s="132" t="n">
        <v>7562.4</v>
      </c>
      <c r="K140" s="125">
        <f>J140-J139</f>
        <v/>
      </c>
      <c r="M140" s="105" t="n">
        <v>32342</v>
      </c>
      <c r="N140" s="105" t="n">
        <v>43134</v>
      </c>
      <c r="O140" s="105" t="n">
        <v>141307</v>
      </c>
      <c r="P140" s="105" t="n">
        <v>82225</v>
      </c>
      <c r="Q140" s="105" t="n">
        <v>215801</v>
      </c>
      <c r="R140" s="105" t="n">
        <v>154902</v>
      </c>
      <c r="S140" s="105" t="n">
        <v>340325</v>
      </c>
      <c r="T140" s="105" t="n">
        <v>237399</v>
      </c>
    </row>
    <row customHeight="1" ht="14.4" r="141" s="106" spans="1:20">
      <c r="A141" s="191" t="n">
        <v>42383</v>
      </c>
      <c r="B141" s="122">
        <f>+M141-M140</f>
        <v/>
      </c>
      <c r="C141" s="122">
        <f>+N141-N140</f>
        <v/>
      </c>
      <c r="D141" s="122">
        <f>+O141-O140</f>
        <v/>
      </c>
      <c r="E141" s="122">
        <f>+P141-P140</f>
        <v/>
      </c>
      <c r="F141" s="123">
        <f>+Q141-Q140</f>
        <v/>
      </c>
      <c r="G141" s="122">
        <f>+R141-R140</f>
        <v/>
      </c>
      <c r="H141" s="122">
        <f>+S141-S140</f>
        <v/>
      </c>
      <c r="I141" s="122">
        <f>+T141-T140</f>
        <v/>
      </c>
      <c r="J141" s="132" t="n">
        <v>7536.8</v>
      </c>
      <c r="K141" s="125">
        <f>J141-J140</f>
        <v/>
      </c>
      <c r="M141" s="105" t="n">
        <v>32378</v>
      </c>
      <c r="N141" s="105" t="n">
        <v>46708</v>
      </c>
      <c r="O141" s="105" t="n">
        <v>150114</v>
      </c>
      <c r="P141" s="105" t="n">
        <v>84981</v>
      </c>
      <c r="Q141" s="105" t="n">
        <v>217326</v>
      </c>
      <c r="R141" s="105" t="n">
        <v>160770</v>
      </c>
      <c r="S141" s="105" t="n">
        <v>339685</v>
      </c>
      <c r="T141" s="105" t="n">
        <v>254340</v>
      </c>
    </row>
    <row customHeight="1" ht="14.4" r="142" s="106" spans="1:20">
      <c r="A142" s="191" t="n">
        <v>42384</v>
      </c>
      <c r="B142" s="122">
        <f>+M142-M141</f>
        <v/>
      </c>
      <c r="C142" s="122">
        <f>+N142-N141</f>
        <v/>
      </c>
      <c r="D142" s="122">
        <f>+O142-O141</f>
        <v/>
      </c>
      <c r="E142" s="122">
        <f>+P142-P141</f>
        <v/>
      </c>
      <c r="F142" s="123">
        <f>+Q142-Q141</f>
        <v/>
      </c>
      <c r="G142" s="122">
        <f>+R142-R141</f>
        <v/>
      </c>
      <c r="H142" s="122">
        <f>+S142-S141</f>
        <v/>
      </c>
      <c r="I142" s="122">
        <f>+T142-T141</f>
        <v/>
      </c>
      <c r="J142" s="132" t="n">
        <v>7437.8</v>
      </c>
      <c r="K142" s="125">
        <f>J142-J141</f>
        <v/>
      </c>
      <c r="M142" s="105" t="n">
        <v>31217</v>
      </c>
      <c r="N142" s="105" t="n">
        <v>55264</v>
      </c>
      <c r="O142" s="105" t="n">
        <v>154723</v>
      </c>
      <c r="P142" s="105" t="n">
        <v>89814</v>
      </c>
      <c r="Q142" s="105" t="n">
        <v>203035</v>
      </c>
      <c r="R142" s="105" t="n">
        <v>164530</v>
      </c>
      <c r="S142" s="105" t="n">
        <v>358083</v>
      </c>
      <c r="T142" s="105" t="n">
        <v>256972</v>
      </c>
    </row>
    <row customHeight="1" ht="14.4" r="143" s="106" spans="1:20">
      <c r="A143" s="191" t="n">
        <v>42387</v>
      </c>
      <c r="B143" s="122">
        <f>+M143-M142</f>
        <v/>
      </c>
      <c r="C143" s="122">
        <f>+N143-N142</f>
        <v/>
      </c>
      <c r="D143" s="122">
        <f>+O143-O142</f>
        <v/>
      </c>
      <c r="E143" s="122">
        <f>+P143-P142</f>
        <v/>
      </c>
      <c r="F143" s="123">
        <f>+Q143-Q142</f>
        <v/>
      </c>
      <c r="G143" s="122">
        <f>+R143-R142</f>
        <v/>
      </c>
      <c r="H143" s="122">
        <f>+S143-S142</f>
        <v/>
      </c>
      <c r="I143" s="122">
        <f>+T143-T142</f>
        <v/>
      </c>
      <c r="J143" s="132" t="n">
        <v>7351</v>
      </c>
      <c r="K143" s="125">
        <f>J143-J142</f>
        <v/>
      </c>
      <c r="M143" s="105" t="n">
        <v>30014</v>
      </c>
      <c r="N143" s="105" t="n">
        <v>44583</v>
      </c>
      <c r="O143" s="105" t="n">
        <v>157613</v>
      </c>
      <c r="P143" s="105" t="n">
        <v>98449</v>
      </c>
      <c r="Q143" s="105" t="n">
        <v>194578</v>
      </c>
      <c r="R143" s="105" t="n">
        <v>181489</v>
      </c>
      <c r="S143" s="105" t="n">
        <v>400256</v>
      </c>
      <c r="T143" s="105" t="n">
        <v>258554</v>
      </c>
    </row>
    <row customHeight="1" ht="14.4" r="144" s="106" spans="1:20">
      <c r="A144" s="191" t="n">
        <v>42388</v>
      </c>
      <c r="B144" s="122">
        <f>+M144-M143</f>
        <v/>
      </c>
      <c r="C144" s="122">
        <f>+N144-N143</f>
        <v/>
      </c>
      <c r="D144" s="122">
        <f>+O144-O143</f>
        <v/>
      </c>
      <c r="E144" s="122">
        <f>+P144-P143</f>
        <v/>
      </c>
      <c r="F144" s="123">
        <f>+Q144-Q143</f>
        <v/>
      </c>
      <c r="G144" s="122">
        <f>+R144-R143</f>
        <v/>
      </c>
      <c r="H144" s="122">
        <f>+S144-S143</f>
        <v/>
      </c>
      <c r="I144" s="122">
        <f>+T144-T143</f>
        <v/>
      </c>
      <c r="J144" s="132" t="n">
        <v>7435.1</v>
      </c>
      <c r="K144" s="125">
        <f>J144-J143</f>
        <v/>
      </c>
      <c r="M144" s="105" t="n">
        <v>27854</v>
      </c>
      <c r="N144" s="105" t="n">
        <v>44142</v>
      </c>
      <c r="O144" s="105" t="n">
        <v>159285</v>
      </c>
      <c r="P144" s="105" t="n">
        <v>99163</v>
      </c>
      <c r="Q144" s="105" t="n">
        <v>209400</v>
      </c>
      <c r="R144" s="105" t="n">
        <v>166548</v>
      </c>
      <c r="S144" s="105" t="n">
        <v>387192</v>
      </c>
      <c r="T144" s="105" t="n">
        <v>272208</v>
      </c>
    </row>
    <row customHeight="1" ht="14.4" r="145" s="106" spans="1:20">
      <c r="A145" s="191" t="n">
        <v>42389</v>
      </c>
      <c r="B145" s="122">
        <f>+M145-M144</f>
        <v/>
      </c>
      <c r="C145" s="122">
        <f>+N145-N144</f>
        <v/>
      </c>
      <c r="D145" s="122">
        <f>+O145-O144</f>
        <v/>
      </c>
      <c r="E145" s="122">
        <f>+P145-P144</f>
        <v/>
      </c>
      <c r="F145" s="123">
        <f>+Q145-Q144</f>
        <v/>
      </c>
      <c r="G145" s="122">
        <f>+R145-R144</f>
        <v/>
      </c>
      <c r="H145" s="122">
        <f>+S145-S144</f>
        <v/>
      </c>
      <c r="I145" s="122">
        <f>+T145-T144</f>
        <v/>
      </c>
      <c r="J145" s="132" t="n">
        <v>7309.3</v>
      </c>
      <c r="K145" s="125">
        <f>J145-J144</f>
        <v/>
      </c>
      <c r="M145" s="105" t="n">
        <v>28777</v>
      </c>
      <c r="N145" s="105" t="n">
        <v>59045</v>
      </c>
      <c r="O145" s="105" t="n">
        <v>168883</v>
      </c>
      <c r="P145" s="105" t="n">
        <v>107071</v>
      </c>
      <c r="Q145" s="105" t="n">
        <v>221259</v>
      </c>
      <c r="R145" s="105" t="n">
        <v>178798</v>
      </c>
      <c r="S145" s="105" t="n">
        <v>412184</v>
      </c>
      <c r="T145" s="105" t="n">
        <v>302344</v>
      </c>
    </row>
    <row customHeight="1" ht="14.4" r="146" s="106" spans="1:20">
      <c r="A146" s="191" t="n">
        <v>42390</v>
      </c>
      <c r="B146" s="122">
        <f>+M146-M145</f>
        <v/>
      </c>
      <c r="C146" s="122">
        <f>+N146-N145</f>
        <v/>
      </c>
      <c r="D146" s="122">
        <f>+O146-O145</f>
        <v/>
      </c>
      <c r="E146" s="122">
        <f>+P146-P145</f>
        <v/>
      </c>
      <c r="F146" s="123">
        <f>+Q146-Q145</f>
        <v/>
      </c>
      <c r="G146" s="122">
        <f>+R146-R145</f>
        <v/>
      </c>
      <c r="H146" s="122">
        <f>+S146-S145</f>
        <v/>
      </c>
      <c r="I146" s="122">
        <f>+T146-T145</f>
        <v/>
      </c>
      <c r="J146" s="132" t="n">
        <v>7276.8</v>
      </c>
      <c r="K146" s="125">
        <f>J146-J145</f>
        <v/>
      </c>
      <c r="M146" s="105" t="n">
        <v>26127</v>
      </c>
      <c r="N146" s="105" t="n">
        <v>53048</v>
      </c>
      <c r="O146" s="105" t="n">
        <v>172949</v>
      </c>
      <c r="P146" s="105" t="n">
        <v>120380</v>
      </c>
      <c r="Q146" s="105" t="n">
        <v>218858</v>
      </c>
      <c r="R146" s="105" t="n">
        <v>174419</v>
      </c>
      <c r="S146" s="105" t="n">
        <v>414743</v>
      </c>
      <c r="T146" s="105" t="n">
        <v>301104</v>
      </c>
    </row>
    <row customHeight="1" ht="14.4" r="147" s="106" spans="1:20">
      <c r="A147" s="191" t="n">
        <v>42391</v>
      </c>
      <c r="B147" s="122">
        <f>+M147-M146</f>
        <v/>
      </c>
      <c r="C147" s="122">
        <f>+N147-N146</f>
        <v/>
      </c>
      <c r="D147" s="122">
        <f>+O147-O146</f>
        <v/>
      </c>
      <c r="E147" s="122">
        <f>+P147-P146</f>
        <v/>
      </c>
      <c r="F147" s="123">
        <f>+Q147-Q146</f>
        <v/>
      </c>
      <c r="G147" s="122">
        <f>+R147-R146</f>
        <v/>
      </c>
      <c r="H147" s="122">
        <f>+S147-S146</f>
        <v/>
      </c>
      <c r="I147" s="122">
        <f>+T147-T146</f>
        <v/>
      </c>
      <c r="J147" s="132" t="n">
        <v>7422.45</v>
      </c>
      <c r="K147" s="125">
        <f>J147-J146</f>
        <v/>
      </c>
      <c r="M147" s="105" t="n">
        <v>27929</v>
      </c>
      <c r="N147" s="105" t="n">
        <v>53063</v>
      </c>
      <c r="O147" s="105" t="n">
        <v>170159</v>
      </c>
      <c r="P147" s="105" t="n">
        <v>120451</v>
      </c>
      <c r="Q147" s="105" t="n">
        <v>227132</v>
      </c>
      <c r="R147" s="105" t="n">
        <v>167008</v>
      </c>
      <c r="S147" s="105" t="n">
        <v>390969</v>
      </c>
      <c r="T147" s="105" t="n">
        <v>331027</v>
      </c>
    </row>
    <row customHeight="1" ht="14.4" r="148" s="106" spans="1:20">
      <c r="A148" s="191" t="n">
        <v>42394</v>
      </c>
      <c r="B148" s="122">
        <f>+M148-M147</f>
        <v/>
      </c>
      <c r="C148" s="122">
        <f>+N148-N147</f>
        <v/>
      </c>
      <c r="D148" s="122">
        <f>+O148-O147</f>
        <v/>
      </c>
      <c r="E148" s="122">
        <f>+P148-P147</f>
        <v/>
      </c>
      <c r="F148" s="123">
        <f>+Q148-Q147</f>
        <v/>
      </c>
      <c r="G148" s="122">
        <f>+R148-R147</f>
        <v/>
      </c>
      <c r="H148" s="122">
        <f>+S148-S147</f>
        <v/>
      </c>
      <c r="I148" s="122">
        <f>+T148-T147</f>
        <v/>
      </c>
      <c r="J148" s="132" t="n">
        <v>7436.15</v>
      </c>
      <c r="K148" s="125">
        <f>J148-J147</f>
        <v/>
      </c>
      <c r="M148" s="105" t="n">
        <v>29393</v>
      </c>
      <c r="N148" s="105" t="n">
        <v>45969</v>
      </c>
      <c r="O148" s="105" t="n">
        <v>178273</v>
      </c>
      <c r="P148" s="105" t="n">
        <v>129811</v>
      </c>
      <c r="Q148" s="105" t="n">
        <v>214046</v>
      </c>
      <c r="R148" s="105" t="n">
        <v>170032</v>
      </c>
      <c r="S148" s="105" t="n">
        <v>409502</v>
      </c>
      <c r="T148" s="105" t="n">
        <v>328094</v>
      </c>
    </row>
    <row customHeight="1" ht="14.4" r="149" s="106" spans="1:20">
      <c r="A149" s="191" t="n">
        <v>42396</v>
      </c>
      <c r="B149" s="122">
        <f>+M149-M148</f>
        <v/>
      </c>
      <c r="C149" s="122">
        <f>+N149-N148</f>
        <v/>
      </c>
      <c r="D149" s="122">
        <f>+O149-O148</f>
        <v/>
      </c>
      <c r="E149" s="122">
        <f>+P149-P148</f>
        <v/>
      </c>
      <c r="F149" s="123">
        <f>+Q149-Q148</f>
        <v/>
      </c>
      <c r="G149" s="122">
        <f>+R149-R148</f>
        <v/>
      </c>
      <c r="H149" s="122">
        <f>+S149-S148</f>
        <v/>
      </c>
      <c r="I149" s="122">
        <f>+T149-T148</f>
        <v/>
      </c>
      <c r="J149" s="132" t="n">
        <v>7437.75</v>
      </c>
      <c r="K149" s="125">
        <f>J149-J148</f>
        <v/>
      </c>
      <c r="M149" s="105" t="n">
        <v>34453</v>
      </c>
      <c r="N149" s="105" t="n">
        <v>41480</v>
      </c>
      <c r="O149" s="105" t="n">
        <v>168739</v>
      </c>
      <c r="P149" s="105" t="n">
        <v>120446</v>
      </c>
      <c r="Q149" s="105" t="n">
        <v>212533</v>
      </c>
      <c r="R149" s="105" t="n">
        <v>178533</v>
      </c>
      <c r="S149" s="105" t="n">
        <v>421258</v>
      </c>
      <c r="T149" s="105" t="n">
        <v>349220</v>
      </c>
    </row>
    <row customHeight="1" ht="14.4" r="150" s="106" spans="1:20">
      <c r="A150" s="192" t="n">
        <v>42397</v>
      </c>
      <c r="B150" s="136">
        <f>+M150-M149</f>
        <v/>
      </c>
      <c r="C150" s="136">
        <f>+N150-N149</f>
        <v/>
      </c>
      <c r="D150" s="136">
        <f>+O150-O149</f>
        <v/>
      </c>
      <c r="E150" s="136">
        <f>+P150-P149</f>
        <v/>
      </c>
      <c r="F150" s="137">
        <f>+Q150-Q149</f>
        <v/>
      </c>
      <c r="G150" s="136">
        <f>+R150-R149</f>
        <v/>
      </c>
      <c r="H150" s="136">
        <f>+S150-S149</f>
        <v/>
      </c>
      <c r="I150" s="136">
        <f>+T150-T149</f>
        <v/>
      </c>
      <c r="J150" s="138" t="n">
        <v>7424.65</v>
      </c>
      <c r="K150" s="125">
        <f>J150-J149</f>
        <v/>
      </c>
      <c r="M150" s="105" t="n">
        <v>43487</v>
      </c>
      <c r="N150" s="105" t="n">
        <v>17225</v>
      </c>
      <c r="O150" s="105" t="n">
        <v>101494</v>
      </c>
      <c r="P150" s="105" t="n">
        <v>64875</v>
      </c>
      <c r="Q150" s="105" t="n">
        <v>124291</v>
      </c>
      <c r="R150" s="105" t="n">
        <v>140067</v>
      </c>
      <c r="S150" s="105" t="n">
        <v>192521</v>
      </c>
      <c r="T150" s="105" t="n">
        <v>144688</v>
      </c>
    </row>
    <row customHeight="1" ht="14.4" r="151" s="106" spans="1:20">
      <c r="A151" s="191" t="n">
        <v>42398</v>
      </c>
      <c r="B151" s="122">
        <f>+M151-M150</f>
        <v/>
      </c>
      <c r="C151" s="122">
        <f>+N151-N150</f>
        <v/>
      </c>
      <c r="D151" s="122">
        <f>+O151-O150</f>
        <v/>
      </c>
      <c r="E151" s="122">
        <f>+P151-P150</f>
        <v/>
      </c>
      <c r="F151" s="123">
        <f>+Q151-Q150</f>
        <v/>
      </c>
      <c r="G151" s="122">
        <f>+R151-R150</f>
        <v/>
      </c>
      <c r="H151" s="122">
        <f>+S151-S150</f>
        <v/>
      </c>
      <c r="I151" s="122">
        <f>+T151-T150</f>
        <v/>
      </c>
      <c r="J151" s="132" t="n">
        <v>7563.55</v>
      </c>
      <c r="K151" s="125">
        <f>J151-J150</f>
        <v/>
      </c>
      <c r="M151" s="105" t="n">
        <v>31914</v>
      </c>
      <c r="N151" s="105" t="n">
        <v>22891</v>
      </c>
      <c r="O151" s="105" t="n">
        <v>107610</v>
      </c>
      <c r="P151" s="105" t="n">
        <v>64038</v>
      </c>
      <c r="Q151" s="105" t="n">
        <v>149372</v>
      </c>
      <c r="R151" s="105" t="n">
        <v>139527</v>
      </c>
      <c r="S151" s="105" t="n">
        <v>197925</v>
      </c>
      <c r="T151" s="105" t="n">
        <v>176311</v>
      </c>
    </row>
    <row customHeight="1" ht="14.4" r="152" s="106" spans="1:20">
      <c r="A152" s="191" t="n">
        <v>42401</v>
      </c>
      <c r="B152" s="122">
        <f>+M152-M151</f>
        <v/>
      </c>
      <c r="C152" s="122">
        <f>+N152-N151</f>
        <v/>
      </c>
      <c r="D152" s="122">
        <f>+O152-O151</f>
        <v/>
      </c>
      <c r="E152" s="122">
        <f>+P152-P151</f>
        <v/>
      </c>
      <c r="F152" s="123">
        <f>+Q152-Q151</f>
        <v/>
      </c>
      <c r="G152" s="122">
        <f>+R152-R151</f>
        <v/>
      </c>
      <c r="H152" s="122">
        <f>+S152-S151</f>
        <v/>
      </c>
      <c r="I152" s="122">
        <f>+T152-T151</f>
        <v/>
      </c>
      <c r="J152" s="132" t="n">
        <v>7555.95</v>
      </c>
      <c r="K152" s="125">
        <f>J152-J151</f>
        <v/>
      </c>
      <c r="M152" s="105" t="n">
        <v>30015</v>
      </c>
      <c r="N152" s="105" t="n">
        <v>30075</v>
      </c>
      <c r="O152" s="105" t="n">
        <v>109382</v>
      </c>
      <c r="P152" s="105" t="n">
        <v>73028</v>
      </c>
      <c r="Q152" s="105" t="n">
        <v>159016</v>
      </c>
      <c r="R152" s="105" t="n">
        <v>143422</v>
      </c>
      <c r="S152" s="105" t="n">
        <v>215682</v>
      </c>
      <c r="T152" s="105" t="n">
        <v>196731</v>
      </c>
    </row>
    <row customHeight="1" ht="14.4" r="153" s="106" spans="1:20">
      <c r="A153" s="191" t="n">
        <v>42402</v>
      </c>
      <c r="B153" s="122">
        <f>+M153-M152</f>
        <v/>
      </c>
      <c r="C153" s="122">
        <f>+N153-N152</f>
        <v/>
      </c>
      <c r="D153" s="122">
        <f>+O153-O152</f>
        <v/>
      </c>
      <c r="E153" s="122">
        <f>+P153-P152</f>
        <v/>
      </c>
      <c r="F153" s="123">
        <f>+Q153-Q152</f>
        <v/>
      </c>
      <c r="G153" s="122">
        <f>+R153-R152</f>
        <v/>
      </c>
      <c r="H153" s="122">
        <f>+S153-S152</f>
        <v/>
      </c>
      <c r="I153" s="122">
        <f>+T153-T152</f>
        <v/>
      </c>
      <c r="J153" s="132" t="n">
        <v>7455.55</v>
      </c>
      <c r="K153" s="125">
        <f>J153-J152</f>
        <v/>
      </c>
      <c r="M153" s="105" t="n">
        <v>29410</v>
      </c>
      <c r="N153" s="105" t="n">
        <v>29820</v>
      </c>
      <c r="O153" s="105" t="n">
        <v>110623</v>
      </c>
      <c r="P153" s="105" t="n">
        <v>77748</v>
      </c>
      <c r="Q153" s="105" t="n">
        <v>155391</v>
      </c>
      <c r="R153" s="105" t="n">
        <v>149916</v>
      </c>
      <c r="S153" s="105" t="n">
        <v>234738</v>
      </c>
      <c r="T153" s="105" t="n">
        <v>184522</v>
      </c>
    </row>
    <row customHeight="1" ht="14.4" r="154" s="106" spans="1:20">
      <c r="A154" s="191" t="n">
        <v>42403</v>
      </c>
      <c r="B154" s="122">
        <f>+M154-M153</f>
        <v/>
      </c>
      <c r="C154" s="122">
        <f>+N154-N153</f>
        <v/>
      </c>
      <c r="D154" s="122">
        <f>+O154-O153</f>
        <v/>
      </c>
      <c r="E154" s="122">
        <f>+P154-P153</f>
        <v/>
      </c>
      <c r="F154" s="123">
        <f>+Q154-Q153</f>
        <v/>
      </c>
      <c r="G154" s="122">
        <f>+R154-R153</f>
        <v/>
      </c>
      <c r="H154" s="122">
        <f>+S154-S153</f>
        <v/>
      </c>
      <c r="I154" s="122">
        <f>+T154-T153</f>
        <v/>
      </c>
      <c r="J154" s="132" t="n">
        <v>7361.8</v>
      </c>
      <c r="K154" s="125">
        <f>J154-J153</f>
        <v/>
      </c>
      <c r="M154" s="105" t="n">
        <v>30431</v>
      </c>
      <c r="N154" s="105" t="n">
        <v>27945</v>
      </c>
      <c r="O154" s="105" t="n">
        <v>113440</v>
      </c>
      <c r="P154" s="105" t="n">
        <v>82634</v>
      </c>
      <c r="Q154" s="105" t="n">
        <v>155966</v>
      </c>
      <c r="R154" s="105" t="n">
        <v>152509</v>
      </c>
      <c r="S154" s="105" t="n">
        <v>256803</v>
      </c>
      <c r="T154" s="105" t="n">
        <v>183816</v>
      </c>
    </row>
    <row customHeight="1" ht="14.4" r="155" s="106" spans="1:20">
      <c r="A155" s="191" t="n">
        <v>42404</v>
      </c>
      <c r="B155" s="122">
        <f>+M155-M154</f>
        <v/>
      </c>
      <c r="C155" s="122">
        <f>+N155-N154</f>
        <v/>
      </c>
      <c r="D155" s="122">
        <f>+O155-O154</f>
        <v/>
      </c>
      <c r="E155" s="122">
        <f>+P155-P154</f>
        <v/>
      </c>
      <c r="F155" s="123">
        <f>+Q155-Q154</f>
        <v/>
      </c>
      <c r="G155" s="122">
        <f>+R155-R154</f>
        <v/>
      </c>
      <c r="H155" s="122">
        <f>+S155-S154</f>
        <v/>
      </c>
      <c r="I155" s="122">
        <f>+T155-T154</f>
        <v/>
      </c>
      <c r="J155" s="132" t="n">
        <v>7404</v>
      </c>
      <c r="K155" s="125">
        <f>J155-J154</f>
        <v/>
      </c>
      <c r="M155" s="105" t="n">
        <v>27314</v>
      </c>
      <c r="N155" s="105" t="n">
        <v>29873</v>
      </c>
      <c r="O155" s="105" t="n">
        <v>114400</v>
      </c>
      <c r="P155" s="105" t="n">
        <v>86374</v>
      </c>
      <c r="Q155" s="105" t="n">
        <v>176018</v>
      </c>
      <c r="R155" s="105" t="n">
        <v>156333</v>
      </c>
      <c r="S155" s="105" t="n">
        <v>271576</v>
      </c>
      <c r="T155" s="105" t="n">
        <v>199302</v>
      </c>
    </row>
    <row customHeight="1" ht="14.4" r="156" s="106" spans="1:20">
      <c r="A156" s="191" t="n">
        <v>42405</v>
      </c>
      <c r="B156" s="122">
        <f>+M156-M155</f>
        <v/>
      </c>
      <c r="C156" s="122">
        <f>+N156-N155</f>
        <v/>
      </c>
      <c r="D156" s="122">
        <f>+O156-O155</f>
        <v/>
      </c>
      <c r="E156" s="122">
        <f>+P156-P155</f>
        <v/>
      </c>
      <c r="F156" s="123">
        <f>+Q156-Q155</f>
        <v/>
      </c>
      <c r="G156" s="122">
        <f>+R156-R155</f>
        <v/>
      </c>
      <c r="H156" s="122">
        <f>+S156-S155</f>
        <v/>
      </c>
      <c r="I156" s="122">
        <f>+T156-T155</f>
        <v/>
      </c>
      <c r="J156" s="132" t="n">
        <v>7489.1</v>
      </c>
      <c r="K156" s="125">
        <f>J156-J155</f>
        <v/>
      </c>
      <c r="M156" s="105" t="n">
        <v>29878</v>
      </c>
      <c r="N156" s="105" t="n">
        <v>23902</v>
      </c>
      <c r="O156" s="105" t="n">
        <v>122132</v>
      </c>
      <c r="P156" s="105" t="n">
        <v>93841</v>
      </c>
      <c r="Q156" s="105" t="n">
        <v>192132</v>
      </c>
      <c r="R156" s="105" t="n">
        <v>156043</v>
      </c>
      <c r="S156" s="105" t="n">
        <v>271565</v>
      </c>
      <c r="T156" s="105" t="n">
        <v>212730</v>
      </c>
    </row>
    <row customHeight="1" ht="14.4" r="157" s="106" spans="1:20">
      <c r="A157" s="191" t="n">
        <v>42408</v>
      </c>
      <c r="B157" s="122">
        <f>+M157-M156</f>
        <v/>
      </c>
      <c r="C157" s="122">
        <f>+N157-N156</f>
        <v/>
      </c>
      <c r="D157" s="122">
        <f>+O157-O156</f>
        <v/>
      </c>
      <c r="E157" s="122">
        <f>+P157-P156</f>
        <v/>
      </c>
      <c r="F157" s="123">
        <f>+Q157-Q156</f>
        <v/>
      </c>
      <c r="G157" s="122">
        <f>+R157-R156</f>
        <v/>
      </c>
      <c r="H157" s="122">
        <f>+S157-S156</f>
        <v/>
      </c>
      <c r="I157" s="122">
        <f>+T157-T156</f>
        <v/>
      </c>
      <c r="J157" s="132" t="n">
        <v>7387.25</v>
      </c>
      <c r="K157" s="125">
        <f>J157-J156</f>
        <v/>
      </c>
      <c r="M157" s="105" t="n">
        <v>33967</v>
      </c>
      <c r="N157" s="105" t="n">
        <v>29105</v>
      </c>
      <c r="O157" s="105" t="n">
        <v>119025</v>
      </c>
      <c r="P157" s="105" t="n">
        <v>94393</v>
      </c>
      <c r="Q157" s="105" t="n">
        <v>186907</v>
      </c>
      <c r="R157" s="105" t="n">
        <v>172504</v>
      </c>
      <c r="S157" s="105" t="n">
        <v>294901</v>
      </c>
      <c r="T157" s="105" t="n">
        <v>217149</v>
      </c>
    </row>
    <row customHeight="1" ht="14.4" r="158" s="106" spans="1:20">
      <c r="A158" s="191" t="n">
        <v>42409</v>
      </c>
      <c r="B158" s="122">
        <f>+M158-M157</f>
        <v/>
      </c>
      <c r="C158" s="122">
        <f>+N158-N157</f>
        <v/>
      </c>
      <c r="D158" s="122">
        <f>+O158-O157</f>
        <v/>
      </c>
      <c r="E158" s="122">
        <f>+P158-P157</f>
        <v/>
      </c>
      <c r="F158" s="123">
        <f>+Q158-Q157</f>
        <v/>
      </c>
      <c r="G158" s="122">
        <f>+R158-R157</f>
        <v/>
      </c>
      <c r="H158" s="122">
        <f>+S158-S157</f>
        <v/>
      </c>
      <c r="I158" s="122">
        <f>+T158-T157</f>
        <v/>
      </c>
      <c r="J158" s="132" t="n">
        <v>7298.2</v>
      </c>
      <c r="K158" s="125">
        <f>J158-J157</f>
        <v/>
      </c>
      <c r="M158" s="105" t="n">
        <v>29811</v>
      </c>
      <c r="N158" s="105" t="n">
        <v>29634</v>
      </c>
      <c r="O158" s="105" t="n">
        <v>124078</v>
      </c>
      <c r="P158" s="105" t="n">
        <v>98571</v>
      </c>
      <c r="Q158" s="105" t="n">
        <v>178776</v>
      </c>
      <c r="R158" s="105" t="n">
        <v>175832</v>
      </c>
      <c r="S158" s="105" t="n">
        <v>307357</v>
      </c>
      <c r="T158" s="105" t="n">
        <v>241362</v>
      </c>
    </row>
    <row customHeight="1" ht="14.4" r="159" s="106" spans="1:20">
      <c r="A159" s="191" t="n">
        <v>42410</v>
      </c>
      <c r="B159" s="122">
        <f>+M159-M158</f>
        <v/>
      </c>
      <c r="C159" s="122">
        <f>+N159-N158</f>
        <v/>
      </c>
      <c r="D159" s="122">
        <f>+O159-O158</f>
        <v/>
      </c>
      <c r="E159" s="122">
        <f>+P159-P158</f>
        <v/>
      </c>
      <c r="F159" s="123">
        <f>+Q159-Q158</f>
        <v/>
      </c>
      <c r="G159" s="122">
        <f>+R159-R158</f>
        <v/>
      </c>
      <c r="H159" s="122">
        <f>+S159-S158</f>
        <v/>
      </c>
      <c r="I159" s="122">
        <f>+T159-T158</f>
        <v/>
      </c>
      <c r="J159" s="132" t="n">
        <v>7215.7</v>
      </c>
      <c r="K159" s="125">
        <f>J159-J158</f>
        <v/>
      </c>
      <c r="M159" s="105" t="n">
        <v>31050</v>
      </c>
      <c r="N159" s="105" t="n">
        <v>37068</v>
      </c>
      <c r="O159" s="105" t="n">
        <v>133283</v>
      </c>
      <c r="P159" s="105" t="n">
        <v>102664</v>
      </c>
      <c r="Q159" s="105" t="n">
        <v>196516</v>
      </c>
      <c r="R159" s="105" t="n">
        <v>189225</v>
      </c>
      <c r="S159" s="105" t="n">
        <v>363521</v>
      </c>
      <c r="T159" s="105" t="n">
        <v>267295</v>
      </c>
    </row>
    <row customHeight="1" ht="14.4" r="160" s="106" spans="1:20">
      <c r="A160" s="191" t="n">
        <v>42411</v>
      </c>
      <c r="B160" s="122">
        <f>+M160-M159</f>
        <v/>
      </c>
      <c r="C160" s="122">
        <f>+N160-N159</f>
        <v/>
      </c>
      <c r="D160" s="122">
        <f>+O160-O159</f>
        <v/>
      </c>
      <c r="E160" s="122">
        <f>+P160-P159</f>
        <v/>
      </c>
      <c r="F160" s="123">
        <f>+Q160-Q159</f>
        <v/>
      </c>
      <c r="G160" s="122">
        <f>+R160-R159</f>
        <v/>
      </c>
      <c r="H160" s="122">
        <f>+S160-S159</f>
        <v/>
      </c>
      <c r="I160" s="122">
        <f>+T160-T159</f>
        <v/>
      </c>
      <c r="J160" s="132" t="n">
        <v>6976.35</v>
      </c>
      <c r="K160" s="125">
        <f>J160-J159</f>
        <v/>
      </c>
      <c r="M160" s="105" t="n">
        <v>32844</v>
      </c>
      <c r="N160" s="105" t="n">
        <v>64157</v>
      </c>
      <c r="O160" s="105" t="n">
        <v>138484</v>
      </c>
      <c r="P160" s="105" t="n">
        <v>98559</v>
      </c>
      <c r="Q160" s="105" t="n">
        <v>215217</v>
      </c>
      <c r="R160" s="105" t="n">
        <v>193408</v>
      </c>
      <c r="S160" s="105" t="n">
        <v>406373</v>
      </c>
      <c r="T160" s="105" t="n">
        <v>292364</v>
      </c>
    </row>
    <row customHeight="1" ht="14.4" r="161" s="106" spans="1:20">
      <c r="A161" s="191" t="n">
        <v>42412</v>
      </c>
      <c r="B161" s="122">
        <f>+M161-M160</f>
        <v/>
      </c>
      <c r="C161" s="122">
        <f>+N161-N160</f>
        <v/>
      </c>
      <c r="D161" s="122">
        <f>+O161-O160</f>
        <v/>
      </c>
      <c r="E161" s="122">
        <f>+P161-P160</f>
        <v/>
      </c>
      <c r="F161" s="123">
        <f>+Q161-Q160</f>
        <v/>
      </c>
      <c r="G161" s="122">
        <f>+R161-R160</f>
        <v/>
      </c>
      <c r="H161" s="122">
        <f>+S161-S160</f>
        <v/>
      </c>
      <c r="I161" s="122">
        <f>+T161-T160</f>
        <v/>
      </c>
      <c r="J161" s="132" t="n">
        <v>6980.95</v>
      </c>
      <c r="K161" s="125">
        <f>J161-J160</f>
        <v/>
      </c>
      <c r="M161" s="105" t="n">
        <v>32023</v>
      </c>
      <c r="N161" s="105" t="n">
        <v>70681</v>
      </c>
      <c r="O161" s="105" t="n">
        <v>143999</v>
      </c>
      <c r="P161" s="105" t="n">
        <v>98197</v>
      </c>
      <c r="Q161" s="105" t="n">
        <v>228355</v>
      </c>
      <c r="R161" s="105" t="n">
        <v>178544</v>
      </c>
      <c r="S161" s="105" t="n">
        <v>424875</v>
      </c>
      <c r="T161" s="105" t="n">
        <v>294822</v>
      </c>
    </row>
    <row customHeight="1" ht="14.4" r="162" s="106" spans="1:20">
      <c r="A162" s="191" t="n">
        <v>42415</v>
      </c>
      <c r="B162" s="122">
        <f>+M162-M161</f>
        <v/>
      </c>
      <c r="C162" s="122">
        <f>+N162-N161</f>
        <v/>
      </c>
      <c r="D162" s="122">
        <f>+O162-O161</f>
        <v/>
      </c>
      <c r="E162" s="122">
        <f>+P162-P161</f>
        <v/>
      </c>
      <c r="F162" s="123">
        <f>+Q162-Q161</f>
        <v/>
      </c>
      <c r="G162" s="122">
        <f>+R162-R161</f>
        <v/>
      </c>
      <c r="H162" s="122">
        <f>+S162-S161</f>
        <v/>
      </c>
      <c r="I162" s="122">
        <f>+T162-T161</f>
        <v/>
      </c>
      <c r="J162" s="132" t="n">
        <v>7162.95</v>
      </c>
      <c r="K162" s="125">
        <f>J162-J161</f>
        <v/>
      </c>
      <c r="M162" s="105" t="n">
        <v>29045</v>
      </c>
      <c r="N162" s="105" t="n">
        <v>75402</v>
      </c>
      <c r="O162" s="105" t="n">
        <v>148339</v>
      </c>
      <c r="P162" s="105" t="n">
        <v>105723</v>
      </c>
      <c r="Q162" s="105" t="n">
        <v>233589</v>
      </c>
      <c r="R162" s="105" t="n">
        <v>170560</v>
      </c>
      <c r="S162" s="105" t="n">
        <v>389723</v>
      </c>
      <c r="T162" s="105" t="n">
        <v>307596</v>
      </c>
    </row>
    <row customHeight="1" ht="14.4" r="163" s="106" spans="1:20">
      <c r="A163" s="191" t="n">
        <v>42416</v>
      </c>
      <c r="B163" s="122">
        <f>+M163-M162</f>
        <v/>
      </c>
      <c r="C163" s="122">
        <f>+N163-N162</f>
        <v/>
      </c>
      <c r="D163" s="122">
        <f>+O163-O162</f>
        <v/>
      </c>
      <c r="E163" s="122">
        <f>+P163-P162</f>
        <v/>
      </c>
      <c r="F163" s="123">
        <f>+Q163-Q162</f>
        <v/>
      </c>
      <c r="G163" s="122">
        <f>+R163-R162</f>
        <v/>
      </c>
      <c r="H163" s="122">
        <f>+S163-S162</f>
        <v/>
      </c>
      <c r="I163" s="122">
        <f>+T163-T162</f>
        <v/>
      </c>
      <c r="J163" s="132" t="n">
        <v>7048.25</v>
      </c>
      <c r="K163" s="125">
        <f>J163-J162</f>
        <v/>
      </c>
      <c r="M163" s="105" t="n">
        <v>25857</v>
      </c>
      <c r="N163" s="105" t="n">
        <v>84614</v>
      </c>
      <c r="O163" s="105" t="n">
        <v>159761</v>
      </c>
      <c r="P163" s="105" t="n">
        <v>124450</v>
      </c>
      <c r="Q163" s="105" t="n">
        <v>222448</v>
      </c>
      <c r="R163" s="105" t="n">
        <v>170209</v>
      </c>
      <c r="S163" s="105" t="n">
        <v>392594</v>
      </c>
      <c r="T163" s="105" t="n">
        <v>306343</v>
      </c>
    </row>
    <row customHeight="1" ht="14.4" r="164" s="106" spans="1:20">
      <c r="A164" s="191" t="n">
        <v>42417</v>
      </c>
      <c r="B164" s="122">
        <f>+M164-M163</f>
        <v/>
      </c>
      <c r="C164" s="122">
        <f>+N164-N163</f>
        <v/>
      </c>
      <c r="D164" s="122">
        <f>+O164-O163</f>
        <v/>
      </c>
      <c r="E164" s="122">
        <f>+P164-P163</f>
        <v/>
      </c>
      <c r="F164" s="123">
        <f>+Q164-Q163</f>
        <v/>
      </c>
      <c r="G164" s="122">
        <f>+R164-R163</f>
        <v/>
      </c>
      <c r="H164" s="122">
        <f>+S164-S163</f>
        <v/>
      </c>
      <c r="I164" s="122">
        <f>+T164-T163</f>
        <v/>
      </c>
      <c r="J164" s="132" t="n">
        <v>7108.45</v>
      </c>
      <c r="K164" s="125">
        <f>J164-J163</f>
        <v/>
      </c>
      <c r="M164" s="105" t="n">
        <v>30058</v>
      </c>
      <c r="N164" s="105" t="n">
        <v>76908</v>
      </c>
      <c r="O164" s="105" t="n">
        <v>167290</v>
      </c>
      <c r="P164" s="105" t="n">
        <v>133234</v>
      </c>
      <c r="Q164" s="105" t="n">
        <v>225044</v>
      </c>
      <c r="R164" s="105" t="n">
        <v>164840</v>
      </c>
      <c r="S164" s="105" t="n">
        <v>407461</v>
      </c>
      <c r="T164" s="105" t="n">
        <v>308833</v>
      </c>
    </row>
    <row customHeight="1" ht="14.4" r="165" s="106" spans="1:20">
      <c r="A165" s="191" t="n">
        <v>42418</v>
      </c>
      <c r="B165" s="122">
        <f>+M165-M164</f>
        <v/>
      </c>
      <c r="C165" s="122">
        <f>+N165-N164</f>
        <v/>
      </c>
      <c r="D165" s="122">
        <f>+O165-O164</f>
        <v/>
      </c>
      <c r="E165" s="122">
        <f>+P165-P164</f>
        <v/>
      </c>
      <c r="F165" s="123">
        <f>+Q165-Q164</f>
        <v/>
      </c>
      <c r="G165" s="122">
        <f>+R165-R164</f>
        <v/>
      </c>
      <c r="H165" s="122">
        <f>+S165-S164</f>
        <v/>
      </c>
      <c r="I165" s="122">
        <f>+T165-T164</f>
        <v/>
      </c>
      <c r="J165" s="132" t="n">
        <v>7191.75</v>
      </c>
      <c r="K165" s="125">
        <f>J165-J164</f>
        <v/>
      </c>
      <c r="M165" s="105" t="n">
        <v>27722</v>
      </c>
      <c r="N165" s="105" t="n">
        <v>80428</v>
      </c>
      <c r="O165" s="105" t="n">
        <v>172306</v>
      </c>
      <c r="P165" s="105" t="n">
        <v>142106</v>
      </c>
      <c r="Q165" s="105" t="n">
        <v>225800</v>
      </c>
      <c r="R165" s="105" t="n">
        <v>162976</v>
      </c>
      <c r="S165" s="105" t="n">
        <v>393026</v>
      </c>
      <c r="T165" s="105" t="n">
        <v>328402</v>
      </c>
    </row>
    <row customHeight="1" ht="14.4" r="166" s="106" spans="1:20">
      <c r="A166" s="191" t="n">
        <v>42419</v>
      </c>
      <c r="B166" s="122">
        <f>+M166-M165</f>
        <v/>
      </c>
      <c r="C166" s="122">
        <f>+N166-N165</f>
        <v/>
      </c>
      <c r="D166" s="122">
        <f>+O166-O165</f>
        <v/>
      </c>
      <c r="E166" s="122">
        <f>+P166-P165</f>
        <v/>
      </c>
      <c r="F166" s="123">
        <f>+Q166-Q165</f>
        <v/>
      </c>
      <c r="G166" s="122">
        <f>+R166-R165</f>
        <v/>
      </c>
      <c r="H166" s="122">
        <f>+S166-S165</f>
        <v/>
      </c>
      <c r="I166" s="122">
        <f>+T166-T165</f>
        <v/>
      </c>
      <c r="J166" s="132" t="n">
        <v>7210.75</v>
      </c>
      <c r="K166" s="125">
        <f>J166-J165</f>
        <v/>
      </c>
      <c r="M166" s="105" t="n">
        <v>29178</v>
      </c>
      <c r="N166" s="105" t="n">
        <v>65531</v>
      </c>
      <c r="O166" s="105" t="n">
        <v>178028</v>
      </c>
      <c r="P166" s="105" t="n">
        <v>149240</v>
      </c>
      <c r="Q166" s="105" t="n">
        <v>217527</v>
      </c>
      <c r="R166" s="105" t="n">
        <v>176592</v>
      </c>
      <c r="S166" s="105" t="n">
        <v>397087</v>
      </c>
      <c r="T166" s="105" t="n">
        <v>332721</v>
      </c>
    </row>
    <row customHeight="1" ht="14.4" r="167" s="106" spans="1:20">
      <c r="A167" s="191" t="n">
        <v>42422</v>
      </c>
      <c r="B167" s="122">
        <f>+M167-M166</f>
        <v/>
      </c>
      <c r="C167" s="122">
        <f>+N167-N166</f>
        <v/>
      </c>
      <c r="D167" s="122">
        <f>+O167-O166</f>
        <v/>
      </c>
      <c r="E167" s="122">
        <f>+P167-P166</f>
        <v/>
      </c>
      <c r="F167" s="123">
        <f>+Q167-Q166</f>
        <v/>
      </c>
      <c r="G167" s="122">
        <f>+R167-R166</f>
        <v/>
      </c>
      <c r="H167" s="122">
        <f>+S167-S166</f>
        <v/>
      </c>
      <c r="I167" s="122">
        <f>+T167-T166</f>
        <v/>
      </c>
      <c r="J167" s="132" t="n">
        <v>7234.55</v>
      </c>
      <c r="K167" s="125">
        <f>J167-J166</f>
        <v/>
      </c>
      <c r="M167" s="105" t="n">
        <v>28334</v>
      </c>
      <c r="N167" s="105" t="n">
        <v>59691</v>
      </c>
      <c r="O167" s="105" t="n">
        <v>176329</v>
      </c>
      <c r="P167" s="105" t="n">
        <v>149958</v>
      </c>
      <c r="Q167" s="105" t="n">
        <v>213106</v>
      </c>
      <c r="R167" s="105" t="n">
        <v>174640</v>
      </c>
      <c r="S167" s="105" t="n">
        <v>408197</v>
      </c>
      <c r="T167" s="105" t="n">
        <v>335289</v>
      </c>
    </row>
    <row customHeight="1" ht="14.4" r="168" s="106" spans="1:20">
      <c r="A168" s="191" t="n">
        <v>42423</v>
      </c>
      <c r="B168" s="122">
        <f>+M168-M167</f>
        <v/>
      </c>
      <c r="C168" s="122">
        <f>+N168-N167</f>
        <v/>
      </c>
      <c r="D168" s="122">
        <f>+O168-O167</f>
        <v/>
      </c>
      <c r="E168" s="122">
        <f>+P168-P167</f>
        <v/>
      </c>
      <c r="F168" s="123">
        <f>+Q168-Q167</f>
        <v/>
      </c>
      <c r="G168" s="122">
        <f>+R168-R167</f>
        <v/>
      </c>
      <c r="H168" s="122">
        <f>+S168-S167</f>
        <v/>
      </c>
      <c r="I168" s="122">
        <f>+T168-T167</f>
        <v/>
      </c>
      <c r="J168" s="132" t="n">
        <v>7109.55</v>
      </c>
      <c r="K168" s="125">
        <f>J168-J167</f>
        <v/>
      </c>
      <c r="M168" s="105" t="n">
        <v>21326</v>
      </c>
      <c r="N168" s="105" t="n">
        <v>62443</v>
      </c>
      <c r="O168" s="105" t="n">
        <v>151216</v>
      </c>
      <c r="P168" s="105" t="n">
        <v>123013</v>
      </c>
      <c r="Q168" s="105" t="n">
        <v>206188</v>
      </c>
      <c r="R168" s="105" t="n">
        <v>168569</v>
      </c>
      <c r="S168" s="105" t="n">
        <v>455721</v>
      </c>
      <c r="T168" s="105" t="n">
        <v>316027</v>
      </c>
    </row>
    <row customHeight="1" ht="14.4" r="169" s="106" spans="1:20">
      <c r="A169" s="191" t="n">
        <v>42424</v>
      </c>
      <c r="B169" s="122">
        <f>+M169-M168</f>
        <v/>
      </c>
      <c r="C169" s="122">
        <f>+N169-N168</f>
        <v/>
      </c>
      <c r="D169" s="122">
        <f>+O169-O168</f>
        <v/>
      </c>
      <c r="E169" s="122">
        <f>+P169-P168</f>
        <v/>
      </c>
      <c r="F169" s="123">
        <f>+Q169-Q168</f>
        <v/>
      </c>
      <c r="G169" s="122">
        <f>+R169-R168</f>
        <v/>
      </c>
      <c r="H169" s="122">
        <f>+S169-S168</f>
        <v/>
      </c>
      <c r="I169" s="122">
        <f>+T169-T168</f>
        <v/>
      </c>
      <c r="J169" s="132" t="n">
        <v>7018.7</v>
      </c>
      <c r="K169" s="125">
        <f>J169-J168</f>
        <v/>
      </c>
      <c r="M169" s="105" t="n">
        <v>25479</v>
      </c>
      <c r="N169" s="105" t="n">
        <v>60391</v>
      </c>
      <c r="O169" s="105" t="n">
        <v>142729</v>
      </c>
      <c r="P169" s="105" t="n">
        <v>113942</v>
      </c>
      <c r="Q169" s="105" t="n">
        <v>215900</v>
      </c>
      <c r="R169" s="105" t="n">
        <v>173482</v>
      </c>
      <c r="S169" s="105" t="n">
        <v>511820</v>
      </c>
      <c r="T169" s="105" t="n">
        <v>298462</v>
      </c>
    </row>
    <row customHeight="1" ht="14.4" r="170" s="106" spans="1:20">
      <c r="A170" s="191" t="n">
        <v>42425</v>
      </c>
      <c r="B170" s="122">
        <f>+M170-M169</f>
        <v/>
      </c>
      <c r="C170" s="122">
        <f>+N170-N169</f>
        <v/>
      </c>
      <c r="D170" s="122">
        <f>+O170-O169</f>
        <v/>
      </c>
      <c r="E170" s="122">
        <f>+P170-P169</f>
        <v/>
      </c>
      <c r="F170" s="123">
        <f>+Q170-Q169</f>
        <v/>
      </c>
      <c r="G170" s="122">
        <f>+R170-R169</f>
        <v/>
      </c>
      <c r="H170" s="122">
        <f>+S170-S169</f>
        <v/>
      </c>
      <c r="I170" s="122">
        <f>+T170-T169</f>
        <v/>
      </c>
      <c r="J170" s="138" t="n">
        <v>6970.6</v>
      </c>
      <c r="K170" s="125">
        <f>J170-J169</f>
        <v/>
      </c>
      <c r="M170" s="105" t="n">
        <v>39424</v>
      </c>
      <c r="N170" s="105" t="n">
        <v>23932</v>
      </c>
      <c r="O170" s="105" t="n">
        <v>76998</v>
      </c>
      <c r="P170" s="105" t="n">
        <v>65247</v>
      </c>
      <c r="Q170" s="105" t="n">
        <v>128578</v>
      </c>
      <c r="R170" s="105" t="n">
        <v>145570</v>
      </c>
      <c r="S170" s="105" t="n">
        <v>203347</v>
      </c>
      <c r="T170" s="105" t="n">
        <v>157623</v>
      </c>
    </row>
    <row customHeight="1" ht="14.4" r="171" s="106" spans="1:20">
      <c r="A171" s="191" t="n">
        <v>42426</v>
      </c>
      <c r="B171" s="122">
        <f>+M171-M170</f>
        <v/>
      </c>
      <c r="C171" s="122">
        <f>+N171-N170</f>
        <v/>
      </c>
      <c r="D171" s="122">
        <f>+O171-O170</f>
        <v/>
      </c>
      <c r="E171" s="122">
        <f>+P171-P170</f>
        <v/>
      </c>
      <c r="F171" s="123">
        <f>+Q171-Q170</f>
        <v/>
      </c>
      <c r="G171" s="122">
        <f>+R171-R170</f>
        <v/>
      </c>
      <c r="H171" s="122">
        <f>+S171-S170</f>
        <v/>
      </c>
      <c r="I171" s="122">
        <f>+T171-T170</f>
        <v/>
      </c>
      <c r="J171" s="132" t="n">
        <v>7029.75</v>
      </c>
      <c r="K171" s="125">
        <f>J171-J170</f>
        <v/>
      </c>
      <c r="M171" s="105" t="n">
        <v>36569</v>
      </c>
      <c r="N171" s="105" t="n">
        <v>23909</v>
      </c>
      <c r="O171" s="105" t="n">
        <v>79458</v>
      </c>
      <c r="P171" s="105" t="n">
        <v>70832</v>
      </c>
      <c r="Q171" s="105" t="n">
        <v>181235</v>
      </c>
      <c r="R171" s="105" t="n">
        <v>154680</v>
      </c>
      <c r="S171" s="105" t="n">
        <v>236719</v>
      </c>
      <c r="T171" s="105" t="n">
        <v>184291</v>
      </c>
    </row>
    <row customHeight="1" ht="14.4" r="172" s="106" spans="1:20">
      <c r="A172" s="191" t="n">
        <v>42429</v>
      </c>
      <c r="B172" s="122">
        <f>+M172-M171</f>
        <v/>
      </c>
      <c r="C172" s="122">
        <f>+N172-N171</f>
        <v/>
      </c>
      <c r="D172" s="122">
        <f>+O172-O171</f>
        <v/>
      </c>
      <c r="E172" s="122">
        <f>+P172-P171</f>
        <v/>
      </c>
      <c r="F172" s="123">
        <f>+Q172-Q171</f>
        <v/>
      </c>
      <c r="G172" s="122">
        <f>+R172-R171</f>
        <v/>
      </c>
      <c r="H172" s="122">
        <f>+S172-S171</f>
        <v/>
      </c>
      <c r="I172" s="122">
        <f>+T172-T171</f>
        <v/>
      </c>
      <c r="J172" s="132" t="n">
        <v>6987.05</v>
      </c>
      <c r="K172" s="125">
        <f>J172-J171</f>
        <v/>
      </c>
      <c r="M172" s="105" t="n">
        <v>35193</v>
      </c>
      <c r="N172" s="105" t="n">
        <v>22554</v>
      </c>
      <c r="O172" s="105" t="n">
        <v>79228</v>
      </c>
      <c r="P172" s="105" t="n">
        <v>78842</v>
      </c>
      <c r="Q172" s="105" t="n">
        <v>176069</v>
      </c>
      <c r="R172" s="105" t="n">
        <v>177949</v>
      </c>
      <c r="S172" s="105" t="n">
        <v>267323</v>
      </c>
      <c r="T172" s="105" t="n">
        <v>206435</v>
      </c>
    </row>
    <row customHeight="1" ht="14.4" r="173" s="106" spans="1:20">
      <c r="A173" s="191" t="n">
        <v>42430</v>
      </c>
      <c r="B173" s="122">
        <f>+M173-M172</f>
        <v/>
      </c>
      <c r="C173" s="122">
        <f>+N173-N172</f>
        <v/>
      </c>
      <c r="D173" s="122">
        <f>+O173-O172</f>
        <v/>
      </c>
      <c r="E173" s="122">
        <f>+P173-P172</f>
        <v/>
      </c>
      <c r="F173" s="123">
        <f>+Q173-Q172</f>
        <v/>
      </c>
      <c r="G173" s="122">
        <f>+R173-R172</f>
        <v/>
      </c>
      <c r="H173" s="122">
        <f>+S173-S172</f>
        <v/>
      </c>
      <c r="I173" s="122">
        <f>+T173-T172</f>
        <v/>
      </c>
      <c r="J173" s="132" t="n">
        <v>7222.3</v>
      </c>
      <c r="K173" s="125">
        <f>J173-J172</f>
        <v/>
      </c>
      <c r="M173" s="105" t="n">
        <v>36741</v>
      </c>
      <c r="N173" s="105" t="n">
        <v>24598</v>
      </c>
      <c r="O173" s="105" t="n">
        <v>84463</v>
      </c>
      <c r="P173" s="105" t="n">
        <v>73833</v>
      </c>
      <c r="Q173" s="105" t="n">
        <v>190759</v>
      </c>
      <c r="R173" s="105" t="n">
        <v>165350</v>
      </c>
      <c r="S173" s="105" t="n">
        <v>267200</v>
      </c>
      <c r="T173" s="105" t="n">
        <v>239791</v>
      </c>
    </row>
    <row customHeight="1" ht="14.4" r="174" s="106" spans="1:20">
      <c r="A174" s="191" t="n">
        <v>42431</v>
      </c>
      <c r="B174" s="122">
        <f>+M174-M173</f>
        <v/>
      </c>
      <c r="C174" s="122">
        <f>+N174-N173</f>
        <v/>
      </c>
      <c r="D174" s="122">
        <f>+O174-O173</f>
        <v/>
      </c>
      <c r="E174" s="122">
        <f>+P174-P173</f>
        <v/>
      </c>
      <c r="F174" s="123">
        <f>+Q174-Q173</f>
        <v/>
      </c>
      <c r="G174" s="122">
        <f>+R174-R173</f>
        <v/>
      </c>
      <c r="H174" s="122">
        <f>+S174-S173</f>
        <v/>
      </c>
      <c r="I174" s="122">
        <f>+T174-T173</f>
        <v/>
      </c>
      <c r="J174" s="132" t="n">
        <v>7368.85</v>
      </c>
      <c r="K174" s="125">
        <f>J174-J173</f>
        <v/>
      </c>
      <c r="M174" s="105" t="n">
        <v>30269</v>
      </c>
      <c r="N174" s="105" t="n">
        <v>36262</v>
      </c>
      <c r="O174" s="105" t="n">
        <v>86034</v>
      </c>
      <c r="P174" s="105" t="n">
        <v>75189</v>
      </c>
      <c r="Q174" s="105" t="n">
        <v>189805</v>
      </c>
      <c r="R174" s="105" t="n">
        <v>149123</v>
      </c>
      <c r="S174" s="105" t="n">
        <v>259728</v>
      </c>
      <c r="T174" s="105" t="n">
        <v>268433</v>
      </c>
    </row>
    <row customHeight="1" ht="14.4" r="175" s="106" spans="1:20">
      <c r="A175" s="191" t="n">
        <v>42432</v>
      </c>
      <c r="B175" s="122">
        <f>+M175-M174</f>
        <v/>
      </c>
      <c r="C175" s="122">
        <f>+N175-N174</f>
        <v/>
      </c>
      <c r="D175" s="122">
        <f>+O175-O174</f>
        <v/>
      </c>
      <c r="E175" s="122">
        <f>+P175-P174</f>
        <v/>
      </c>
      <c r="F175" s="123">
        <f>+Q175-Q174</f>
        <v/>
      </c>
      <c r="G175" s="122">
        <f>+R175-R174</f>
        <v/>
      </c>
      <c r="H175" s="122">
        <f>+S175-S174</f>
        <v/>
      </c>
      <c r="I175" s="122">
        <f>+T175-T174</f>
        <v/>
      </c>
      <c r="J175" s="132" t="n">
        <v>7475.6</v>
      </c>
      <c r="K175" s="125">
        <f>J175-J174</f>
        <v/>
      </c>
      <c r="M175" s="105" t="n">
        <v>33042</v>
      </c>
      <c r="N175" s="105" t="n">
        <v>39101</v>
      </c>
      <c r="O175" s="105" t="n">
        <v>86738</v>
      </c>
      <c r="P175" s="105" t="n">
        <v>76684</v>
      </c>
      <c r="Q175" s="105" t="n">
        <v>189861</v>
      </c>
      <c r="R175" s="105" t="n">
        <v>152955</v>
      </c>
      <c r="S175" s="105" t="n">
        <v>254860</v>
      </c>
      <c r="T175" s="105" t="n">
        <v>303285</v>
      </c>
    </row>
    <row customHeight="1" ht="14.4" r="176" s="106" spans="1:20">
      <c r="A176" s="191" t="n">
        <v>42433</v>
      </c>
      <c r="B176" s="122">
        <f>+M176-M175</f>
        <v/>
      </c>
      <c r="C176" s="122">
        <f>+N176-N175</f>
        <v/>
      </c>
      <c r="D176" s="122">
        <f>+O176-O175</f>
        <v/>
      </c>
      <c r="E176" s="122">
        <f>+P176-P175</f>
        <v/>
      </c>
      <c r="F176" s="123">
        <f>+Q176-Q175</f>
        <v/>
      </c>
      <c r="G176" s="122">
        <f>+R176-R175</f>
        <v/>
      </c>
      <c r="H176" s="122">
        <f>+S176-S175</f>
        <v/>
      </c>
      <c r="I176" s="122">
        <f>+T176-T175</f>
        <v/>
      </c>
      <c r="J176" s="132" t="n">
        <v>7485.35</v>
      </c>
      <c r="K176" s="125">
        <f>J176-J175</f>
        <v/>
      </c>
      <c r="M176" s="105" t="n">
        <v>31594</v>
      </c>
      <c r="N176" s="105" t="n">
        <v>41393</v>
      </c>
      <c r="O176" s="105" t="n">
        <v>86897</v>
      </c>
      <c r="P176" s="105" t="n">
        <v>78443</v>
      </c>
      <c r="Q176" s="105" t="n">
        <v>198358</v>
      </c>
      <c r="R176" s="105" t="n">
        <v>148810</v>
      </c>
      <c r="S176" s="105" t="n">
        <v>251576</v>
      </c>
      <c r="T176" s="105" t="n">
        <v>314132</v>
      </c>
    </row>
    <row customHeight="1" ht="14.4" r="177" s="106" spans="1:20">
      <c r="A177" s="191" t="n">
        <v>42437</v>
      </c>
      <c r="B177" s="122">
        <f>+M177-M176</f>
        <v/>
      </c>
      <c r="C177" s="122">
        <f>+N177-N176</f>
        <v/>
      </c>
      <c r="D177" s="122">
        <f>+O177-O176</f>
        <v/>
      </c>
      <c r="E177" s="122">
        <f>+P177-P176</f>
        <v/>
      </c>
      <c r="F177" s="123">
        <f>+Q177-Q176</f>
        <v/>
      </c>
      <c r="G177" s="122">
        <f>+R177-R176</f>
        <v/>
      </c>
      <c r="H177" s="122">
        <f>+S177-S176</f>
        <v/>
      </c>
      <c r="I177" s="122">
        <f>+T177-T176</f>
        <v/>
      </c>
      <c r="J177" s="132" t="n">
        <v>7486.35</v>
      </c>
      <c r="K177" s="125">
        <f>J177-J176</f>
        <v/>
      </c>
      <c r="M177" s="105" t="n">
        <v>30610</v>
      </c>
      <c r="N177" s="105" t="n">
        <v>41876</v>
      </c>
      <c r="O177" s="105" t="n">
        <v>88177</v>
      </c>
      <c r="P177" s="105" t="n">
        <v>82081</v>
      </c>
      <c r="Q177" s="105" t="n">
        <v>191561</v>
      </c>
      <c r="R177" s="105" t="n">
        <v>143969</v>
      </c>
      <c r="S177" s="105" t="n">
        <v>251939</v>
      </c>
      <c r="T177" s="105" t="n">
        <v>307858</v>
      </c>
    </row>
    <row customHeight="1" ht="14.4" r="178" s="106" spans="1:20">
      <c r="A178" s="191" t="n">
        <v>42438</v>
      </c>
      <c r="B178" s="122">
        <f>+M178-M177</f>
        <v/>
      </c>
      <c r="C178" s="122">
        <f>+N178-N177</f>
        <v/>
      </c>
      <c r="D178" s="122">
        <f>+O178-O177</f>
        <v/>
      </c>
      <c r="E178" s="122">
        <f>+P178-P177</f>
        <v/>
      </c>
      <c r="F178" s="123">
        <f>+Q178-Q177</f>
        <v/>
      </c>
      <c r="G178" s="122">
        <f>+R178-R177</f>
        <v/>
      </c>
      <c r="H178" s="122">
        <f>+S178-S177</f>
        <v/>
      </c>
      <c r="I178" s="122">
        <f>+T178-T177</f>
        <v/>
      </c>
      <c r="J178" s="132" t="n">
        <v>7487.35</v>
      </c>
      <c r="K178" s="125">
        <f>J178-J177</f>
        <v/>
      </c>
      <c r="M178" s="105" t="n">
        <v>36744</v>
      </c>
      <c r="N178" s="105" t="n">
        <v>33089</v>
      </c>
      <c r="O178" s="105" t="n">
        <v>92299</v>
      </c>
      <c r="P178" s="105" t="n">
        <v>86238</v>
      </c>
      <c r="Q178" s="105" t="n">
        <v>181613</v>
      </c>
      <c r="R178" s="105" t="n">
        <v>159801</v>
      </c>
      <c r="S178" s="105" t="n">
        <v>266286</v>
      </c>
      <c r="T178" s="105" t="n">
        <v>319766</v>
      </c>
    </row>
  </sheetData>
  <mergeCells count="1">
    <mergeCell ref="A1:K1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U178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pane activePane="bottomLeft" state="frozen" topLeftCell="A163" xSplit="0" ySplit="2"/>
      <selection activeCell="A1" activeCellId="0" pane="topLeft" sqref="A1"/>
      <selection activeCell="B179" activeCellId="1" pane="bottomLeft" sqref="A547:T558 B179"/>
    </sheetView>
  </sheetViews>
  <sheetFormatPr baseColWidth="8" defaultRowHeight="14.4" outlineLevelCol="0" outlineLevelRow="0" zeroHeight="0"/>
  <cols>
    <col customWidth="1" max="1" min="1" style="105" width="9.890000000000001"/>
    <col customWidth="1" max="11" min="2" style="105" width="8.67"/>
    <col customWidth="1" max="12" min="12" style="105" width="9.56"/>
    <col customWidth="1" max="1025" min="13" style="105" width="8.67"/>
  </cols>
  <sheetData>
    <row customHeight="1" ht="14.4" r="1" s="106" spans="1:21">
      <c r="A1" s="185" t="s">
        <v>1351</v>
      </c>
      <c r="L1" s="113" t="n"/>
    </row>
    <row customHeight="1" ht="43.2" r="2" s="106" spans="1:21">
      <c r="A2" s="118" t="s">
        <v>4</v>
      </c>
      <c r="B2" s="115" t="s">
        <v>5</v>
      </c>
      <c r="C2" s="116" t="s">
        <v>6</v>
      </c>
      <c r="D2" s="116" t="s">
        <v>7</v>
      </c>
      <c r="E2" s="117" t="s">
        <v>8</v>
      </c>
      <c r="F2" s="115" t="s">
        <v>9</v>
      </c>
      <c r="G2" s="116" t="s">
        <v>10</v>
      </c>
      <c r="H2" s="116" t="s">
        <v>11</v>
      </c>
      <c r="I2" s="117" t="s">
        <v>12</v>
      </c>
      <c r="J2" s="118" t="s">
        <v>13</v>
      </c>
      <c r="K2" s="118" t="s">
        <v>14</v>
      </c>
      <c r="L2" s="113" t="n"/>
      <c r="N2" s="105" t="s">
        <v>16</v>
      </c>
      <c r="O2" s="105" t="s">
        <v>17</v>
      </c>
      <c r="P2" s="105" t="s">
        <v>18</v>
      </c>
      <c r="Q2" s="105" t="s">
        <v>19</v>
      </c>
      <c r="R2" s="105" t="s">
        <v>20</v>
      </c>
      <c r="S2" s="105" t="s">
        <v>21</v>
      </c>
      <c r="T2" s="105" t="s">
        <v>22</v>
      </c>
      <c r="U2" s="105" t="s">
        <v>23</v>
      </c>
    </row>
    <row customHeight="1" ht="14.4" r="4" s="106" spans="1:21">
      <c r="A4" s="186" t="n">
        <v>42181</v>
      </c>
      <c r="B4" s="187">
        <f>+N4-N3</f>
        <v/>
      </c>
      <c r="C4" s="187">
        <f>+O4-O3</f>
        <v/>
      </c>
      <c r="D4" s="187">
        <f>+P4-P3</f>
        <v/>
      </c>
      <c r="E4" s="187">
        <f>+Q4-Q3</f>
        <v/>
      </c>
      <c r="F4" s="188">
        <f>+R4-R3</f>
        <v/>
      </c>
      <c r="G4" s="187">
        <f>+S4-S3</f>
        <v/>
      </c>
      <c r="H4" s="187">
        <f>+T4-T3</f>
        <v/>
      </c>
      <c r="I4" s="187">
        <f>+U4-U3</f>
        <v/>
      </c>
      <c r="J4" s="189" t="n">
        <v>8381.1</v>
      </c>
      <c r="K4" s="125">
        <f>J4-J3</f>
        <v/>
      </c>
      <c r="L4" s="126" t="n"/>
      <c r="N4" s="105" t="n">
        <v>204490</v>
      </c>
      <c r="O4" s="105" t="n">
        <v>398643</v>
      </c>
      <c r="P4" s="105" t="n">
        <v>1180621</v>
      </c>
      <c r="Q4" s="105" t="n">
        <v>290576</v>
      </c>
      <c r="R4" s="105" t="n">
        <v>440198</v>
      </c>
      <c r="S4" s="105" t="n">
        <v>507811</v>
      </c>
      <c r="T4" s="105" t="n">
        <v>964380</v>
      </c>
      <c r="U4" s="105" t="n">
        <v>1151742</v>
      </c>
    </row>
    <row customHeight="1" ht="14.4" r="5" s="106" spans="1:21">
      <c r="A5" s="186" t="n">
        <v>42184</v>
      </c>
      <c r="B5" s="190">
        <f>+N5-N4</f>
        <v/>
      </c>
      <c r="C5" s="187">
        <f>+O5-O4</f>
        <v/>
      </c>
      <c r="D5" s="187">
        <f>+P5-P4</f>
        <v/>
      </c>
      <c r="E5" s="187">
        <f>+Q5-Q4</f>
        <v/>
      </c>
      <c r="F5" s="188">
        <f>+R5-R4</f>
        <v/>
      </c>
      <c r="G5" s="187">
        <f>+S5-S4</f>
        <v/>
      </c>
      <c r="H5" s="187">
        <f>+T5-T4</f>
        <v/>
      </c>
      <c r="I5" s="187">
        <f>+U5-U4</f>
        <v/>
      </c>
      <c r="J5" s="132" t="n">
        <v>8318.4</v>
      </c>
      <c r="K5" s="125">
        <f>J5-J4</f>
        <v/>
      </c>
      <c r="L5" s="126" t="n"/>
      <c r="N5" s="105" t="n">
        <v>199295</v>
      </c>
      <c r="O5" s="105" t="n">
        <v>450050</v>
      </c>
      <c r="P5" s="105" t="n">
        <v>1201601</v>
      </c>
      <c r="Q5" s="105" t="n">
        <v>293977</v>
      </c>
      <c r="R5" s="105" t="n">
        <v>466044</v>
      </c>
      <c r="S5" s="105" t="n">
        <v>595286</v>
      </c>
      <c r="T5" s="105" t="n">
        <v>1008050</v>
      </c>
      <c r="U5" s="105" t="n">
        <v>1256378</v>
      </c>
    </row>
    <row customHeight="1" ht="14.4" r="6" s="106" spans="1:21">
      <c r="A6" s="186" t="n">
        <v>42185</v>
      </c>
      <c r="B6" s="187">
        <f>+N6-N5</f>
        <v/>
      </c>
      <c r="C6" s="187">
        <f>+O6-O5</f>
        <v/>
      </c>
      <c r="D6" s="187">
        <f>+P6-P5</f>
        <v/>
      </c>
      <c r="E6" s="187">
        <f>+Q6-Q5</f>
        <v/>
      </c>
      <c r="F6" s="188">
        <f>+R6-R5</f>
        <v/>
      </c>
      <c r="G6" s="187">
        <f>+S6-S5</f>
        <v/>
      </c>
      <c r="H6" s="187">
        <f>+T6-T5</f>
        <v/>
      </c>
      <c r="I6" s="187">
        <f>+U6-U5</f>
        <v/>
      </c>
      <c r="J6" s="132" t="n">
        <v>8368.5</v>
      </c>
      <c r="K6" s="125">
        <f>J6-J5</f>
        <v/>
      </c>
      <c r="L6" s="126" t="n"/>
      <c r="N6" s="105" t="n">
        <v>210183</v>
      </c>
      <c r="O6" s="105" t="n">
        <v>476905</v>
      </c>
      <c r="P6" s="105" t="n">
        <v>1237550</v>
      </c>
      <c r="Q6" s="105" t="n">
        <v>301737</v>
      </c>
      <c r="R6" s="105" t="n">
        <v>506967</v>
      </c>
      <c r="S6" s="105" t="n">
        <v>650597</v>
      </c>
      <c r="T6" s="105" t="n">
        <v>1062440</v>
      </c>
      <c r="U6" s="105" t="n">
        <v>1309167</v>
      </c>
    </row>
    <row customHeight="1" ht="14.4" r="7" s="106" spans="1:21">
      <c r="A7" s="186" t="n">
        <v>42186</v>
      </c>
      <c r="B7" s="187">
        <f>+N7-N6</f>
        <v/>
      </c>
      <c r="C7" s="187">
        <f>+O7-O6</f>
        <v/>
      </c>
      <c r="D7" s="187">
        <f>+P7-P6</f>
        <v/>
      </c>
      <c r="E7" s="187">
        <f>+Q7-Q6</f>
        <v/>
      </c>
      <c r="F7" s="188">
        <f>+R7-R6</f>
        <v/>
      </c>
      <c r="G7" s="187">
        <f>+S7-S6</f>
        <v/>
      </c>
      <c r="H7" s="187">
        <f>+T7-T6</f>
        <v/>
      </c>
      <c r="I7" s="187">
        <f>+U7-U6</f>
        <v/>
      </c>
      <c r="J7" s="132" t="n">
        <v>8453.049999999999</v>
      </c>
      <c r="K7" s="125">
        <f>J7-J6</f>
        <v/>
      </c>
      <c r="L7" s="126" t="n"/>
      <c r="N7" s="105" t="n">
        <v>222747</v>
      </c>
      <c r="O7" s="105" t="n">
        <v>502115</v>
      </c>
      <c r="P7" s="105" t="n">
        <v>1237012</v>
      </c>
      <c r="Q7" s="105" t="n">
        <v>320662</v>
      </c>
      <c r="R7" s="105" t="n">
        <v>507903</v>
      </c>
      <c r="S7" s="105" t="n">
        <v>738772</v>
      </c>
      <c r="T7" s="105" t="n">
        <v>1095161</v>
      </c>
      <c r="U7" s="105" t="n">
        <v>1349492</v>
      </c>
    </row>
    <row customHeight="1" ht="14.4" r="8" s="106" spans="1:21">
      <c r="A8" s="186" t="n">
        <v>42187</v>
      </c>
      <c r="B8" s="187">
        <f>+N8-N7</f>
        <v/>
      </c>
      <c r="C8" s="187">
        <f>+O8-O7</f>
        <v/>
      </c>
      <c r="D8" s="187">
        <f>+P8-P7</f>
        <v/>
      </c>
      <c r="E8" s="187">
        <f>+Q8-Q7</f>
        <v/>
      </c>
      <c r="F8" s="188">
        <f>+R8-R7</f>
        <v/>
      </c>
      <c r="G8" s="187">
        <f>+S8-S7</f>
        <v/>
      </c>
      <c r="H8" s="187">
        <f>+T8-T7</f>
        <v/>
      </c>
      <c r="I8" s="187">
        <f>+U8-U7</f>
        <v/>
      </c>
      <c r="J8" s="132" t="n">
        <v>8444.9</v>
      </c>
      <c r="K8" s="125">
        <f>J8-J7</f>
        <v/>
      </c>
      <c r="L8" s="126" t="n"/>
      <c r="N8" s="105" t="n">
        <v>209029</v>
      </c>
      <c r="O8" s="105" t="n">
        <v>495588</v>
      </c>
      <c r="P8" s="105" t="n">
        <v>1227647</v>
      </c>
      <c r="Q8" s="105" t="n">
        <v>332642</v>
      </c>
      <c r="R8" s="105" t="n">
        <v>523313</v>
      </c>
      <c r="S8" s="105" t="n">
        <v>786025</v>
      </c>
      <c r="T8" s="105" t="n">
        <v>1143849</v>
      </c>
      <c r="U8" s="105" t="n">
        <v>1387437</v>
      </c>
    </row>
    <row customHeight="1" ht="14.4" r="9" s="106" spans="1:21">
      <c r="A9" s="186" t="n">
        <v>42188</v>
      </c>
      <c r="B9" s="187">
        <f>+N9-N8</f>
        <v/>
      </c>
      <c r="C9" s="187">
        <f>+O9-O8</f>
        <v/>
      </c>
      <c r="D9" s="187">
        <f>+P9-P8</f>
        <v/>
      </c>
      <c r="E9" s="187">
        <f>+Q9-Q8</f>
        <v/>
      </c>
      <c r="F9" s="188">
        <f>+R9-R8</f>
        <v/>
      </c>
      <c r="G9" s="187">
        <f>+S9-S8</f>
        <v/>
      </c>
      <c r="H9" s="187">
        <f>+T9-T8</f>
        <v/>
      </c>
      <c r="I9" s="187">
        <f>+U9-U8</f>
        <v/>
      </c>
      <c r="J9" s="132" t="n">
        <v>8484.9</v>
      </c>
      <c r="K9" s="125">
        <f>J9-J8</f>
        <v/>
      </c>
      <c r="L9" s="126" t="n"/>
      <c r="N9" s="105" t="n">
        <v>221139</v>
      </c>
      <c r="O9" s="105" t="n">
        <v>513994</v>
      </c>
      <c r="P9" s="105" t="n">
        <v>1220120</v>
      </c>
      <c r="Q9" s="105" t="n">
        <v>344939</v>
      </c>
      <c r="R9" s="105" t="n">
        <v>536226</v>
      </c>
      <c r="S9" s="105" t="n">
        <v>857820</v>
      </c>
      <c r="T9" s="105" t="n">
        <v>1170000</v>
      </c>
      <c r="U9" s="105" t="n">
        <v>1468184</v>
      </c>
    </row>
    <row customHeight="1" ht="14.4" r="10" s="106" spans="1:21">
      <c r="A10" s="186" t="n">
        <v>42191</v>
      </c>
      <c r="B10" s="187">
        <f>+N10-N9</f>
        <v/>
      </c>
      <c r="C10" s="187">
        <f>+O10-O9</f>
        <v/>
      </c>
      <c r="D10" s="187">
        <f>+P10-P9</f>
        <v/>
      </c>
      <c r="E10" s="187">
        <f>+Q10-Q9</f>
        <v/>
      </c>
      <c r="F10" s="188">
        <f>+R10-R9</f>
        <v/>
      </c>
      <c r="G10" s="187">
        <f>+S10-S9</f>
        <v/>
      </c>
      <c r="H10" s="187">
        <f>+T10-T9</f>
        <v/>
      </c>
      <c r="I10" s="187">
        <f>+U10-U9</f>
        <v/>
      </c>
      <c r="J10" s="132" t="n">
        <v>8522.15</v>
      </c>
      <c r="K10" s="125">
        <f>J10-J9</f>
        <v/>
      </c>
      <c r="L10" s="126" t="n"/>
      <c r="N10" s="105" t="n">
        <v>242631</v>
      </c>
      <c r="O10" s="105" t="n">
        <v>513904</v>
      </c>
      <c r="P10" s="105" t="n">
        <v>1246356</v>
      </c>
      <c r="Q10" s="105" t="n">
        <v>353317</v>
      </c>
      <c r="R10" s="105" t="n">
        <v>578013</v>
      </c>
      <c r="S10" s="105" t="n">
        <v>895673</v>
      </c>
      <c r="T10" s="105" t="n">
        <v>1171403</v>
      </c>
      <c r="U10" s="105" t="n">
        <v>1506434</v>
      </c>
    </row>
    <row customHeight="1" ht="14.4" r="11" s="106" spans="1:21">
      <c r="A11" s="186" t="n">
        <v>42192</v>
      </c>
      <c r="B11" s="190">
        <f>+N11-N10</f>
        <v/>
      </c>
      <c r="C11" s="187">
        <f>+O11-O10</f>
        <v/>
      </c>
      <c r="D11" s="187">
        <f>+P11-P10</f>
        <v/>
      </c>
      <c r="E11" s="187">
        <f>+Q11-Q10</f>
        <v/>
      </c>
      <c r="F11" s="188">
        <f>+R11-R10</f>
        <v/>
      </c>
      <c r="G11" s="190">
        <f>+S11-S10</f>
        <v/>
      </c>
      <c r="H11" s="187">
        <f>+T11-T10</f>
        <v/>
      </c>
      <c r="I11" s="187">
        <f>+U11-U10</f>
        <v/>
      </c>
      <c r="J11" s="132" t="n">
        <v>8510.799999999999</v>
      </c>
      <c r="K11" s="125">
        <f>J11-J10</f>
        <v/>
      </c>
      <c r="L11" s="126" t="n"/>
      <c r="N11" s="105" t="n">
        <v>236876</v>
      </c>
      <c r="O11" s="105" t="n">
        <v>511837</v>
      </c>
      <c r="P11" s="105" t="n">
        <v>1254586</v>
      </c>
      <c r="Q11" s="105" t="n">
        <v>357166</v>
      </c>
      <c r="R11" s="105" t="n">
        <v>603650</v>
      </c>
      <c r="S11" s="105" t="n">
        <v>904714</v>
      </c>
      <c r="T11" s="105" t="n">
        <v>1219683</v>
      </c>
      <c r="U11" s="105" t="n">
        <v>1475646</v>
      </c>
    </row>
    <row customHeight="1" ht="14.4" r="12" s="106" spans="1:21">
      <c r="A12" s="186" t="n">
        <v>42193</v>
      </c>
      <c r="B12" s="187">
        <f>+N12-N11</f>
        <v/>
      </c>
      <c r="C12" s="187">
        <f>+O12-O11</f>
        <v/>
      </c>
      <c r="D12" s="187">
        <f>+P12-P11</f>
        <v/>
      </c>
      <c r="E12" s="187">
        <f>+Q12-Q11</f>
        <v/>
      </c>
      <c r="F12" s="188">
        <f>+R12-R11</f>
        <v/>
      </c>
      <c r="G12" s="190">
        <f>+S12-S11</f>
        <v/>
      </c>
      <c r="H12" s="187">
        <f>+T12-T11</f>
        <v/>
      </c>
      <c r="I12" s="187">
        <f>+U12-U11</f>
        <v/>
      </c>
      <c r="J12" s="132" t="n">
        <v>8363.049999999999</v>
      </c>
      <c r="K12" s="125">
        <f>J12-J11</f>
        <v/>
      </c>
      <c r="L12" s="126" t="n"/>
      <c r="N12" s="105" t="n">
        <v>225494</v>
      </c>
      <c r="O12" s="105" t="n">
        <v>494082</v>
      </c>
      <c r="P12" s="105" t="n">
        <v>1279364</v>
      </c>
      <c r="Q12" s="105" t="n">
        <v>341072</v>
      </c>
      <c r="R12" s="105" t="n">
        <v>711930</v>
      </c>
      <c r="S12" s="105" t="n">
        <v>761690</v>
      </c>
      <c r="T12" s="105" t="n">
        <v>1243217</v>
      </c>
      <c r="U12" s="105" t="n">
        <v>1490605</v>
      </c>
    </row>
    <row customHeight="1" ht="14.4" r="13" s="106" spans="1:21">
      <c r="A13" s="186" t="n">
        <v>42194</v>
      </c>
      <c r="B13" s="187">
        <f>+N13-N12</f>
        <v/>
      </c>
      <c r="C13" s="187">
        <f>+O13-O12</f>
        <v/>
      </c>
      <c r="D13" s="187">
        <f>+P13-P12</f>
        <v/>
      </c>
      <c r="E13" s="187">
        <f>+Q13-Q12</f>
        <v/>
      </c>
      <c r="F13" s="188">
        <f>+R13-R12</f>
        <v/>
      </c>
      <c r="G13" s="187">
        <f>+S13-S12</f>
        <v/>
      </c>
      <c r="H13" s="187">
        <f>+T13-T12</f>
        <v/>
      </c>
      <c r="I13" s="187">
        <f>+U13-U12</f>
        <v/>
      </c>
      <c r="J13" s="132" t="n">
        <v>8328.549999999999</v>
      </c>
      <c r="K13" s="125">
        <f>J13-J12</f>
        <v/>
      </c>
      <c r="L13" s="126" t="n"/>
      <c r="N13" s="105" t="n">
        <v>239888</v>
      </c>
      <c r="O13" s="105" t="n">
        <v>491465</v>
      </c>
      <c r="P13" s="105" t="n">
        <v>1300016</v>
      </c>
      <c r="Q13" s="105" t="n">
        <v>340737</v>
      </c>
      <c r="R13" s="105" t="n">
        <v>823990</v>
      </c>
      <c r="S13" s="105" t="n">
        <v>738244</v>
      </c>
      <c r="T13" s="105" t="n">
        <v>1325328</v>
      </c>
      <c r="U13" s="105" t="n">
        <v>1500416</v>
      </c>
    </row>
    <row customHeight="1" ht="14.4" r="14" s="106" spans="1:21">
      <c r="A14" s="186" t="n">
        <v>42195</v>
      </c>
      <c r="B14" s="187">
        <f>+N14-N13</f>
        <v/>
      </c>
      <c r="C14" s="187">
        <f>+O14-O13</f>
        <v/>
      </c>
      <c r="D14" s="187">
        <f>+P14-P13</f>
        <v/>
      </c>
      <c r="E14" s="187">
        <f>+Q14-Q13</f>
        <v/>
      </c>
      <c r="F14" s="188">
        <f>+R14-R13</f>
        <v/>
      </c>
      <c r="G14" s="187">
        <f>+S14-S13</f>
        <v/>
      </c>
      <c r="H14" s="187">
        <f>+T14-T13</f>
        <v/>
      </c>
      <c r="I14" s="187">
        <f>+U14-U13</f>
        <v/>
      </c>
      <c r="J14" s="132" t="n">
        <v>8360.549999999999</v>
      </c>
      <c r="K14" s="125">
        <f>J14-J13</f>
        <v/>
      </c>
      <c r="L14" s="126" t="n"/>
      <c r="N14" s="105" t="n">
        <v>244495</v>
      </c>
      <c r="O14" s="105" t="n">
        <v>511128</v>
      </c>
      <c r="P14" s="105" t="n">
        <v>1346438</v>
      </c>
      <c r="Q14" s="105" t="n">
        <v>339459</v>
      </c>
      <c r="R14" s="105" t="n">
        <v>815627</v>
      </c>
      <c r="S14" s="105" t="n">
        <v>771857</v>
      </c>
      <c r="T14" s="105" t="n">
        <v>1345709</v>
      </c>
      <c r="U14" s="105" t="n">
        <v>1537698</v>
      </c>
    </row>
    <row customHeight="1" ht="14.4" r="15" s="106" spans="1:21">
      <c r="A15" s="186" t="n">
        <v>42198</v>
      </c>
      <c r="B15" s="187">
        <f>+N15-N14</f>
        <v/>
      </c>
      <c r="C15" s="187">
        <f>+O15-O14</f>
        <v/>
      </c>
      <c r="D15" s="187">
        <f>+P15-P14</f>
        <v/>
      </c>
      <c r="E15" s="187">
        <f>+Q15-Q14</f>
        <v/>
      </c>
      <c r="F15" s="188">
        <f>+R15-R14</f>
        <v/>
      </c>
      <c r="G15" s="187">
        <f>+S15-S14</f>
        <v/>
      </c>
      <c r="H15" s="187">
        <f>+T15-T14</f>
        <v/>
      </c>
      <c r="I15" s="187">
        <f>+U15-U14</f>
        <v/>
      </c>
      <c r="J15" s="132" t="n">
        <v>8459.65</v>
      </c>
      <c r="K15" s="125">
        <f>J15-J14</f>
        <v/>
      </c>
      <c r="L15" s="126" t="n"/>
      <c r="N15" s="105" t="n">
        <v>259335</v>
      </c>
      <c r="O15" s="105" t="n">
        <v>549554</v>
      </c>
      <c r="P15" s="105" t="n">
        <v>1384966</v>
      </c>
      <c r="Q15" s="105" t="n">
        <v>346076</v>
      </c>
      <c r="R15" s="105" t="n">
        <v>769177</v>
      </c>
      <c r="S15" s="105" t="n">
        <v>853955</v>
      </c>
      <c r="T15" s="105" t="n">
        <v>1328889</v>
      </c>
      <c r="U15" s="105" t="n">
        <v>1525227</v>
      </c>
    </row>
    <row customHeight="1" ht="14.4" r="16" s="106" spans="1:21">
      <c r="A16" s="186" t="n">
        <v>42199</v>
      </c>
      <c r="B16" s="190">
        <f>+N16-N15</f>
        <v/>
      </c>
      <c r="C16" s="187">
        <f>+O16-O15</f>
        <v/>
      </c>
      <c r="D16" s="187">
        <f>+P16-P15</f>
        <v/>
      </c>
      <c r="E16" s="187">
        <f>+Q16-Q15</f>
        <v/>
      </c>
      <c r="F16" s="188">
        <f>+R16-R15</f>
        <v/>
      </c>
      <c r="G16" s="187">
        <f>+S16-S15</f>
        <v/>
      </c>
      <c r="H16" s="187">
        <f>+T16-T15</f>
        <v/>
      </c>
      <c r="I16" s="187">
        <f>+U16-U15</f>
        <v/>
      </c>
      <c r="J16" s="189" t="n">
        <v>8454.1</v>
      </c>
      <c r="K16" s="125">
        <f>J16-J15</f>
        <v/>
      </c>
      <c r="L16" s="126" t="n"/>
      <c r="N16" s="105" t="n">
        <v>242391</v>
      </c>
      <c r="O16" s="105" t="n">
        <v>556104</v>
      </c>
      <c r="P16" s="105" t="n">
        <v>1406562</v>
      </c>
      <c r="Q16" s="105" t="n">
        <v>350945</v>
      </c>
      <c r="R16" s="105" t="n">
        <v>803363</v>
      </c>
      <c r="S16" s="105" t="n">
        <v>886844</v>
      </c>
      <c r="T16" s="105" t="n">
        <v>1374341</v>
      </c>
      <c r="U16" s="105" t="n">
        <v>1550489</v>
      </c>
    </row>
    <row customHeight="1" ht="14.4" r="17" s="106" spans="1:21">
      <c r="A17" s="186" t="n">
        <v>42200</v>
      </c>
      <c r="B17" s="190">
        <f>+N17-N16</f>
        <v/>
      </c>
      <c r="C17" s="187">
        <f>+O17-O16</f>
        <v/>
      </c>
      <c r="D17" s="187">
        <f>+P17-P16</f>
        <v/>
      </c>
      <c r="E17" s="187">
        <f>+Q17-Q16</f>
        <v/>
      </c>
      <c r="F17" s="188">
        <f>+R17-R16</f>
        <v/>
      </c>
      <c r="G17" s="187">
        <f>+S17-S16</f>
        <v/>
      </c>
      <c r="H17" s="187">
        <f>+T17-T16</f>
        <v/>
      </c>
      <c r="I17" s="187">
        <f>+U17-U16</f>
        <v/>
      </c>
      <c r="J17" s="189" t="n">
        <v>8523.799999999999</v>
      </c>
      <c r="K17" s="125">
        <f>J17-J16</f>
        <v/>
      </c>
      <c r="L17" s="126" t="n"/>
      <c r="N17" s="105" t="n">
        <v>231754</v>
      </c>
      <c r="O17" s="105" t="n">
        <v>587550</v>
      </c>
      <c r="P17" s="105" t="n">
        <v>1411558</v>
      </c>
      <c r="Q17" s="105" t="n">
        <v>367443</v>
      </c>
      <c r="R17" s="105" t="n">
        <v>710992</v>
      </c>
      <c r="S17" s="105" t="n">
        <v>1037488</v>
      </c>
      <c r="T17" s="105" t="n">
        <v>1368510</v>
      </c>
      <c r="U17" s="105" t="n">
        <v>1605810</v>
      </c>
    </row>
    <row customHeight="1" ht="14.4" r="18" s="106" spans="1:21">
      <c r="A18" s="186" t="n">
        <v>42201</v>
      </c>
      <c r="B18" s="190">
        <f>+N18-N17</f>
        <v/>
      </c>
      <c r="C18" s="187">
        <f>+O18-O17</f>
        <v/>
      </c>
      <c r="D18" s="187">
        <f>+P18-P17</f>
        <v/>
      </c>
      <c r="E18" s="187">
        <f>+Q18-Q17</f>
        <v/>
      </c>
      <c r="F18" s="188">
        <f>+R18-R17</f>
        <v/>
      </c>
      <c r="G18" s="187">
        <f>+S18-S17</f>
        <v/>
      </c>
      <c r="H18" s="187">
        <f>+T18-T17</f>
        <v/>
      </c>
      <c r="I18" s="187">
        <f>+U18-U17</f>
        <v/>
      </c>
      <c r="J18" s="132" t="n">
        <v>8608.049999999999</v>
      </c>
      <c r="K18" s="125">
        <f>J18-J17</f>
        <v/>
      </c>
      <c r="L18" s="126" t="n"/>
      <c r="N18" s="105" t="n">
        <v>231024</v>
      </c>
      <c r="O18" s="105" t="n">
        <v>617048</v>
      </c>
      <c r="P18" s="105" t="n">
        <v>1412504</v>
      </c>
      <c r="Q18" s="105" t="n">
        <v>387397</v>
      </c>
      <c r="R18" s="105" t="n">
        <v>663460</v>
      </c>
      <c r="S18" s="105" t="n">
        <v>1146423</v>
      </c>
      <c r="T18" s="105" t="n">
        <v>1368021</v>
      </c>
      <c r="U18" s="105" t="n">
        <v>1659977</v>
      </c>
    </row>
    <row customHeight="1" ht="14.4" r="19" s="106" spans="1:21">
      <c r="A19" s="186" t="n">
        <v>42202</v>
      </c>
      <c r="B19" s="187">
        <f>+N19-N18</f>
        <v/>
      </c>
      <c r="C19" s="187">
        <f>+O19-O18</f>
        <v/>
      </c>
      <c r="D19" s="187">
        <f>+P19-P18</f>
        <v/>
      </c>
      <c r="E19" s="187">
        <f>+Q19-Q18</f>
        <v/>
      </c>
      <c r="F19" s="188">
        <f>+R19-R18</f>
        <v/>
      </c>
      <c r="G19" s="187">
        <f>+S19-S18</f>
        <v/>
      </c>
      <c r="H19" s="187">
        <f>+T19-T18</f>
        <v/>
      </c>
      <c r="I19" s="187">
        <f>+U19-U18</f>
        <v/>
      </c>
      <c r="J19" s="132" t="n">
        <v>8609.85</v>
      </c>
      <c r="K19" s="125">
        <f>J19-J18</f>
        <v/>
      </c>
      <c r="L19" s="126" t="n"/>
      <c r="N19" s="105" t="n">
        <v>231539</v>
      </c>
      <c r="O19" s="105" t="n">
        <v>625181</v>
      </c>
      <c r="P19" s="105" t="n">
        <v>1417060</v>
      </c>
      <c r="Q19" s="105" t="n">
        <v>391250</v>
      </c>
      <c r="R19" s="105" t="n">
        <v>690747</v>
      </c>
      <c r="S19" s="105" t="n">
        <v>1184480</v>
      </c>
      <c r="T19" s="105" t="n">
        <v>1393746</v>
      </c>
      <c r="U19" s="105" t="n">
        <v>1688299</v>
      </c>
    </row>
    <row customHeight="1" ht="14.4" r="20" s="106" spans="1:21">
      <c r="A20" s="186" t="n">
        <v>42205</v>
      </c>
      <c r="B20" s="187">
        <f>+N20-N19</f>
        <v/>
      </c>
      <c r="C20" s="187">
        <f>+O20-O19</f>
        <v/>
      </c>
      <c r="D20" s="187">
        <f>+P20-P19</f>
        <v/>
      </c>
      <c r="E20" s="187">
        <f>+Q20-Q19</f>
        <v/>
      </c>
      <c r="F20" s="188">
        <f>+R20-R19</f>
        <v/>
      </c>
      <c r="G20" s="187">
        <f>+S20-S19</f>
        <v/>
      </c>
      <c r="H20" s="187">
        <f>+T20-T19</f>
        <v/>
      </c>
      <c r="I20" s="187">
        <f>+U20-U19</f>
        <v/>
      </c>
      <c r="J20" s="132" t="n">
        <v>8603.450000000001</v>
      </c>
      <c r="K20" s="125">
        <f>J20-J19</f>
        <v/>
      </c>
      <c r="L20" s="126" t="n"/>
      <c r="N20" s="105" t="n">
        <v>232128</v>
      </c>
      <c r="O20" s="105" t="n">
        <v>630786</v>
      </c>
      <c r="P20" s="105" t="n">
        <v>1445678</v>
      </c>
      <c r="Q20" s="105" t="n">
        <v>392016</v>
      </c>
      <c r="R20" s="105" t="n">
        <v>737650</v>
      </c>
      <c r="S20" s="105" t="n">
        <v>1173355</v>
      </c>
      <c r="T20" s="105" t="n">
        <v>1396459</v>
      </c>
      <c r="U20" s="105" t="n">
        <v>1692447</v>
      </c>
    </row>
    <row customHeight="1" ht="14.4" r="21" s="106" spans="1:21">
      <c r="A21" s="186" t="n">
        <v>42206</v>
      </c>
      <c r="B21" s="187">
        <f>+N21-N20</f>
        <v/>
      </c>
      <c r="C21" s="187">
        <f>+O21-O20</f>
        <v/>
      </c>
      <c r="D21" s="187">
        <f>+P21-P20</f>
        <v/>
      </c>
      <c r="E21" s="187">
        <f>+Q21-Q20</f>
        <v/>
      </c>
      <c r="F21" s="188">
        <f>+R21-R20</f>
        <v/>
      </c>
      <c r="G21" s="187">
        <f>+S21-S20</f>
        <v/>
      </c>
      <c r="H21" s="187">
        <f>+T21-T20</f>
        <v/>
      </c>
      <c r="I21" s="187">
        <f>+U21-U20</f>
        <v/>
      </c>
      <c r="J21" s="132" t="n">
        <v>8529.450000000001</v>
      </c>
      <c r="K21" s="125">
        <f>J21-J20</f>
        <v/>
      </c>
      <c r="L21" s="126" t="n"/>
      <c r="N21" s="105" t="n">
        <v>209816</v>
      </c>
      <c r="O21" s="105" t="n">
        <v>626758</v>
      </c>
      <c r="P21" s="105" t="n">
        <v>1441280</v>
      </c>
      <c r="Q21" s="105" t="n">
        <v>383575</v>
      </c>
      <c r="R21" s="105" t="n">
        <v>819789</v>
      </c>
      <c r="S21" s="105" t="n">
        <v>1100505</v>
      </c>
      <c r="T21" s="105" t="n">
        <v>1425558</v>
      </c>
      <c r="U21" s="105" t="n">
        <v>1654598</v>
      </c>
    </row>
    <row customHeight="1" ht="14.4" r="22" s="106" spans="1:21">
      <c r="A22" s="186" t="n">
        <v>42207</v>
      </c>
      <c r="B22" s="187">
        <f>+N22-N21</f>
        <v/>
      </c>
      <c r="C22" s="187">
        <f>+O22-O21</f>
        <v/>
      </c>
      <c r="D22" s="187">
        <f>+P22-P21</f>
        <v/>
      </c>
      <c r="E22" s="187">
        <f>+Q22-Q21</f>
        <v/>
      </c>
      <c r="F22" s="188">
        <f>+R22-R21</f>
        <v/>
      </c>
      <c r="G22" s="187">
        <f>+S22-S21</f>
        <v/>
      </c>
      <c r="H22" s="187">
        <f>+T22-T21</f>
        <v/>
      </c>
      <c r="I22" s="187">
        <f>+U22-U21</f>
        <v/>
      </c>
      <c r="J22" s="132" t="n">
        <v>8633.5</v>
      </c>
      <c r="K22" s="125">
        <f>J22-J21</f>
        <v/>
      </c>
      <c r="L22" s="126" t="n"/>
      <c r="N22" s="105" t="n">
        <v>233150</v>
      </c>
      <c r="O22" s="105" t="n">
        <v>672656</v>
      </c>
      <c r="P22" s="105" t="n">
        <v>1466686</v>
      </c>
      <c r="Q22" s="105" t="n">
        <v>392246</v>
      </c>
      <c r="R22" s="105" t="n">
        <v>767218</v>
      </c>
      <c r="S22" s="105" t="n">
        <v>1320365</v>
      </c>
      <c r="T22" s="105" t="n">
        <v>1408567</v>
      </c>
      <c r="U22" s="105" t="n">
        <v>1747118</v>
      </c>
    </row>
    <row customHeight="1" ht="14.4" r="23" s="106" spans="1:21">
      <c r="A23" s="186" t="n">
        <v>42208</v>
      </c>
      <c r="B23" s="187">
        <f>+N23-N22</f>
        <v/>
      </c>
      <c r="C23" s="187">
        <f>+O23-O22</f>
        <v/>
      </c>
      <c r="D23" s="187">
        <f>+P23-P22</f>
        <v/>
      </c>
      <c r="E23" s="187">
        <f>+Q23-Q22</f>
        <v/>
      </c>
      <c r="F23" s="188">
        <f>+R23-R22</f>
        <v/>
      </c>
      <c r="G23" s="187">
        <f>+S23-S22</f>
        <v/>
      </c>
      <c r="H23" s="190">
        <f>+T23-T22</f>
        <v/>
      </c>
      <c r="I23" s="187">
        <f>+U23-U22</f>
        <v/>
      </c>
      <c r="J23" s="132" t="n">
        <v>8589.799999999999</v>
      </c>
      <c r="K23" s="125">
        <f>J23-J22</f>
        <v/>
      </c>
      <c r="L23" s="126" t="n"/>
      <c r="N23" s="105" t="n">
        <v>228032</v>
      </c>
      <c r="O23" s="105" t="n">
        <v>644765</v>
      </c>
      <c r="P23" s="105" t="n">
        <v>1480472</v>
      </c>
      <c r="Q23" s="105" t="n">
        <v>393145</v>
      </c>
      <c r="R23" s="105" t="n">
        <v>889886</v>
      </c>
      <c r="S23" s="105" t="n">
        <v>1232516</v>
      </c>
      <c r="T23" s="105" t="n">
        <v>1451759</v>
      </c>
      <c r="U23" s="105" t="n">
        <v>1714323</v>
      </c>
    </row>
    <row customHeight="1" ht="14.4" r="24" s="106" spans="1:21">
      <c r="A24" s="186" t="n">
        <v>42209</v>
      </c>
      <c r="B24" s="187">
        <f>+N24-N23</f>
        <v/>
      </c>
      <c r="C24" s="187">
        <f>+O24-O23</f>
        <v/>
      </c>
      <c r="D24" s="187">
        <f>+P24-P23</f>
        <v/>
      </c>
      <c r="E24" s="187">
        <f>+Q24-Q23</f>
        <v/>
      </c>
      <c r="F24" s="188">
        <f>+R24-R23</f>
        <v/>
      </c>
      <c r="G24" s="187">
        <f>+S24-S23</f>
        <v/>
      </c>
      <c r="H24" s="187">
        <f>+T24-T23</f>
        <v/>
      </c>
      <c r="I24" s="187">
        <f>+U24-U23</f>
        <v/>
      </c>
      <c r="J24" s="132" t="n">
        <v>8521.549999999999</v>
      </c>
      <c r="K24" s="125">
        <f>J24-J23</f>
        <v/>
      </c>
      <c r="L24" s="126" t="n"/>
      <c r="N24" s="105" t="n">
        <v>232267</v>
      </c>
      <c r="O24" s="105" t="n">
        <v>644922</v>
      </c>
      <c r="P24" s="105" t="n">
        <v>1503755</v>
      </c>
      <c r="Q24" s="105" t="n">
        <v>390453</v>
      </c>
      <c r="R24" s="105" t="n">
        <v>1054351</v>
      </c>
      <c r="S24" s="105" t="n">
        <v>1117424</v>
      </c>
      <c r="T24" s="105" t="n">
        <v>1513473</v>
      </c>
      <c r="U24" s="105" t="n">
        <v>1665507</v>
      </c>
    </row>
    <row customHeight="1" ht="14.4" r="25" s="106" spans="1:21">
      <c r="A25" s="186" t="n">
        <v>42212</v>
      </c>
      <c r="B25" s="187">
        <f>+N25-N24</f>
        <v/>
      </c>
      <c r="C25" s="187">
        <f>+O25-O24</f>
        <v/>
      </c>
      <c r="D25" s="187">
        <f>+P25-P24</f>
        <v/>
      </c>
      <c r="E25" s="187">
        <f>+Q25-Q24</f>
        <v/>
      </c>
      <c r="F25" s="188">
        <f>+R25-R24</f>
        <v/>
      </c>
      <c r="G25" s="187">
        <f>+S25-S24</f>
        <v/>
      </c>
      <c r="H25" s="187">
        <f>+T25-T24</f>
        <v/>
      </c>
      <c r="I25" s="187">
        <f>+U25-U24</f>
        <v/>
      </c>
      <c r="J25" s="132" t="n">
        <v>8361</v>
      </c>
      <c r="K25" s="125">
        <f>J25-J24</f>
        <v/>
      </c>
      <c r="L25" s="126" t="n"/>
      <c r="N25" s="105" t="n">
        <v>251529</v>
      </c>
      <c r="O25" s="105" t="n">
        <v>633610</v>
      </c>
      <c r="P25" s="105" t="n">
        <v>1540441</v>
      </c>
      <c r="Q25" s="105" t="n">
        <v>391966</v>
      </c>
      <c r="R25" s="105" t="n">
        <v>1381870</v>
      </c>
      <c r="S25" s="105" t="n">
        <v>880790</v>
      </c>
      <c r="T25" s="105" t="n">
        <v>1611176</v>
      </c>
      <c r="U25" s="105" t="n">
        <v>1590436</v>
      </c>
    </row>
    <row customHeight="1" ht="14.4" r="26" s="106" spans="1:21">
      <c r="A26" s="191" t="n">
        <v>42213</v>
      </c>
      <c r="B26" s="190">
        <f>+N26-N25</f>
        <v/>
      </c>
      <c r="C26" s="190">
        <f>+O26-O25</f>
        <v/>
      </c>
      <c r="D26" s="187">
        <f>+P26-P25</f>
        <v/>
      </c>
      <c r="E26" s="187">
        <f>+Q26-Q25</f>
        <v/>
      </c>
      <c r="F26" s="188">
        <f>+R26-R25</f>
        <v/>
      </c>
      <c r="G26" s="187">
        <f>+S26-S25</f>
        <v/>
      </c>
      <c r="H26" s="187">
        <f>+T26-T25</f>
        <v/>
      </c>
      <c r="I26" s="187">
        <f>+U26-U25</f>
        <v/>
      </c>
      <c r="J26" s="132" t="n">
        <v>8337</v>
      </c>
      <c r="K26" s="125">
        <f>J26-J25</f>
        <v/>
      </c>
      <c r="L26" s="126" t="n"/>
      <c r="N26" s="105" t="n">
        <v>255124</v>
      </c>
      <c r="O26" s="105" t="n">
        <v>658965</v>
      </c>
      <c r="P26" s="105" t="n">
        <v>1573646</v>
      </c>
      <c r="Q26" s="105" t="n">
        <v>393355</v>
      </c>
      <c r="R26" s="105" t="n">
        <v>1492575</v>
      </c>
      <c r="S26" s="105" t="n">
        <v>872165</v>
      </c>
      <c r="T26" s="105" t="n">
        <v>1666007</v>
      </c>
      <c r="U26" s="105" t="n">
        <v>1610271</v>
      </c>
    </row>
    <row customHeight="1" ht="14.4" r="27" s="106" spans="1:21">
      <c r="A27" s="191" t="n">
        <v>42214</v>
      </c>
      <c r="B27" s="190">
        <f>+N27-N26</f>
        <v/>
      </c>
      <c r="C27" s="190">
        <f>+O27-O26</f>
        <v/>
      </c>
      <c r="D27" s="187">
        <f>+P27-P26</f>
        <v/>
      </c>
      <c r="E27" s="187">
        <f>+Q27-Q26</f>
        <v/>
      </c>
      <c r="F27" s="188">
        <f>+R27-R26</f>
        <v/>
      </c>
      <c r="G27" s="187">
        <f>+S27-S26</f>
        <v/>
      </c>
      <c r="H27" s="187">
        <f>+T27-T26</f>
        <v/>
      </c>
      <c r="I27" s="187">
        <f>+U27-U26</f>
        <v/>
      </c>
      <c r="J27" s="132" t="n">
        <v>8375.049999999999</v>
      </c>
      <c r="K27" s="125">
        <f>J27-J26</f>
        <v/>
      </c>
      <c r="L27" s="126" t="n"/>
      <c r="N27" s="105" t="n">
        <v>269622</v>
      </c>
      <c r="O27" s="105" t="n">
        <v>625108</v>
      </c>
      <c r="P27" s="105" t="n">
        <v>1588154</v>
      </c>
      <c r="Q27" s="105" t="n">
        <v>402718</v>
      </c>
      <c r="R27" s="105" t="n">
        <v>1406699</v>
      </c>
      <c r="S27" s="105" t="n">
        <v>926054</v>
      </c>
      <c r="T27" s="105" t="n">
        <v>1608268</v>
      </c>
      <c r="U27" s="105" t="n">
        <v>1675415</v>
      </c>
    </row>
    <row customHeight="1" ht="14.4" r="28" s="106" spans="1:21">
      <c r="A28" s="192" t="n">
        <v>42215</v>
      </c>
      <c r="B28" s="193">
        <f>+N28-N27</f>
        <v/>
      </c>
      <c r="C28" s="193">
        <f>+O28-O27</f>
        <v/>
      </c>
      <c r="D28" s="194">
        <f>+P28-P27</f>
        <v/>
      </c>
      <c r="E28" s="194">
        <f>+Q28-Q27</f>
        <v/>
      </c>
      <c r="F28" s="195">
        <f>+R28-R27</f>
        <v/>
      </c>
      <c r="G28" s="194">
        <f>+S28-S27</f>
        <v/>
      </c>
      <c r="H28" s="194">
        <f>+T28-T27</f>
        <v/>
      </c>
      <c r="I28" s="194">
        <f>+U28-U27</f>
        <v/>
      </c>
      <c r="J28" s="138" t="n">
        <v>8421.799999999999</v>
      </c>
      <c r="K28" s="139">
        <f>J28-J27</f>
        <v/>
      </c>
      <c r="L28" s="140" t="n"/>
      <c r="N28" s="105" t="n">
        <v>215827</v>
      </c>
      <c r="O28" s="105" t="n">
        <v>557709</v>
      </c>
      <c r="P28" s="105" t="n">
        <v>1445512</v>
      </c>
      <c r="Q28" s="105" t="n">
        <v>303240</v>
      </c>
      <c r="R28" s="105" t="n">
        <v>496711</v>
      </c>
      <c r="S28" s="105" t="n">
        <v>339670</v>
      </c>
      <c r="T28" s="105" t="n">
        <v>912200</v>
      </c>
      <c r="U28" s="105" t="n">
        <v>934294</v>
      </c>
    </row>
    <row customHeight="1" ht="14.4" r="29" s="106" spans="1:21">
      <c r="A29" s="191" t="n">
        <v>42216</v>
      </c>
      <c r="B29" s="190">
        <f>+N29-N28</f>
        <v/>
      </c>
      <c r="C29" s="190">
        <f>+O29-O28</f>
        <v/>
      </c>
      <c r="D29" s="187">
        <f>+P29-P28</f>
        <v/>
      </c>
      <c r="E29" s="187">
        <f>+Q29-Q28</f>
        <v/>
      </c>
      <c r="F29" s="188">
        <f>+R29-R28</f>
        <v/>
      </c>
      <c r="G29" s="187">
        <f>+S29-S28</f>
        <v/>
      </c>
      <c r="H29" s="187">
        <f>+T29-T28</f>
        <v/>
      </c>
      <c r="I29" s="187">
        <f>+U29-U28</f>
        <v/>
      </c>
      <c r="J29" s="132" t="n">
        <v>8532.85</v>
      </c>
      <c r="K29" s="125">
        <f>J29-J28</f>
        <v/>
      </c>
      <c r="L29" s="126" t="n"/>
      <c r="N29" s="105" t="n">
        <v>218241</v>
      </c>
      <c r="O29" s="105" t="n">
        <v>570512</v>
      </c>
      <c r="P29" s="105" t="n">
        <v>1465525</v>
      </c>
      <c r="Q29" s="105" t="n">
        <v>319870</v>
      </c>
      <c r="R29" s="105" t="n">
        <v>508319</v>
      </c>
      <c r="S29" s="105" t="n">
        <v>489805</v>
      </c>
      <c r="T29" s="105" t="n">
        <v>999768</v>
      </c>
      <c r="U29" s="105" t="n">
        <v>1043276</v>
      </c>
    </row>
    <row customHeight="1" ht="14.4" r="30" s="106" spans="1:21">
      <c r="A30" s="191" t="n">
        <v>42219</v>
      </c>
      <c r="B30" s="187">
        <f>+N30-N29</f>
        <v/>
      </c>
      <c r="C30" s="187">
        <f>+O30-O29</f>
        <v/>
      </c>
      <c r="D30" s="187">
        <f>+P30-P29</f>
        <v/>
      </c>
      <c r="E30" s="187">
        <f>+Q30-Q29</f>
        <v/>
      </c>
      <c r="F30" s="188">
        <f>+R30-R29</f>
        <v/>
      </c>
      <c r="G30" s="187">
        <f>+S30-S29</f>
        <v/>
      </c>
      <c r="H30" s="187">
        <f>+T30-T29</f>
        <v/>
      </c>
      <c r="I30" s="187">
        <f>+U30-U29</f>
        <v/>
      </c>
      <c r="J30" s="132" t="n">
        <v>8543.049999999999</v>
      </c>
      <c r="K30" s="125">
        <f>J30-J29</f>
        <v/>
      </c>
      <c r="L30" s="126" t="n"/>
      <c r="N30" s="105" t="n">
        <v>211067</v>
      </c>
      <c r="O30" s="105" t="n">
        <v>546474</v>
      </c>
      <c r="P30" s="105" t="n">
        <v>1449369</v>
      </c>
      <c r="Q30" s="105" t="n">
        <v>326840</v>
      </c>
      <c r="R30" s="105" t="n">
        <v>550956</v>
      </c>
      <c r="S30" s="105" t="n">
        <v>549804</v>
      </c>
      <c r="T30" s="105" t="n">
        <v>1043023</v>
      </c>
      <c r="U30" s="105" t="n">
        <v>1099938</v>
      </c>
    </row>
    <row customHeight="1" ht="14.4" r="31" s="106" spans="1:21">
      <c r="A31" s="191" t="n">
        <v>42220</v>
      </c>
      <c r="B31" s="187">
        <f>+N31-N30</f>
        <v/>
      </c>
      <c r="C31" s="187">
        <f>+O31-O30</f>
        <v/>
      </c>
      <c r="D31" s="187">
        <f>+P31-P30</f>
        <v/>
      </c>
      <c r="E31" s="187">
        <f>+Q31-Q30</f>
        <v/>
      </c>
      <c r="F31" s="188">
        <f>+R31-R30</f>
        <v/>
      </c>
      <c r="G31" s="187">
        <f>+S31-S30</f>
        <v/>
      </c>
      <c r="H31" s="187">
        <f>+T31-T30</f>
        <v/>
      </c>
      <c r="I31" s="187">
        <f>+U31-U30</f>
        <v/>
      </c>
      <c r="J31" s="132" t="n">
        <v>8516.9</v>
      </c>
      <c r="K31" s="125">
        <f>J31-J30</f>
        <v/>
      </c>
      <c r="L31" s="126" t="n"/>
      <c r="N31" s="105" t="n">
        <v>194019</v>
      </c>
      <c r="O31" s="105" t="n">
        <v>501449</v>
      </c>
      <c r="P31" s="105" t="n">
        <v>1423176</v>
      </c>
      <c r="Q31" s="105" t="n">
        <v>334997</v>
      </c>
      <c r="R31" s="105" t="n">
        <v>648688</v>
      </c>
      <c r="S31" s="105" t="n">
        <v>608673</v>
      </c>
      <c r="T31" s="105" t="n">
        <v>1102159</v>
      </c>
      <c r="U31" s="105" t="n">
        <v>1187232</v>
      </c>
    </row>
    <row customHeight="1" ht="14.4" r="32" s="106" spans="1:21">
      <c r="A32" s="191" t="n">
        <v>42221</v>
      </c>
      <c r="B32" s="187">
        <f>+N32-N31</f>
        <v/>
      </c>
      <c r="C32" s="187">
        <f>+O32-O31</f>
        <v/>
      </c>
      <c r="D32" s="187">
        <f>+P32-P31</f>
        <v/>
      </c>
      <c r="E32" s="187">
        <f>+Q32-Q31</f>
        <v/>
      </c>
      <c r="F32" s="188">
        <f>+R32-R31</f>
        <v/>
      </c>
      <c r="G32" s="187">
        <f>+S32-S31</f>
        <v/>
      </c>
      <c r="H32" s="187">
        <f>+T32-T31</f>
        <v/>
      </c>
      <c r="I32" s="187">
        <f>+U32-U31</f>
        <v/>
      </c>
      <c r="J32" s="132" t="n">
        <v>8567.950000000001</v>
      </c>
      <c r="K32" s="125">
        <f>J32-J31</f>
        <v/>
      </c>
      <c r="L32" s="126" t="n"/>
      <c r="N32" s="105" t="n">
        <v>202603</v>
      </c>
      <c r="O32" s="105" t="n">
        <v>515815</v>
      </c>
      <c r="P32" s="105" t="n">
        <v>1423433</v>
      </c>
      <c r="Q32" s="105" t="n">
        <v>340736</v>
      </c>
      <c r="R32" s="105" t="n">
        <v>655063</v>
      </c>
      <c r="S32" s="105" t="n">
        <v>702039</v>
      </c>
      <c r="T32" s="105" t="n">
        <v>1148263</v>
      </c>
      <c r="U32" s="105" t="n">
        <v>1239102</v>
      </c>
    </row>
    <row customHeight="1" ht="14.4" r="33" s="106" spans="1:21">
      <c r="A33" s="191" t="n">
        <v>42222</v>
      </c>
      <c r="B33" s="187">
        <f>+N33-N32</f>
        <v/>
      </c>
      <c r="C33" s="187">
        <f>+O33-O32</f>
        <v/>
      </c>
      <c r="D33" s="187">
        <f>+P33-P32</f>
        <v/>
      </c>
      <c r="E33" s="187">
        <f>+Q33-Q32</f>
        <v/>
      </c>
      <c r="F33" s="188">
        <f>+R33-R32</f>
        <v/>
      </c>
      <c r="G33" s="187">
        <f>+S33-S32</f>
        <v/>
      </c>
      <c r="H33" s="187">
        <f>+T33-T32</f>
        <v/>
      </c>
      <c r="I33" s="187">
        <f>+U33-U32</f>
        <v/>
      </c>
      <c r="J33" s="132" t="n">
        <v>8588.65</v>
      </c>
      <c r="K33" s="125">
        <f>J33-J32</f>
        <v/>
      </c>
      <c r="L33" s="126" t="n"/>
      <c r="N33" s="105" t="n">
        <v>206159</v>
      </c>
      <c r="O33" s="105" t="n">
        <v>514808</v>
      </c>
      <c r="P33" s="105" t="n">
        <v>1431725</v>
      </c>
      <c r="Q33" s="105" t="n">
        <v>349867</v>
      </c>
      <c r="R33" s="105" t="n">
        <v>658284</v>
      </c>
      <c r="S33" s="105" t="n">
        <v>772266</v>
      </c>
      <c r="T33" s="105" t="n">
        <v>1175609</v>
      </c>
      <c r="U33" s="105" t="n">
        <v>1291852</v>
      </c>
    </row>
    <row customHeight="1" ht="14.4" r="34" s="106" spans="1:21">
      <c r="A34" s="191" t="n">
        <v>42223</v>
      </c>
      <c r="B34" s="187">
        <f>+N34-N33</f>
        <v/>
      </c>
      <c r="C34" s="187">
        <f>+O34-O33</f>
        <v/>
      </c>
      <c r="D34" s="187">
        <f>+P34-P33</f>
        <v/>
      </c>
      <c r="E34" s="187">
        <f>+Q34-Q33</f>
        <v/>
      </c>
      <c r="F34" s="188">
        <f>+R34-R33</f>
        <v/>
      </c>
      <c r="G34" s="187">
        <f>+S34-S33</f>
        <v/>
      </c>
      <c r="H34" s="187">
        <f>+T34-T33</f>
        <v/>
      </c>
      <c r="I34" s="187">
        <f>+U34-U33</f>
        <v/>
      </c>
      <c r="J34" s="132" t="n">
        <v>8564.6</v>
      </c>
      <c r="K34" s="125">
        <f>J34-J33</f>
        <v/>
      </c>
      <c r="L34" s="126" t="n"/>
      <c r="N34" s="105" t="n">
        <v>194668</v>
      </c>
      <c r="O34" s="105" t="n">
        <v>507815</v>
      </c>
      <c r="P34" s="105" t="n">
        <v>1440641</v>
      </c>
      <c r="Q34" s="105" t="n">
        <v>349626</v>
      </c>
      <c r="R34" s="105" t="n">
        <v>681825</v>
      </c>
      <c r="S34" s="105" t="n">
        <v>796996</v>
      </c>
      <c r="T34" s="105" t="n">
        <v>1194561</v>
      </c>
      <c r="U34" s="105" t="n">
        <v>1315503</v>
      </c>
    </row>
    <row customHeight="1" ht="14.4" r="35" s="106" spans="1:21">
      <c r="A35" s="191" t="n">
        <v>42226</v>
      </c>
      <c r="B35" s="187">
        <f>+N35-N34</f>
        <v/>
      </c>
      <c r="C35" s="187">
        <f>+O35-O34</f>
        <v/>
      </c>
      <c r="D35" s="187">
        <f>+P35-P34</f>
        <v/>
      </c>
      <c r="E35" s="187">
        <f>+Q35-Q34</f>
        <v/>
      </c>
      <c r="F35" s="188">
        <f>+R35-R34</f>
        <v/>
      </c>
      <c r="G35" s="187">
        <f>+S35-S34</f>
        <v/>
      </c>
      <c r="H35" s="187">
        <f>+T35-T34</f>
        <v/>
      </c>
      <c r="I35" s="187">
        <f>+U35-U34</f>
        <v/>
      </c>
      <c r="J35" s="132" t="n">
        <v>8525.6</v>
      </c>
      <c r="K35" s="125">
        <f>J35-J34</f>
        <v/>
      </c>
      <c r="L35" s="126" t="n"/>
      <c r="N35" s="105" t="n">
        <v>176607</v>
      </c>
      <c r="O35" s="105" t="n">
        <v>502740</v>
      </c>
      <c r="P35" s="105" t="n">
        <v>1446367</v>
      </c>
      <c r="Q35" s="105" t="n">
        <v>345394</v>
      </c>
      <c r="R35" s="105" t="n">
        <v>717069</v>
      </c>
      <c r="S35" s="105" t="n">
        <v>782204</v>
      </c>
      <c r="T35" s="105" t="n">
        <v>1219813</v>
      </c>
      <c r="U35" s="105" t="n">
        <v>1323263</v>
      </c>
    </row>
    <row customHeight="1" ht="14.4" r="36" s="106" spans="1:21">
      <c r="A36" s="191" t="n">
        <v>42227</v>
      </c>
      <c r="B36" s="187">
        <f>+N36-N35</f>
        <v/>
      </c>
      <c r="C36" s="187">
        <f>+O36-O35</f>
        <v/>
      </c>
      <c r="D36" s="187">
        <f>+P36-P35</f>
        <v/>
      </c>
      <c r="E36" s="187">
        <f>+Q36-Q35</f>
        <v/>
      </c>
      <c r="F36" s="188">
        <f>+R36-R35</f>
        <v/>
      </c>
      <c r="G36" s="187">
        <f>+S36-S35</f>
        <v/>
      </c>
      <c r="H36" s="187">
        <f>+T36-T35</f>
        <v/>
      </c>
      <c r="I36" s="187">
        <f>+U36-U35</f>
        <v/>
      </c>
      <c r="J36" s="132" t="n">
        <v>8462.35</v>
      </c>
      <c r="K36" s="125">
        <f>J36-J35</f>
        <v/>
      </c>
      <c r="L36" s="126" t="n"/>
      <c r="N36" s="105" t="n">
        <v>199060</v>
      </c>
      <c r="O36" s="105" t="n">
        <v>510081</v>
      </c>
      <c r="P36" s="105" t="n">
        <v>1457779</v>
      </c>
      <c r="Q36" s="105" t="n">
        <v>346193</v>
      </c>
      <c r="R36" s="105" t="n">
        <v>824210</v>
      </c>
      <c r="S36" s="105" t="n">
        <v>698240</v>
      </c>
      <c r="T36" s="105" t="n">
        <v>1253041</v>
      </c>
      <c r="U36" s="105" t="n">
        <v>1297624</v>
      </c>
    </row>
    <row customHeight="1" ht="14.4" r="37" s="106" spans="1:21">
      <c r="A37" s="191" t="n">
        <v>42228</v>
      </c>
      <c r="B37" s="187">
        <f>+N37-N36</f>
        <v/>
      </c>
      <c r="C37" s="187">
        <f>+O37-O36</f>
        <v/>
      </c>
      <c r="D37" s="187">
        <f>+P37-P36</f>
        <v/>
      </c>
      <c r="E37" s="187">
        <f>+Q37-Q36</f>
        <v/>
      </c>
      <c r="F37" s="188">
        <f>+R37-R36</f>
        <v/>
      </c>
      <c r="G37" s="187">
        <f>+S37-S36</f>
        <v/>
      </c>
      <c r="H37" s="187">
        <f>+T37-T36</f>
        <v/>
      </c>
      <c r="I37" s="187">
        <f>+U37-U36</f>
        <v/>
      </c>
      <c r="J37" s="132" t="n">
        <v>8349.450000000001</v>
      </c>
      <c r="K37" s="125">
        <f>J37-J36</f>
        <v/>
      </c>
      <c r="L37" s="126" t="n"/>
      <c r="N37" s="105" t="n">
        <v>233774</v>
      </c>
      <c r="O37" s="105" t="n">
        <v>461362</v>
      </c>
      <c r="P37" s="105" t="n">
        <v>1436741</v>
      </c>
      <c r="Q37" s="105" t="n">
        <v>344775</v>
      </c>
      <c r="R37" s="105" t="n">
        <v>992768</v>
      </c>
      <c r="S37" s="105" t="n">
        <v>596133</v>
      </c>
      <c r="T37" s="105" t="n">
        <v>1327343</v>
      </c>
      <c r="U37" s="105" t="n">
        <v>1331679</v>
      </c>
    </row>
    <row customHeight="1" ht="14.4" r="38" s="106" spans="1:21">
      <c r="A38" s="191" t="n">
        <v>42229</v>
      </c>
      <c r="B38" s="187">
        <f>+N38-N37</f>
        <v/>
      </c>
      <c r="C38" s="187">
        <f>+O38-O37</f>
        <v/>
      </c>
      <c r="D38" s="187">
        <f>+P38-P37</f>
        <v/>
      </c>
      <c r="E38" s="187">
        <f>+Q38-Q37</f>
        <v/>
      </c>
      <c r="F38" s="188">
        <f>+R38-R37</f>
        <v/>
      </c>
      <c r="G38" s="187">
        <f>+S38-S37</f>
        <v/>
      </c>
      <c r="H38" s="187">
        <f>+T38-T37</f>
        <v/>
      </c>
      <c r="I38" s="187">
        <f>+U38-U37</f>
        <v/>
      </c>
      <c r="J38" s="132" t="n">
        <v>8355.85</v>
      </c>
      <c r="K38" s="125">
        <f>J38-J37</f>
        <v/>
      </c>
      <c r="L38" s="126" t="n"/>
      <c r="N38" s="105" t="n">
        <v>223982</v>
      </c>
      <c r="O38" s="105" t="n">
        <v>453064</v>
      </c>
      <c r="P38" s="105" t="n">
        <v>1430224</v>
      </c>
      <c r="Q38" s="105" t="n">
        <v>342887</v>
      </c>
      <c r="R38" s="105" t="n">
        <v>1041118</v>
      </c>
      <c r="S38" s="105" t="n">
        <v>617115</v>
      </c>
      <c r="T38" s="105" t="n">
        <v>1360436</v>
      </c>
      <c r="U38" s="105" t="n">
        <v>1371042</v>
      </c>
    </row>
    <row customHeight="1" ht="14.4" r="39" s="106" spans="1:21">
      <c r="A39" s="191" t="n">
        <v>42230</v>
      </c>
      <c r="B39" s="187">
        <f>+N39-N38</f>
        <v/>
      </c>
      <c r="C39" s="187">
        <f>+O39-O38</f>
        <v/>
      </c>
      <c r="D39" s="187">
        <f>+P39-P38</f>
        <v/>
      </c>
      <c r="E39" s="187">
        <f>+Q39-Q38</f>
        <v/>
      </c>
      <c r="F39" s="188">
        <f>+R39-R38</f>
        <v/>
      </c>
      <c r="G39" s="187">
        <f>+S39-S38</f>
        <v/>
      </c>
      <c r="H39" s="187">
        <f>+T39-T38</f>
        <v/>
      </c>
      <c r="I39" s="187">
        <f>+U39-U38</f>
        <v/>
      </c>
      <c r="J39" s="132" t="n">
        <v>8518.549999999999</v>
      </c>
      <c r="K39" s="125">
        <f>J39-J38</f>
        <v/>
      </c>
      <c r="L39" s="126" t="n"/>
      <c r="N39" s="105" t="n">
        <v>214440</v>
      </c>
      <c r="O39" s="105" t="n">
        <v>456829</v>
      </c>
      <c r="P39" s="105" t="n">
        <v>1432252</v>
      </c>
      <c r="Q39" s="105" t="n">
        <v>342647</v>
      </c>
      <c r="R39" s="105" t="n">
        <v>880076</v>
      </c>
      <c r="S39" s="105" t="n">
        <v>839743</v>
      </c>
      <c r="T39" s="105" t="n">
        <v>1333893</v>
      </c>
      <c r="U39" s="105" t="n">
        <v>1498599</v>
      </c>
    </row>
    <row customHeight="1" ht="14.4" r="40" s="106" spans="1:21">
      <c r="A40" s="191" t="n">
        <v>42233</v>
      </c>
      <c r="B40" s="187">
        <f>+N40-N39</f>
        <v/>
      </c>
      <c r="C40" s="187">
        <f>+O40-O39</f>
        <v/>
      </c>
      <c r="D40" s="187">
        <f>+P40-P39</f>
        <v/>
      </c>
      <c r="E40" s="187">
        <f>+Q40-Q39</f>
        <v/>
      </c>
      <c r="F40" s="196">
        <f>+R40-R39</f>
        <v/>
      </c>
      <c r="G40" s="187">
        <f>+S40-S39</f>
        <v/>
      </c>
      <c r="H40" s="187">
        <f>+T40-T39</f>
        <v/>
      </c>
      <c r="I40" s="187">
        <f>+U40-U39</f>
        <v/>
      </c>
      <c r="J40" s="132" t="n">
        <v>8477.299999999999</v>
      </c>
      <c r="K40" s="125">
        <f>J40-J39</f>
        <v/>
      </c>
      <c r="L40" s="126" t="n"/>
      <c r="N40" s="105" t="n">
        <v>218915</v>
      </c>
      <c r="O40" s="105" t="n">
        <v>435852</v>
      </c>
      <c r="P40" s="105" t="n">
        <v>1435172</v>
      </c>
      <c r="Q40" s="105" t="n">
        <v>349679</v>
      </c>
      <c r="R40" s="105" t="n">
        <v>981693</v>
      </c>
      <c r="S40" s="105" t="n">
        <v>791078</v>
      </c>
      <c r="T40" s="105" t="n">
        <v>1378913</v>
      </c>
      <c r="U40" s="105" t="n">
        <v>1502057</v>
      </c>
    </row>
    <row customHeight="1" ht="14.4" r="41" s="106" spans="1:21">
      <c r="A41" s="191" t="n">
        <v>42234</v>
      </c>
      <c r="B41" s="187">
        <f>+N41-N40</f>
        <v/>
      </c>
      <c r="C41" s="187">
        <f>+O41-O40</f>
        <v/>
      </c>
      <c r="D41" s="187">
        <f>+P41-P40</f>
        <v/>
      </c>
      <c r="E41" s="187">
        <f>+Q41-Q40</f>
        <v/>
      </c>
      <c r="F41" s="188">
        <f>+R41-R40</f>
        <v/>
      </c>
      <c r="G41" s="187">
        <f>+S41-S40</f>
        <v/>
      </c>
      <c r="H41" s="187">
        <f>+T41-T40</f>
        <v/>
      </c>
      <c r="I41" s="187">
        <f>+U41-U40</f>
        <v/>
      </c>
      <c r="J41" s="132" t="n">
        <v>8466.549999999999</v>
      </c>
      <c r="K41" s="125">
        <f>J41-J40</f>
        <v/>
      </c>
      <c r="L41" s="126" t="n"/>
      <c r="N41" s="105" t="n">
        <v>225870</v>
      </c>
      <c r="O41" s="105" t="n">
        <v>432798</v>
      </c>
      <c r="P41" s="105" t="n">
        <v>1442923</v>
      </c>
      <c r="Q41" s="105" t="n">
        <v>364736</v>
      </c>
      <c r="R41" s="105" t="n">
        <v>1011797</v>
      </c>
      <c r="S41" s="105" t="n">
        <v>859771</v>
      </c>
      <c r="T41" s="105" t="n">
        <v>1376050</v>
      </c>
      <c r="U41" s="105" t="n">
        <v>1563495</v>
      </c>
    </row>
    <row customHeight="1" ht="14.4" r="42" s="106" spans="1:21">
      <c r="A42" s="191" t="n">
        <v>42235</v>
      </c>
      <c r="B42" s="187">
        <f>+N42-N41</f>
        <v/>
      </c>
      <c r="C42" s="187">
        <f>+O42-O41</f>
        <v/>
      </c>
      <c r="D42" s="187">
        <f>+P42-P41</f>
        <v/>
      </c>
      <c r="E42" s="187">
        <f>+Q42-Q41</f>
        <v/>
      </c>
      <c r="F42" s="188">
        <f>+R42-R41</f>
        <v/>
      </c>
      <c r="G42" s="190">
        <f>+S42-S41</f>
        <v/>
      </c>
      <c r="H42" s="187">
        <f>+T42-T41</f>
        <v/>
      </c>
      <c r="I42" s="187">
        <f>+U42-U41</f>
        <v/>
      </c>
      <c r="J42" s="132" t="n">
        <v>8495.15</v>
      </c>
      <c r="K42" s="125">
        <f>J42-J41</f>
        <v/>
      </c>
      <c r="L42" s="126" t="n"/>
      <c r="N42" s="105" t="n">
        <v>250291</v>
      </c>
      <c r="O42" s="105" t="n">
        <v>430090</v>
      </c>
      <c r="P42" s="105" t="n">
        <v>1446658</v>
      </c>
      <c r="Q42" s="105" t="n">
        <v>383188</v>
      </c>
      <c r="R42" s="105" t="n">
        <v>995547</v>
      </c>
      <c r="S42" s="105" t="n">
        <v>995845</v>
      </c>
      <c r="T42" s="105" t="n">
        <v>1414596</v>
      </c>
      <c r="U42" s="105" t="n">
        <v>1648059</v>
      </c>
    </row>
    <row customHeight="1" ht="14.4" r="43" s="106" spans="1:21">
      <c r="A43" s="191" t="n">
        <v>42236</v>
      </c>
      <c r="B43" s="187">
        <f>+N43-N42</f>
        <v/>
      </c>
      <c r="C43" s="187">
        <f>+O43-O42</f>
        <v/>
      </c>
      <c r="D43" s="187">
        <f>+P43-P42</f>
        <v/>
      </c>
      <c r="E43" s="187">
        <f>+Q43-Q42</f>
        <v/>
      </c>
      <c r="F43" s="196">
        <f>+R43-R42</f>
        <v/>
      </c>
      <c r="G43" s="187">
        <f>+S43-S42</f>
        <v/>
      </c>
      <c r="H43" s="187">
        <f>+T43-T42</f>
        <v/>
      </c>
      <c r="I43" s="187">
        <f>+U43-U42</f>
        <v/>
      </c>
      <c r="J43" s="132" t="n">
        <v>8372.75</v>
      </c>
      <c r="K43" s="125">
        <f>J43-J42</f>
        <v/>
      </c>
      <c r="L43" s="126" t="n"/>
      <c r="N43" s="105" t="n">
        <v>325425</v>
      </c>
      <c r="O43" s="105" t="n">
        <v>441744</v>
      </c>
      <c r="P43" s="105" t="n">
        <v>1465205</v>
      </c>
      <c r="Q43" s="105" t="n">
        <v>415968</v>
      </c>
      <c r="R43" s="105" t="n">
        <v>1293889</v>
      </c>
      <c r="S43" s="105" t="n">
        <v>789319</v>
      </c>
      <c r="T43" s="105" t="n">
        <v>1487464</v>
      </c>
      <c r="U43" s="105" t="n">
        <v>1641517</v>
      </c>
    </row>
    <row customHeight="1" ht="14.4" r="44" s="106" spans="1:21">
      <c r="A44" s="191" t="n">
        <v>42237</v>
      </c>
      <c r="B44" s="187">
        <f>+N44-N43</f>
        <v/>
      </c>
      <c r="C44" s="187">
        <f>+O44-O43</f>
        <v/>
      </c>
      <c r="D44" s="187">
        <f>+P44-P43</f>
        <v/>
      </c>
      <c r="E44" s="187">
        <f>+Q44-Q43</f>
        <v/>
      </c>
      <c r="F44" s="188">
        <f>+R44-R43</f>
        <v/>
      </c>
      <c r="G44" s="187">
        <f>+S44-S43</f>
        <v/>
      </c>
      <c r="H44" s="187">
        <f>+T44-T43</f>
        <v/>
      </c>
      <c r="I44" s="187">
        <f>+U44-U43</f>
        <v/>
      </c>
      <c r="J44" s="132" t="n">
        <v>8299.950000000001</v>
      </c>
      <c r="K44" s="125">
        <f>J44-J43</f>
        <v/>
      </c>
      <c r="L44" s="126" t="n"/>
      <c r="N44" s="105" t="n">
        <v>386032</v>
      </c>
      <c r="O44" s="105" t="n">
        <v>449814</v>
      </c>
      <c r="P44" s="105" t="n">
        <v>1496971</v>
      </c>
      <c r="Q44" s="105" t="n">
        <v>436463</v>
      </c>
      <c r="R44" s="105" t="n">
        <v>1454421</v>
      </c>
      <c r="S44" s="105" t="n">
        <v>760245</v>
      </c>
      <c r="T44" s="105" t="n">
        <v>1591136</v>
      </c>
      <c r="U44" s="105" t="n">
        <v>1691753</v>
      </c>
    </row>
    <row customHeight="1" ht="14.4" r="45" s="106" spans="1:21">
      <c r="A45" s="191" t="n">
        <v>42240</v>
      </c>
      <c r="B45" s="187">
        <f>+N45-N44</f>
        <v/>
      </c>
      <c r="C45" s="187">
        <f>+O45-O44</f>
        <v/>
      </c>
      <c r="D45" s="187">
        <f>+P45-P44</f>
        <v/>
      </c>
      <c r="E45" s="187">
        <f>+Q45-Q44</f>
        <v/>
      </c>
      <c r="F45" s="188">
        <f>+R45-R44</f>
        <v/>
      </c>
      <c r="G45" s="187">
        <f>+S45-S44</f>
        <v/>
      </c>
      <c r="H45" s="187">
        <f>+T45-T44</f>
        <v/>
      </c>
      <c r="I45" s="187">
        <f>+U45-U44</f>
        <v/>
      </c>
      <c r="J45" s="132" t="n">
        <v>7809</v>
      </c>
      <c r="K45" s="125">
        <f>J45-J44</f>
        <v/>
      </c>
      <c r="L45" s="126" t="n"/>
      <c r="N45" s="105" t="n">
        <v>503784</v>
      </c>
      <c r="O45" s="105" t="n">
        <v>519889</v>
      </c>
      <c r="P45" s="105" t="n">
        <v>1420300</v>
      </c>
      <c r="Q45" s="105" t="n">
        <v>435834</v>
      </c>
      <c r="R45" s="105" t="n">
        <v>1608967</v>
      </c>
      <c r="S45" s="105" t="n">
        <v>554501</v>
      </c>
      <c r="T45" s="105" t="n">
        <v>1561906</v>
      </c>
      <c r="U45" s="105" t="n">
        <v>1475224</v>
      </c>
    </row>
    <row customHeight="1" ht="14.4" r="46" s="106" spans="1:21">
      <c r="A46" s="191" t="n">
        <v>42241</v>
      </c>
      <c r="B46" s="187">
        <f>+N46-N45</f>
        <v/>
      </c>
      <c r="C46" s="187">
        <f>+O46-O45</f>
        <v/>
      </c>
      <c r="D46" s="187">
        <f>+P46-P45</f>
        <v/>
      </c>
      <c r="E46" s="187">
        <f>+Q46-Q45</f>
        <v/>
      </c>
      <c r="F46" s="188">
        <f>+R46-R45</f>
        <v/>
      </c>
      <c r="G46" s="187">
        <f>+S46-S45</f>
        <v/>
      </c>
      <c r="H46" s="187">
        <f>+T46-T45</f>
        <v/>
      </c>
      <c r="I46" s="187">
        <f>+U46-U45</f>
        <v/>
      </c>
      <c r="J46" s="132" t="n">
        <v>7880.7</v>
      </c>
      <c r="K46" s="125">
        <f>J46-J45</f>
        <v/>
      </c>
      <c r="L46" s="126" t="n"/>
      <c r="N46" s="105" t="n">
        <v>463267</v>
      </c>
      <c r="O46" s="105" t="n">
        <v>550881</v>
      </c>
      <c r="P46" s="105" t="n">
        <v>1367161</v>
      </c>
      <c r="Q46" s="105" t="n">
        <v>411493</v>
      </c>
      <c r="R46" s="105" t="n">
        <v>1518805</v>
      </c>
      <c r="S46" s="105" t="n">
        <v>590459</v>
      </c>
      <c r="T46" s="105" t="n">
        <v>1432108</v>
      </c>
      <c r="U46" s="105" t="n">
        <v>1436706</v>
      </c>
    </row>
    <row customHeight="1" ht="14.4" r="47" s="106" spans="1:21">
      <c r="A47" s="191" t="n">
        <v>42242</v>
      </c>
      <c r="B47" s="187">
        <f>+N47-N46</f>
        <v/>
      </c>
      <c r="C47" s="187">
        <f>+O47-O46</f>
        <v/>
      </c>
      <c r="D47" s="187">
        <f>+P47-P46</f>
        <v/>
      </c>
      <c r="E47" s="187">
        <f>+Q47-Q46</f>
        <v/>
      </c>
      <c r="F47" s="196">
        <f>+R47-R46</f>
        <v/>
      </c>
      <c r="G47" s="187">
        <f>+S47-S46</f>
        <v/>
      </c>
      <c r="H47" s="187">
        <f>+T47-T46</f>
        <v/>
      </c>
      <c r="I47" s="187">
        <f>+U47-U46</f>
        <v/>
      </c>
      <c r="J47" s="132" t="n">
        <v>7791.85</v>
      </c>
      <c r="K47" s="125">
        <f>J47-J46</f>
        <v/>
      </c>
      <c r="L47" s="126" t="n"/>
      <c r="N47" s="105" t="n">
        <v>492842</v>
      </c>
      <c r="O47" s="105" t="n">
        <v>573878</v>
      </c>
      <c r="P47" s="105" t="n">
        <v>1385964</v>
      </c>
      <c r="Q47" s="105" t="n">
        <v>421978</v>
      </c>
      <c r="R47" s="105" t="n">
        <v>1691317</v>
      </c>
      <c r="S47" s="105" t="n">
        <v>595399</v>
      </c>
      <c r="T47" s="105" t="n">
        <v>1446886</v>
      </c>
      <c r="U47" s="105" t="n">
        <v>1484155</v>
      </c>
    </row>
    <row customHeight="1" ht="14.4" r="48" s="106" spans="1:21">
      <c r="A48" s="191" t="n">
        <v>42243</v>
      </c>
      <c r="B48" s="187">
        <f>+N48-N47</f>
        <v/>
      </c>
      <c r="C48" s="187">
        <f>+O48-O47</f>
        <v/>
      </c>
      <c r="D48" s="187">
        <f>+P48-P47</f>
        <v/>
      </c>
      <c r="E48" s="187">
        <f>+Q48-Q47</f>
        <v/>
      </c>
      <c r="F48" s="188">
        <f>+R48-R47</f>
        <v/>
      </c>
      <c r="G48" s="187">
        <f>+S48-S47</f>
        <v/>
      </c>
      <c r="H48" s="187">
        <f>+T48-T47</f>
        <v/>
      </c>
      <c r="I48" s="187">
        <f>+U48-U47</f>
        <v/>
      </c>
      <c r="J48" s="132" t="n">
        <v>7948.95</v>
      </c>
      <c r="K48" s="125">
        <f>J48-J47</f>
        <v/>
      </c>
      <c r="L48" s="126" t="n"/>
      <c r="N48" s="105" t="n">
        <v>282988</v>
      </c>
      <c r="O48" s="105" t="n">
        <v>604019</v>
      </c>
      <c r="P48" s="105" t="n">
        <v>1346198</v>
      </c>
      <c r="Q48" s="105" t="n">
        <v>249154</v>
      </c>
      <c r="R48" s="105" t="n">
        <v>546115</v>
      </c>
      <c r="S48" s="105" t="n">
        <v>361321</v>
      </c>
      <c r="T48" s="105" t="n">
        <v>768621</v>
      </c>
      <c r="U48" s="105" t="n">
        <v>1098940</v>
      </c>
    </row>
    <row customHeight="1" ht="14.4" r="49" s="106" spans="1:21">
      <c r="A49" s="191" t="n">
        <v>42244</v>
      </c>
      <c r="B49" s="187">
        <f>+N49-N48</f>
        <v/>
      </c>
      <c r="C49" s="187">
        <f>+O49-O48</f>
        <v/>
      </c>
      <c r="D49" s="187">
        <f>+P49-P48</f>
        <v/>
      </c>
      <c r="E49" s="187">
        <f>+Q49-Q48</f>
        <v/>
      </c>
      <c r="F49" s="188">
        <f>+R49-R48</f>
        <v/>
      </c>
      <c r="G49" s="187">
        <f>+S49-S48</f>
        <v/>
      </c>
      <c r="H49" s="187">
        <f>+T49-T48</f>
        <v/>
      </c>
      <c r="I49" s="187">
        <f>+U49-U48</f>
        <v/>
      </c>
      <c r="J49" s="132" t="n">
        <v>8001.95</v>
      </c>
      <c r="K49" s="125">
        <f>J49-J48</f>
        <v/>
      </c>
      <c r="L49" s="126" t="n"/>
      <c r="N49" s="105" t="n">
        <v>250032</v>
      </c>
      <c r="O49" s="105" t="n">
        <v>620385</v>
      </c>
      <c r="P49" s="105" t="n">
        <v>1339071</v>
      </c>
      <c r="Q49" s="105" t="n">
        <v>261413</v>
      </c>
      <c r="R49" s="105" t="n">
        <v>565903</v>
      </c>
      <c r="S49" s="105" t="n">
        <v>423290</v>
      </c>
      <c r="T49" s="105" t="n">
        <v>847774</v>
      </c>
      <c r="U49" s="105" t="n">
        <v>1214790</v>
      </c>
    </row>
    <row customHeight="1" ht="14.4" r="50" s="106" spans="1:21">
      <c r="A50" s="191" t="n">
        <v>42247</v>
      </c>
      <c r="B50" s="187">
        <f>+N50-N49</f>
        <v/>
      </c>
      <c r="C50" s="187">
        <f>+O50-O49</f>
        <v/>
      </c>
      <c r="D50" s="187">
        <f>+P50-P49</f>
        <v/>
      </c>
      <c r="E50" s="187">
        <f>+Q50-Q49</f>
        <v/>
      </c>
      <c r="F50" s="196">
        <f>+R50-R49</f>
        <v/>
      </c>
      <c r="G50" s="187">
        <f>+S50-S49</f>
        <v/>
      </c>
      <c r="H50" s="187">
        <f>+T50-T49</f>
        <v/>
      </c>
      <c r="I50" s="187">
        <f>+U50-U49</f>
        <v/>
      </c>
      <c r="J50" s="132" t="n">
        <v>7971.3</v>
      </c>
      <c r="K50" s="125">
        <f>J50-J49</f>
        <v/>
      </c>
      <c r="L50" s="126" t="n"/>
      <c r="N50" s="105" t="n">
        <v>243392</v>
      </c>
      <c r="O50" s="105" t="n">
        <v>613811</v>
      </c>
      <c r="P50" s="105" t="n">
        <v>1339843</v>
      </c>
      <c r="Q50" s="105" t="n">
        <v>271900</v>
      </c>
      <c r="R50" s="105" t="n">
        <v>615802</v>
      </c>
      <c r="S50" s="105" t="n">
        <v>465855</v>
      </c>
      <c r="T50" s="105" t="n">
        <v>895189</v>
      </c>
      <c r="U50" s="105" t="n">
        <v>1294572</v>
      </c>
    </row>
    <row customHeight="1" ht="14.4" r="51" s="106" spans="1:21">
      <c r="A51" s="191" t="n">
        <v>42248</v>
      </c>
      <c r="B51" s="187">
        <f>+N51-N50</f>
        <v/>
      </c>
      <c r="C51" s="187">
        <f>+O51-O50</f>
        <v/>
      </c>
      <c r="D51" s="187">
        <f>+P51-P50</f>
        <v/>
      </c>
      <c r="E51" s="187">
        <f>+Q51-Q50</f>
        <v/>
      </c>
      <c r="F51" s="196">
        <f>+R51-R50</f>
        <v/>
      </c>
      <c r="G51" s="187">
        <f>+S51-S50</f>
        <v/>
      </c>
      <c r="H51" s="187">
        <f>+T51-T50</f>
        <v/>
      </c>
      <c r="I51" s="187">
        <f>+U51-U50</f>
        <v/>
      </c>
      <c r="J51" s="132" t="n">
        <v>7785.85</v>
      </c>
      <c r="K51" s="125">
        <f>J51-J50</f>
        <v/>
      </c>
      <c r="L51" s="126" t="n"/>
      <c r="N51" s="105" t="n">
        <v>260642</v>
      </c>
      <c r="O51" s="105" t="n">
        <v>590690</v>
      </c>
      <c r="P51" s="105" t="n">
        <v>1329074</v>
      </c>
      <c r="Q51" s="105" t="n">
        <v>266252</v>
      </c>
      <c r="R51" s="105" t="n">
        <v>765369</v>
      </c>
      <c r="S51" s="105" t="n">
        <v>467020</v>
      </c>
      <c r="T51" s="105" t="n">
        <v>968322</v>
      </c>
      <c r="U51" s="105" t="n">
        <v>1358880</v>
      </c>
    </row>
    <row customHeight="1" ht="14.4" r="52" s="106" spans="1:21">
      <c r="A52" s="191" t="n">
        <v>42249</v>
      </c>
      <c r="B52" s="187">
        <f>+N52-N51</f>
        <v/>
      </c>
      <c r="C52" s="187">
        <f>+O52-O51</f>
        <v/>
      </c>
      <c r="D52" s="187">
        <f>+P52-P51</f>
        <v/>
      </c>
      <c r="E52" s="187">
        <f>+Q52-Q51</f>
        <v/>
      </c>
      <c r="F52" s="196">
        <f>+R52-R51</f>
        <v/>
      </c>
      <c r="G52" s="187">
        <f>+S52-S51</f>
        <v/>
      </c>
      <c r="H52" s="187">
        <f>+T52-T51</f>
        <v/>
      </c>
      <c r="I52" s="187">
        <f>+U52-U51</f>
        <v/>
      </c>
      <c r="J52" s="132" t="n">
        <v>7717</v>
      </c>
      <c r="K52" s="125">
        <f>J52-J51</f>
        <v/>
      </c>
      <c r="L52" s="126" t="n"/>
      <c r="N52" s="105" t="n">
        <v>299232</v>
      </c>
      <c r="O52" s="105" t="n">
        <v>588637</v>
      </c>
      <c r="P52" s="105" t="n">
        <v>1348320</v>
      </c>
      <c r="Q52" s="105" t="n">
        <v>270081</v>
      </c>
      <c r="R52" s="105" t="n">
        <v>884872</v>
      </c>
      <c r="S52" s="105" t="n">
        <v>472071</v>
      </c>
      <c r="T52" s="105" t="n">
        <v>1001063</v>
      </c>
      <c r="U52" s="105" t="n">
        <v>1410057</v>
      </c>
    </row>
    <row customHeight="1" ht="14.4" r="53" s="106" spans="1:21">
      <c r="A53" s="191" t="n">
        <v>42250</v>
      </c>
      <c r="B53" s="187">
        <f>+N53-N52</f>
        <v/>
      </c>
      <c r="C53" s="187">
        <f>+O53-O52</f>
        <v/>
      </c>
      <c r="D53" s="187">
        <f>+P53-P52</f>
        <v/>
      </c>
      <c r="E53" s="187">
        <f>+Q53-Q52</f>
        <v/>
      </c>
      <c r="F53" s="188">
        <f>+R53-R52</f>
        <v/>
      </c>
      <c r="G53" s="187">
        <f>+S53-S52</f>
        <v/>
      </c>
      <c r="H53" s="187">
        <f>+T53-T52</f>
        <v/>
      </c>
      <c r="I53" s="187">
        <f>+U53-U52</f>
        <v/>
      </c>
      <c r="J53" s="132" t="n">
        <v>7823</v>
      </c>
      <c r="K53" s="125">
        <f>J53-J52</f>
        <v/>
      </c>
      <c r="L53" s="126" t="n"/>
      <c r="N53" s="105" t="n">
        <v>274854</v>
      </c>
      <c r="O53" s="105" t="n">
        <v>571430</v>
      </c>
      <c r="P53" s="105" t="n">
        <v>1336612</v>
      </c>
      <c r="Q53" s="105" t="n">
        <v>271935</v>
      </c>
      <c r="R53" s="105" t="n">
        <v>895499</v>
      </c>
      <c r="S53" s="105" t="n">
        <v>488283</v>
      </c>
      <c r="T53" s="105" t="n">
        <v>994909</v>
      </c>
      <c r="U53" s="105" t="n">
        <v>1449982</v>
      </c>
    </row>
    <row customHeight="1" ht="14.4" r="54" s="106" spans="1:21">
      <c r="A54" s="191" t="n">
        <v>42251</v>
      </c>
      <c r="B54" s="187">
        <f>+N54-N53</f>
        <v/>
      </c>
      <c r="C54" s="187">
        <f>+O54-O53</f>
        <v/>
      </c>
      <c r="D54" s="187">
        <f>+P54-P53</f>
        <v/>
      </c>
      <c r="E54" s="187">
        <f>+Q54-Q53</f>
        <v/>
      </c>
      <c r="F54" s="188">
        <f>+R54-R53</f>
        <v/>
      </c>
      <c r="G54" s="187">
        <f>+S54-S53</f>
        <v/>
      </c>
      <c r="H54" s="187">
        <f>+T54-T53</f>
        <v/>
      </c>
      <c r="I54" s="187">
        <f>+U54-U53</f>
        <v/>
      </c>
      <c r="J54" s="132" t="n">
        <v>7655.05</v>
      </c>
      <c r="K54" s="125">
        <f>J54-J53</f>
        <v/>
      </c>
      <c r="L54" s="126" t="n"/>
      <c r="N54" s="105" t="n">
        <v>297650</v>
      </c>
      <c r="O54" s="105" t="n">
        <v>555866</v>
      </c>
      <c r="P54" s="105" t="n">
        <v>1299070</v>
      </c>
      <c r="Q54" s="105" t="n">
        <v>265624</v>
      </c>
      <c r="R54" s="105" t="n">
        <v>989781</v>
      </c>
      <c r="S54" s="105" t="n">
        <v>485943</v>
      </c>
      <c r="T54" s="105" t="n">
        <v>1030485</v>
      </c>
      <c r="U54" s="105" t="n">
        <v>1480571</v>
      </c>
    </row>
    <row customHeight="1" ht="14.4" r="55" s="106" spans="1:21">
      <c r="A55" s="191" t="n">
        <v>42254</v>
      </c>
      <c r="B55" s="187">
        <f>+N55-N54</f>
        <v/>
      </c>
      <c r="C55" s="187">
        <f>+O55-O54</f>
        <v/>
      </c>
      <c r="D55" s="187">
        <f>+P55-P54</f>
        <v/>
      </c>
      <c r="E55" s="187">
        <f>+Q55-Q54</f>
        <v/>
      </c>
      <c r="F55" s="188">
        <f>+R55-R54</f>
        <v/>
      </c>
      <c r="G55" s="187">
        <f>+S55-S54</f>
        <v/>
      </c>
      <c r="H55" s="187">
        <f>+T55-T54</f>
        <v/>
      </c>
      <c r="I55" s="187">
        <f>+U55-U54</f>
        <v/>
      </c>
      <c r="J55" s="132" t="n">
        <v>7558.8</v>
      </c>
      <c r="K55" s="125">
        <f>J55-J54</f>
        <v/>
      </c>
      <c r="L55" s="126" t="n"/>
      <c r="N55" s="105" t="n">
        <v>323521</v>
      </c>
      <c r="O55" s="105" t="n">
        <v>560352</v>
      </c>
      <c r="P55" s="105" t="n">
        <v>1297384</v>
      </c>
      <c r="Q55" s="105" t="n">
        <v>267509</v>
      </c>
      <c r="R55" s="105" t="n">
        <v>1072504</v>
      </c>
      <c r="S55" s="105" t="n">
        <v>484539</v>
      </c>
      <c r="T55" s="105" t="n">
        <v>1008011</v>
      </c>
      <c r="U55" s="105" t="n">
        <v>1513875</v>
      </c>
    </row>
    <row customHeight="1" ht="14.4" r="56" s="106" spans="1:21">
      <c r="A56" s="191" t="n">
        <v>42255</v>
      </c>
      <c r="B56" s="187">
        <f>+N56-N55</f>
        <v/>
      </c>
      <c r="C56" s="187">
        <f>+O56-O55</f>
        <v/>
      </c>
      <c r="D56" s="187">
        <f>+P56-P55</f>
        <v/>
      </c>
      <c r="E56" s="187">
        <f>+Q56-Q55</f>
        <v/>
      </c>
      <c r="F56" s="188">
        <f>+R56-R55</f>
        <v/>
      </c>
      <c r="G56" s="190">
        <f>+S56-S55</f>
        <v/>
      </c>
      <c r="H56" s="187">
        <f>+T56-T55</f>
        <v/>
      </c>
      <c r="I56" s="187">
        <f>+U56-U55</f>
        <v/>
      </c>
      <c r="J56" s="132" t="n">
        <v>7688.25</v>
      </c>
      <c r="K56" s="125">
        <f>J56-J55</f>
        <v/>
      </c>
      <c r="L56" s="126" t="n"/>
      <c r="N56" s="105" t="n">
        <v>299070</v>
      </c>
      <c r="O56" s="105" t="n">
        <v>573568</v>
      </c>
      <c r="P56" s="105" t="n">
        <v>1318018</v>
      </c>
      <c r="Q56" s="105" t="n">
        <v>273164</v>
      </c>
      <c r="R56" s="105" t="n">
        <v>1056530</v>
      </c>
      <c r="S56" s="105" t="n">
        <v>555846</v>
      </c>
      <c r="T56" s="105" t="n">
        <v>972953</v>
      </c>
      <c r="U56" s="105" t="n">
        <v>1519058</v>
      </c>
    </row>
    <row customHeight="1" ht="14.4" r="57" s="106" spans="1:21">
      <c r="A57" s="191" t="n">
        <v>42256</v>
      </c>
      <c r="B57" s="187">
        <f>+N57-N56</f>
        <v/>
      </c>
      <c r="C57" s="187">
        <f>+O57-O56</f>
        <v/>
      </c>
      <c r="D57" s="187">
        <f>+P57-P56</f>
        <v/>
      </c>
      <c r="E57" s="187">
        <f>+Q57-Q56</f>
        <v/>
      </c>
      <c r="F57" s="188">
        <f>+R57-R56</f>
        <v/>
      </c>
      <c r="G57" s="190">
        <f>+S57-S56</f>
        <v/>
      </c>
      <c r="H57" s="187">
        <f>+T57-T56</f>
        <v/>
      </c>
      <c r="I57" s="187">
        <f>+U57-U56</f>
        <v/>
      </c>
      <c r="J57" s="132" t="n">
        <v>7818.6</v>
      </c>
      <c r="K57" s="125">
        <f>J57-J56</f>
        <v/>
      </c>
      <c r="L57" s="126" t="n"/>
      <c r="N57" s="105" t="n">
        <v>274235</v>
      </c>
      <c r="O57" s="105" t="n">
        <v>541812</v>
      </c>
      <c r="P57" s="105" t="n">
        <v>1276692</v>
      </c>
      <c r="Q57" s="105" t="n">
        <v>280251</v>
      </c>
      <c r="R57" s="105" t="n">
        <v>996369</v>
      </c>
      <c r="S57" s="105" t="n">
        <v>602737</v>
      </c>
      <c r="T57" s="105" t="n">
        <v>1027825</v>
      </c>
      <c r="U57" s="105" t="n">
        <v>1485393</v>
      </c>
    </row>
    <row customHeight="1" ht="14.4" r="58" s="106" spans="1:21">
      <c r="A58" s="191" t="n">
        <v>42257</v>
      </c>
      <c r="B58" s="187">
        <f>+N58-N57</f>
        <v/>
      </c>
      <c r="C58" s="187">
        <f>+O58-O57</f>
        <v/>
      </c>
      <c r="D58" s="187">
        <f>+P58-P57</f>
        <v/>
      </c>
      <c r="E58" s="187">
        <f>+Q58-Q57</f>
        <v/>
      </c>
      <c r="F58" s="188">
        <f>+R58-R57</f>
        <v/>
      </c>
      <c r="G58" s="190">
        <f>+S58-S57</f>
        <v/>
      </c>
      <c r="H58" s="187">
        <f>+T58-T57</f>
        <v/>
      </c>
      <c r="I58" s="187">
        <f>+U58-U57</f>
        <v/>
      </c>
      <c r="J58" s="132" t="n">
        <v>7788.1</v>
      </c>
      <c r="K58" s="125">
        <f>J58-J57</f>
        <v/>
      </c>
      <c r="L58" s="126" t="n"/>
      <c r="N58" s="105" t="n">
        <v>296555</v>
      </c>
      <c r="O58" s="105" t="n">
        <v>533443</v>
      </c>
      <c r="P58" s="105" t="n">
        <v>1270454</v>
      </c>
      <c r="Q58" s="105" t="n">
        <v>292487</v>
      </c>
      <c r="R58" s="105" t="n">
        <v>980888</v>
      </c>
      <c r="S58" s="105" t="n">
        <v>669516</v>
      </c>
      <c r="T58" s="105" t="n">
        <v>1047727</v>
      </c>
      <c r="U58" s="105" t="n">
        <v>1528995</v>
      </c>
    </row>
    <row customHeight="1" ht="14.4" r="59" s="106" spans="1:21">
      <c r="A59" s="191" t="n">
        <v>42258</v>
      </c>
      <c r="B59" s="187">
        <f>+N59-N58</f>
        <v/>
      </c>
      <c r="C59" s="187">
        <f>+O59-O58</f>
        <v/>
      </c>
      <c r="D59" s="187">
        <f>+P59-P58</f>
        <v/>
      </c>
      <c r="E59" s="187">
        <f>+Q59-Q58</f>
        <v/>
      </c>
      <c r="F59" s="188">
        <f>+R59-R58</f>
        <v/>
      </c>
      <c r="G59" s="187">
        <f>+S59-S58</f>
        <v/>
      </c>
      <c r="H59" s="187">
        <f>+T59-T58</f>
        <v/>
      </c>
      <c r="I59" s="187">
        <f>+U59-U58</f>
        <v/>
      </c>
      <c r="J59" s="132" t="n">
        <v>7789.3</v>
      </c>
      <c r="K59" s="125">
        <f>J59-J58</f>
        <v/>
      </c>
      <c r="L59" s="126" t="n"/>
      <c r="N59" s="105" t="n">
        <v>295035</v>
      </c>
      <c r="O59" s="105" t="n">
        <v>524340</v>
      </c>
      <c r="P59" s="105" t="n">
        <v>1253522</v>
      </c>
      <c r="Q59" s="105" t="n">
        <v>303599</v>
      </c>
      <c r="R59" s="105" t="n">
        <v>1017567</v>
      </c>
      <c r="S59" s="105" t="n">
        <v>656302</v>
      </c>
      <c r="T59" s="105" t="n">
        <v>1035686</v>
      </c>
      <c r="U59" s="105" t="n">
        <v>1522113</v>
      </c>
    </row>
    <row customHeight="1" ht="14.4" r="60" s="106" spans="1:21">
      <c r="A60" s="191" t="n">
        <v>42261</v>
      </c>
      <c r="B60" s="187">
        <f>+N60-N59</f>
        <v/>
      </c>
      <c r="C60" s="187">
        <f>+O60-O59</f>
        <v/>
      </c>
      <c r="D60" s="187">
        <f>+P60-P59</f>
        <v/>
      </c>
      <c r="E60" s="187">
        <f>+Q60-Q59</f>
        <v/>
      </c>
      <c r="F60" s="188">
        <f>+R60-R59</f>
        <v/>
      </c>
      <c r="G60" s="190">
        <f>+S60-S59</f>
        <v/>
      </c>
      <c r="H60" s="187">
        <f>+T60-T59</f>
        <v/>
      </c>
      <c r="I60" s="187">
        <f>+U60-U59</f>
        <v/>
      </c>
      <c r="J60" s="132" t="n">
        <v>7872.25</v>
      </c>
      <c r="K60" s="125">
        <f>J60-J59</f>
        <v/>
      </c>
      <c r="L60" s="126" t="n"/>
      <c r="N60" s="105" t="n">
        <v>298768</v>
      </c>
      <c r="O60" s="105" t="n">
        <v>520683</v>
      </c>
      <c r="P60" s="105" t="n">
        <v>1241707</v>
      </c>
      <c r="Q60" s="105" t="n">
        <v>314258</v>
      </c>
      <c r="R60" s="105" t="n">
        <v>1003829</v>
      </c>
      <c r="S60" s="105" t="n">
        <v>730658</v>
      </c>
      <c r="T60" s="105" t="n">
        <v>1041681</v>
      </c>
      <c r="U60" s="105" t="n">
        <v>1567702</v>
      </c>
    </row>
    <row customHeight="1" ht="14.4" r="61" s="106" spans="1:21">
      <c r="A61" s="191" t="n">
        <v>42262</v>
      </c>
      <c r="B61" s="187">
        <f>+N61-N60</f>
        <v/>
      </c>
      <c r="C61" s="187">
        <f>+O61-O60</f>
        <v/>
      </c>
      <c r="D61" s="187">
        <f>+P61-P60</f>
        <v/>
      </c>
      <c r="E61" s="187">
        <f>+Q61-Q60</f>
        <v/>
      </c>
      <c r="F61" s="188">
        <f>+R61-R60</f>
        <v/>
      </c>
      <c r="G61" s="187">
        <f>+S61-S60</f>
        <v/>
      </c>
      <c r="H61" s="187">
        <f>+T61-T60</f>
        <v/>
      </c>
      <c r="I61" s="187">
        <f>+U61-U60</f>
        <v/>
      </c>
      <c r="J61" s="132" t="n">
        <v>7829.1</v>
      </c>
      <c r="K61" s="125">
        <f>J61-J60</f>
        <v/>
      </c>
      <c r="L61" s="126" t="n"/>
      <c r="N61" s="105" t="n">
        <v>287750</v>
      </c>
      <c r="O61" s="105" t="n">
        <v>513160</v>
      </c>
      <c r="P61" s="105" t="n">
        <v>1235642</v>
      </c>
      <c r="Q61" s="105" t="n">
        <v>317353</v>
      </c>
      <c r="R61" s="105" t="n">
        <v>1084543</v>
      </c>
      <c r="S61" s="105" t="n">
        <v>711988</v>
      </c>
      <c r="T61" s="105" t="n">
        <v>1057498</v>
      </c>
      <c r="U61" s="105" t="n">
        <v>1569526</v>
      </c>
    </row>
    <row customHeight="1" ht="14.4" r="62" s="106" spans="1:21">
      <c r="A62" s="191" t="n">
        <v>42263</v>
      </c>
      <c r="B62" s="187">
        <f>+N62-N61</f>
        <v/>
      </c>
      <c r="C62" s="187">
        <f>+O62-O61</f>
        <v/>
      </c>
      <c r="D62" s="187">
        <f>+P62-P61</f>
        <v/>
      </c>
      <c r="E62" s="187">
        <f>+Q62-Q61</f>
        <v/>
      </c>
      <c r="F62" s="188">
        <f>+R62-R61</f>
        <v/>
      </c>
      <c r="G62" s="190">
        <f>+S62-S61</f>
        <v/>
      </c>
      <c r="H62" s="187">
        <f>+T62-T61</f>
        <v/>
      </c>
      <c r="I62" s="187">
        <f>+U62-U61</f>
        <v/>
      </c>
      <c r="J62" s="132" t="n">
        <v>7899.15</v>
      </c>
      <c r="K62" s="125">
        <f>J62-J61</f>
        <v/>
      </c>
      <c r="L62" s="126" t="n"/>
      <c r="N62" s="105" t="n">
        <v>288399</v>
      </c>
      <c r="O62" s="105" t="n">
        <v>512014</v>
      </c>
      <c r="P62" s="105" t="n">
        <v>1205613</v>
      </c>
      <c r="Q62" s="105" t="n">
        <v>326817</v>
      </c>
      <c r="R62" s="105" t="n">
        <v>1124702</v>
      </c>
      <c r="S62" s="105" t="n">
        <v>855422</v>
      </c>
      <c r="T62" s="105" t="n">
        <v>1097285</v>
      </c>
      <c r="U62" s="105" t="n">
        <v>1610299</v>
      </c>
    </row>
    <row customHeight="1" ht="14.4" r="63" s="106" spans="1:21">
      <c r="A63" s="191" t="n">
        <v>42265</v>
      </c>
      <c r="B63" s="187">
        <f>+N63-N62</f>
        <v/>
      </c>
      <c r="C63" s="187">
        <f>+O63-O62</f>
        <v/>
      </c>
      <c r="D63" s="187">
        <f>+P63-P62</f>
        <v/>
      </c>
      <c r="E63" s="187">
        <f>+Q63-Q62</f>
        <v/>
      </c>
      <c r="F63" s="196">
        <f>+R63-R62</f>
        <v/>
      </c>
      <c r="G63" s="187">
        <f>+S63-S62</f>
        <v/>
      </c>
      <c r="H63" s="187">
        <f>+T63-T62</f>
        <v/>
      </c>
      <c r="I63" s="187">
        <f>+U63-U62</f>
        <v/>
      </c>
      <c r="J63" s="132" t="n">
        <v>7981.9</v>
      </c>
      <c r="K63" s="125">
        <f>J63-J62</f>
        <v/>
      </c>
      <c r="L63" s="126" t="n"/>
      <c r="N63" s="105" t="n">
        <v>283179</v>
      </c>
      <c r="O63" s="105" t="n">
        <v>500832</v>
      </c>
      <c r="P63" s="105" t="n">
        <v>1200514</v>
      </c>
      <c r="Q63" s="105" t="n">
        <v>355321</v>
      </c>
      <c r="R63" s="105" t="n">
        <v>1004273</v>
      </c>
      <c r="S63" s="105" t="n">
        <v>864689</v>
      </c>
      <c r="T63" s="105" t="n">
        <v>1096208</v>
      </c>
      <c r="U63" s="105" t="n">
        <v>1571135</v>
      </c>
    </row>
    <row customHeight="1" ht="14.4" r="64" s="106" spans="1:21">
      <c r="A64" s="191" t="n">
        <v>42268</v>
      </c>
      <c r="B64" s="187">
        <f>+N64-N63</f>
        <v/>
      </c>
      <c r="C64" s="187">
        <f>+O64-O63</f>
        <v/>
      </c>
      <c r="D64" s="187">
        <f>+P64-P63</f>
        <v/>
      </c>
      <c r="E64" s="187">
        <f>+Q64-Q63</f>
        <v/>
      </c>
      <c r="F64" s="188">
        <f>+R64-R63</f>
        <v/>
      </c>
      <c r="G64" s="187">
        <f>+S64-S63</f>
        <v/>
      </c>
      <c r="H64" s="187">
        <f>+T64-T63</f>
        <v/>
      </c>
      <c r="I64" s="187">
        <f>+U64-U63</f>
        <v/>
      </c>
      <c r="J64" s="132" t="n">
        <v>7977.1</v>
      </c>
      <c r="K64" s="125">
        <f>J64-J63</f>
        <v/>
      </c>
      <c r="L64" s="126" t="n"/>
      <c r="N64" s="105" t="n">
        <v>315618</v>
      </c>
      <c r="O64" s="105" t="n">
        <v>463351</v>
      </c>
      <c r="P64" s="105" t="n">
        <v>1216110</v>
      </c>
      <c r="Q64" s="105" t="n">
        <v>382263</v>
      </c>
      <c r="R64" s="105" t="n">
        <v>1086415</v>
      </c>
      <c r="S64" s="105" t="n">
        <v>898305</v>
      </c>
      <c r="T64" s="105" t="n">
        <v>1145919</v>
      </c>
      <c r="U64" s="105" t="n">
        <v>1611548</v>
      </c>
    </row>
    <row customHeight="1" ht="14.4" r="65" s="106" spans="1:21">
      <c r="A65" s="191" t="n">
        <v>42269</v>
      </c>
      <c r="B65" s="190">
        <f>+N65-N64</f>
        <v/>
      </c>
      <c r="C65" s="187">
        <f>+O65-O64</f>
        <v/>
      </c>
      <c r="D65" s="187">
        <f>+P65-P64</f>
        <v/>
      </c>
      <c r="E65" s="187">
        <f>+Q65-Q64</f>
        <v/>
      </c>
      <c r="F65" s="196">
        <f>+R65-R64</f>
        <v/>
      </c>
      <c r="G65" s="190">
        <f>+S65-S64</f>
        <v/>
      </c>
      <c r="H65" s="187">
        <f>+T65-T64</f>
        <v/>
      </c>
      <c r="I65" s="187">
        <f>+U65-U64</f>
        <v/>
      </c>
      <c r="J65" s="132" t="n">
        <v>7812</v>
      </c>
      <c r="K65" s="125">
        <f>J65-J64</f>
        <v/>
      </c>
      <c r="L65" s="126" t="n"/>
      <c r="N65" s="105" t="n">
        <v>392010</v>
      </c>
      <c r="O65" s="105" t="n">
        <v>477504</v>
      </c>
      <c r="P65" s="105" t="n">
        <v>1223474</v>
      </c>
      <c r="Q65" s="105" t="n">
        <v>444963</v>
      </c>
      <c r="R65" s="105" t="n">
        <v>1249398</v>
      </c>
      <c r="S65" s="105" t="n">
        <v>773398</v>
      </c>
      <c r="T65" s="105" t="n">
        <v>1172654</v>
      </c>
      <c r="U65" s="105" t="n">
        <v>1612366</v>
      </c>
    </row>
    <row customHeight="1" ht="14.4" r="66" s="106" spans="1:21">
      <c r="A66" s="191" t="n">
        <v>42270</v>
      </c>
      <c r="B66" s="187">
        <f>+N66-N65</f>
        <v/>
      </c>
      <c r="C66" s="187">
        <f>+O66-O65</f>
        <v/>
      </c>
      <c r="D66" s="187">
        <f>+P66-P65</f>
        <v/>
      </c>
      <c r="E66" s="187">
        <f>+Q66-Q65</f>
        <v/>
      </c>
      <c r="F66" s="188">
        <f>+R66-R65</f>
        <v/>
      </c>
      <c r="G66" s="190">
        <f>+S66-S65</f>
        <v/>
      </c>
      <c r="H66" s="187">
        <f>+T66-T65</f>
        <v/>
      </c>
      <c r="I66" s="187">
        <f>+U66-U65</f>
        <v/>
      </c>
      <c r="J66" s="132" t="n">
        <v>7845.95</v>
      </c>
      <c r="K66" s="125">
        <f>J66-J65</f>
        <v/>
      </c>
      <c r="L66" s="126" t="n"/>
      <c r="N66" s="105" t="n">
        <v>383064</v>
      </c>
      <c r="O66" s="105" t="n">
        <v>485229</v>
      </c>
      <c r="P66" s="105" t="n">
        <v>1242953</v>
      </c>
      <c r="Q66" s="105" t="n">
        <v>438024</v>
      </c>
      <c r="R66" s="105" t="n">
        <v>1202666</v>
      </c>
      <c r="S66" s="105" t="n">
        <v>864861</v>
      </c>
      <c r="T66" s="105" t="n">
        <v>1162776</v>
      </c>
      <c r="U66" s="105" t="n">
        <v>1680927</v>
      </c>
    </row>
    <row customHeight="1" ht="14.4" r="67" s="106" spans="1:21">
      <c r="A67" s="191" t="n">
        <v>42271</v>
      </c>
      <c r="B67" s="187">
        <f>+N67-N66</f>
        <v/>
      </c>
      <c r="C67" s="187">
        <f>+O67-O66</f>
        <v/>
      </c>
      <c r="D67" s="187">
        <f>+P67-P66</f>
        <v/>
      </c>
      <c r="E67" s="187">
        <f>+Q67-Q66</f>
        <v/>
      </c>
      <c r="F67" s="188">
        <f>+R67-R66</f>
        <v/>
      </c>
      <c r="G67" s="187">
        <f>+S67-S66</f>
        <v/>
      </c>
      <c r="H67" s="187">
        <f>+T67-T66</f>
        <v/>
      </c>
      <c r="I67" s="187">
        <f>+U67-U66</f>
        <v/>
      </c>
      <c r="J67" s="132" t="n">
        <v>7868.5</v>
      </c>
      <c r="K67" s="125">
        <f>J67-J66</f>
        <v/>
      </c>
      <c r="L67" s="126" t="n"/>
      <c r="N67" s="105" t="n">
        <v>300359</v>
      </c>
      <c r="O67" s="105" t="n">
        <v>424505</v>
      </c>
      <c r="P67" s="105" t="n">
        <v>1127203</v>
      </c>
      <c r="Q67" s="105" t="n">
        <v>317072</v>
      </c>
      <c r="R67" s="105" t="n">
        <v>454270</v>
      </c>
      <c r="S67" s="105" t="n">
        <v>344976.3333</v>
      </c>
      <c r="T67" s="105" t="n">
        <v>622594.3333000001</v>
      </c>
      <c r="U67" s="105" t="n">
        <v>863813.3333000001</v>
      </c>
    </row>
    <row customHeight="1" ht="14.4" r="68" s="106" spans="1:21">
      <c r="A68" s="191" t="n">
        <v>42275</v>
      </c>
      <c r="B68" s="187">
        <f>+N68-N67</f>
        <v/>
      </c>
      <c r="C68" s="187">
        <f>+O68-O67</f>
        <v/>
      </c>
      <c r="D68" s="187">
        <f>+P68-P67</f>
        <v/>
      </c>
      <c r="E68" s="187">
        <f>+Q68-Q67</f>
        <v/>
      </c>
      <c r="F68" s="188">
        <f>+R68-R67</f>
        <v/>
      </c>
      <c r="G68" s="187">
        <f>+S68-S67</f>
        <v/>
      </c>
      <c r="H68" s="187">
        <f>+T68-T67</f>
        <v/>
      </c>
      <c r="I68" s="187">
        <f>+U68-U67</f>
        <v/>
      </c>
      <c r="J68" s="132" t="n">
        <v>7787.95</v>
      </c>
      <c r="K68" s="125">
        <f>J68-J67</f>
        <v/>
      </c>
      <c r="L68" s="126" t="n"/>
      <c r="N68" s="105" t="n">
        <v>311081</v>
      </c>
      <c r="O68" s="105" t="n">
        <v>421740</v>
      </c>
      <c r="P68" s="105" t="n">
        <v>1150327</v>
      </c>
      <c r="Q68" s="105" t="n">
        <v>321525</v>
      </c>
      <c r="R68" s="105" t="n">
        <v>586395</v>
      </c>
      <c r="S68" s="105" t="n">
        <v>377101</v>
      </c>
      <c r="T68" s="105" t="n">
        <v>734659</v>
      </c>
      <c r="U68" s="105" t="n">
        <v>942098</v>
      </c>
    </row>
    <row customHeight="1" ht="14.4" r="69" s="106" spans="1:21">
      <c r="A69" s="191" t="n">
        <v>42276</v>
      </c>
      <c r="B69" s="122">
        <f>+N69-N68</f>
        <v/>
      </c>
      <c r="C69" s="122">
        <f>+O69-O68</f>
        <v/>
      </c>
      <c r="D69" s="122">
        <f>+P69-P68</f>
        <v/>
      </c>
      <c r="E69" s="122">
        <f>+Q69-Q68</f>
        <v/>
      </c>
      <c r="F69" s="123">
        <f>+R69-R68</f>
        <v/>
      </c>
      <c r="G69" s="122">
        <f>+S69-S68</f>
        <v/>
      </c>
      <c r="H69" s="122">
        <f>+T69-T68</f>
        <v/>
      </c>
      <c r="I69" s="122">
        <f>+U69-U68</f>
        <v/>
      </c>
      <c r="J69" s="132" t="n">
        <v>7843.3</v>
      </c>
      <c r="K69" s="125">
        <f>J69-J68</f>
        <v/>
      </c>
      <c r="L69" s="126" t="n"/>
      <c r="N69" s="105" t="n">
        <v>340742</v>
      </c>
      <c r="O69" s="105" t="n">
        <v>409861</v>
      </c>
      <c r="P69" s="105" t="n">
        <v>1171590</v>
      </c>
      <c r="Q69" s="105" t="n">
        <v>324461</v>
      </c>
      <c r="R69" s="105" t="n">
        <v>632580</v>
      </c>
      <c r="S69" s="105" t="n">
        <v>440610</v>
      </c>
      <c r="T69" s="105" t="n">
        <v>843460</v>
      </c>
      <c r="U69" s="105" t="n">
        <v>1053311</v>
      </c>
    </row>
    <row customHeight="1" ht="14.4" r="70" s="106" spans="1:21">
      <c r="A70" s="191" t="n">
        <v>42277</v>
      </c>
      <c r="B70" s="122">
        <f>+N70-N69</f>
        <v/>
      </c>
      <c r="C70" s="122">
        <f>+O70-O69</f>
        <v/>
      </c>
      <c r="D70" s="122">
        <f>+P70-P69</f>
        <v/>
      </c>
      <c r="E70" s="122">
        <f>+Q70-Q69</f>
        <v/>
      </c>
      <c r="F70" s="123">
        <f>+R70-R69</f>
        <v/>
      </c>
      <c r="G70" s="122">
        <f>+S70-S69</f>
        <v/>
      </c>
      <c r="H70" s="122">
        <f>+T70-T69</f>
        <v/>
      </c>
      <c r="I70" s="122">
        <f>+U70-U69</f>
        <v/>
      </c>
      <c r="J70" s="132" t="n">
        <v>7948.9</v>
      </c>
      <c r="K70" s="125">
        <f>J70-J69</f>
        <v/>
      </c>
      <c r="L70" s="126" t="n"/>
      <c r="N70" s="105" t="n">
        <v>316115</v>
      </c>
      <c r="O70" s="105" t="n">
        <v>425000</v>
      </c>
      <c r="P70" s="105" t="n">
        <v>1173562</v>
      </c>
      <c r="Q70" s="105" t="n">
        <v>319992</v>
      </c>
      <c r="R70" s="105" t="n">
        <v>634054</v>
      </c>
      <c r="S70" s="105" t="n">
        <v>506953</v>
      </c>
      <c r="T70" s="105" t="n">
        <v>862240</v>
      </c>
      <c r="U70" s="105" t="n">
        <v>1069433</v>
      </c>
    </row>
    <row customHeight="1" ht="14.4" r="71" s="106" spans="1:21">
      <c r="A71" s="191" t="n">
        <v>42278</v>
      </c>
      <c r="B71" s="122">
        <f>+N71-N70</f>
        <v/>
      </c>
      <c r="C71" s="122">
        <f>+O71-O70</f>
        <v/>
      </c>
      <c r="D71" s="122">
        <f>+P71-P70</f>
        <v/>
      </c>
      <c r="E71" s="122">
        <f>+Q71-Q70</f>
        <v/>
      </c>
      <c r="F71" s="123">
        <f>+R71-R70</f>
        <v/>
      </c>
      <c r="G71" s="122">
        <f>+S71-S70</f>
        <v/>
      </c>
      <c r="H71" s="122">
        <f>+T71-T70</f>
        <v/>
      </c>
      <c r="I71" s="122">
        <f>+U71-U70</f>
        <v/>
      </c>
      <c r="J71" s="132" t="n">
        <v>7950.9</v>
      </c>
      <c r="K71" s="125">
        <f>J71-J70</f>
        <v/>
      </c>
      <c r="L71" s="126" t="n"/>
      <c r="N71" s="105" t="n">
        <v>300713</v>
      </c>
      <c r="O71" s="105" t="n">
        <v>452421</v>
      </c>
      <c r="P71" s="105" t="n">
        <v>1184855</v>
      </c>
      <c r="Q71" s="105" t="n">
        <v>320827</v>
      </c>
      <c r="R71" s="105" t="n">
        <v>660561</v>
      </c>
      <c r="S71" s="105" t="n">
        <v>566088</v>
      </c>
      <c r="T71" s="105" t="n">
        <v>909608.3333000001</v>
      </c>
      <c r="U71" s="105" t="n">
        <v>1080023</v>
      </c>
    </row>
    <row customHeight="1" ht="14.4" r="72" s="106" spans="1:21">
      <c r="A72" s="191" t="n">
        <v>42282</v>
      </c>
      <c r="B72" s="122">
        <f>+N72-N71</f>
        <v/>
      </c>
      <c r="C72" s="122">
        <f>+O72-O71</f>
        <v/>
      </c>
      <c r="D72" s="122">
        <f>+P72-P71</f>
        <v/>
      </c>
      <c r="E72" s="122">
        <f>+Q72-Q71</f>
        <v/>
      </c>
      <c r="F72" s="123">
        <f>+R72-R71</f>
        <v/>
      </c>
      <c r="G72" s="122">
        <f>+S72-S71</f>
        <v/>
      </c>
      <c r="H72" s="122">
        <f>+T72-T71</f>
        <v/>
      </c>
      <c r="I72" s="122">
        <f>+U72-U71</f>
        <v/>
      </c>
      <c r="J72" s="132" t="n">
        <v>8119.3</v>
      </c>
      <c r="K72" s="125">
        <f>J72-J71</f>
        <v/>
      </c>
      <c r="L72" s="126" t="n"/>
      <c r="N72" s="105" t="n">
        <v>279021</v>
      </c>
      <c r="O72" s="105" t="n">
        <v>478756</v>
      </c>
      <c r="P72" s="105" t="n">
        <v>1156444</v>
      </c>
      <c r="Q72" s="105" t="n">
        <v>333885</v>
      </c>
      <c r="R72" s="105" t="n">
        <v>596648</v>
      </c>
      <c r="S72" s="105" t="n">
        <v>691268</v>
      </c>
      <c r="T72" s="105" t="n">
        <v>943817</v>
      </c>
      <c r="U72" s="105" t="n">
        <v>1079563</v>
      </c>
    </row>
    <row customHeight="1" ht="14.4" r="73" s="106" spans="1:21">
      <c r="A73" s="191" t="n">
        <v>42283</v>
      </c>
      <c r="B73" s="122">
        <f>+N73-N72</f>
        <v/>
      </c>
      <c r="C73" s="122">
        <f>+O73-O72</f>
        <v/>
      </c>
      <c r="D73" s="122">
        <f>+P73-P72</f>
        <v/>
      </c>
      <c r="E73" s="122">
        <f>+Q73-Q72</f>
        <v/>
      </c>
      <c r="F73" s="123">
        <f>+R73-R72</f>
        <v/>
      </c>
      <c r="G73" s="122">
        <f>+S73-S72</f>
        <v/>
      </c>
      <c r="H73" s="122">
        <f>+T73-T72</f>
        <v/>
      </c>
      <c r="I73" s="122">
        <f>+U73-U72</f>
        <v/>
      </c>
      <c r="J73" s="132" t="n">
        <v>8152.9</v>
      </c>
      <c r="K73" s="125">
        <f>J73-J72</f>
        <v/>
      </c>
      <c r="L73" s="126" t="n"/>
      <c r="N73" s="105" t="n">
        <v>274483</v>
      </c>
      <c r="O73" s="105" t="n">
        <v>472359</v>
      </c>
      <c r="P73" s="105" t="n">
        <v>1147725</v>
      </c>
      <c r="Q73" s="105" t="n">
        <v>348998</v>
      </c>
      <c r="R73" s="105" t="n">
        <v>593792</v>
      </c>
      <c r="S73" s="105" t="n">
        <v>778899</v>
      </c>
      <c r="T73" s="105" t="n">
        <v>956700</v>
      </c>
      <c r="U73" s="105" t="n">
        <v>1129380</v>
      </c>
    </row>
    <row customHeight="1" ht="14.4" r="74" s="106" spans="1:21">
      <c r="A74" s="191" t="n">
        <v>42284</v>
      </c>
      <c r="B74" s="122">
        <f>+N74-N73</f>
        <v/>
      </c>
      <c r="C74" s="122">
        <f>+O74-O73</f>
        <v/>
      </c>
      <c r="D74" s="122">
        <f>+P74-P73</f>
        <v/>
      </c>
      <c r="E74" s="122">
        <f>+Q74-Q73</f>
        <v/>
      </c>
      <c r="F74" s="123">
        <f>+R74-R73</f>
        <v/>
      </c>
      <c r="G74" s="122">
        <f>+S74-S73</f>
        <v/>
      </c>
      <c r="H74" s="122">
        <f>+T74-T73</f>
        <v/>
      </c>
      <c r="I74" s="122">
        <f>+U74-U73</f>
        <v/>
      </c>
      <c r="J74" s="132" t="n">
        <v>8177.4</v>
      </c>
      <c r="K74" s="125">
        <f>J74-J73</f>
        <v/>
      </c>
      <c r="L74" s="126" t="n"/>
      <c r="N74" s="105" t="n">
        <v>257712</v>
      </c>
      <c r="O74" s="105" t="n">
        <v>495670</v>
      </c>
      <c r="P74" s="105" t="n">
        <v>1167363</v>
      </c>
      <c r="Q74" s="105" t="n">
        <v>353154</v>
      </c>
      <c r="R74" s="105" t="n">
        <v>599467</v>
      </c>
      <c r="S74" s="105" t="n">
        <v>864465</v>
      </c>
      <c r="T74" s="105" t="n">
        <v>972272</v>
      </c>
      <c r="U74" s="105" t="n">
        <v>1167619</v>
      </c>
    </row>
    <row customHeight="1" ht="14.4" r="75" s="106" spans="1:21">
      <c r="A75" s="191" t="n">
        <v>42285</v>
      </c>
      <c r="B75" s="122">
        <f>+N75-N74</f>
        <v/>
      </c>
      <c r="C75" s="122">
        <f>+O75-O74</f>
        <v/>
      </c>
      <c r="D75" s="122">
        <f>+P75-P74</f>
        <v/>
      </c>
      <c r="E75" s="122">
        <f>+Q75-Q74</f>
        <v/>
      </c>
      <c r="F75" s="123">
        <f>+R75-R74</f>
        <v/>
      </c>
      <c r="G75" s="122">
        <f>+S75-S74</f>
        <v/>
      </c>
      <c r="H75" s="122">
        <f>+T75-T74</f>
        <v/>
      </c>
      <c r="I75" s="122">
        <f>+U75-U74</f>
        <v/>
      </c>
      <c r="J75" s="132" t="n">
        <v>8129.35</v>
      </c>
      <c r="K75" s="125">
        <f>J75-J74</f>
        <v/>
      </c>
      <c r="L75" s="126" t="n"/>
      <c r="N75" s="105" t="n">
        <v>233435</v>
      </c>
      <c r="O75" s="105" t="n">
        <v>503551</v>
      </c>
      <c r="P75" s="105" t="n">
        <v>1183528</v>
      </c>
      <c r="Q75" s="105" t="n">
        <v>338981</v>
      </c>
      <c r="R75" s="105" t="n">
        <v>634770</v>
      </c>
      <c r="S75" s="105" t="n">
        <v>853600</v>
      </c>
      <c r="T75" s="105" t="n">
        <v>1008969</v>
      </c>
      <c r="U75" s="105" t="n">
        <v>1167543</v>
      </c>
    </row>
    <row customHeight="1" ht="14.4" r="76" s="106" spans="1:21">
      <c r="A76" s="191" t="n">
        <v>42286</v>
      </c>
      <c r="B76" s="122">
        <f>+N76-N75</f>
        <v/>
      </c>
      <c r="C76" s="122">
        <f>+O76-O75</f>
        <v/>
      </c>
      <c r="D76" s="122">
        <f>+P76-P75</f>
        <v/>
      </c>
      <c r="E76" s="122">
        <f>+Q76-Q75</f>
        <v/>
      </c>
      <c r="F76" s="123">
        <f>+R76-R75</f>
        <v/>
      </c>
      <c r="G76" s="122">
        <f>+S76-S75</f>
        <v/>
      </c>
      <c r="H76" s="122">
        <f>+T76-T75</f>
        <v/>
      </c>
      <c r="I76" s="122">
        <f>+U76-U75</f>
        <v/>
      </c>
      <c r="J76" s="132" t="n">
        <v>8189.7</v>
      </c>
      <c r="K76" s="125">
        <f>J76-J75</f>
        <v/>
      </c>
      <c r="L76" s="126" t="n"/>
      <c r="N76" s="105" t="n">
        <v>228226</v>
      </c>
      <c r="O76" s="105" t="n">
        <v>516031</v>
      </c>
      <c r="P76" s="105" t="n">
        <v>1188913</v>
      </c>
      <c r="Q76" s="105" t="n">
        <v>338757</v>
      </c>
      <c r="R76" s="105" t="n">
        <v>638672</v>
      </c>
      <c r="S76" s="105" t="n">
        <v>857376</v>
      </c>
      <c r="T76" s="105" t="n">
        <v>1030780</v>
      </c>
      <c r="U76" s="105" t="n">
        <v>1166794</v>
      </c>
    </row>
    <row customHeight="1" ht="14.4" r="77" s="106" spans="1:21">
      <c r="A77" s="191" t="n">
        <v>42289</v>
      </c>
      <c r="B77" s="122">
        <f>+N77-N76</f>
        <v/>
      </c>
      <c r="C77" s="122">
        <f>+O77-O76</f>
        <v/>
      </c>
      <c r="D77" s="122">
        <f>+P77-P76</f>
        <v/>
      </c>
      <c r="E77" s="122">
        <f>+Q77-Q76</f>
        <v/>
      </c>
      <c r="F77" s="123">
        <f>+R77-R76</f>
        <v/>
      </c>
      <c r="G77" s="122">
        <f>+S77-S76</f>
        <v/>
      </c>
      <c r="H77" s="122">
        <f>+T77-T76</f>
        <v/>
      </c>
      <c r="I77" s="122">
        <f>+U77-U76</f>
        <v/>
      </c>
      <c r="J77" s="132" t="n">
        <v>8143.6</v>
      </c>
      <c r="K77" s="125">
        <f>J77-J76</f>
        <v/>
      </c>
      <c r="L77" s="126" t="n"/>
      <c r="N77" s="105" t="n">
        <v>228737</v>
      </c>
      <c r="O77" s="105" t="n">
        <v>532973</v>
      </c>
      <c r="P77" s="105" t="n">
        <v>1179608</v>
      </c>
      <c r="Q77" s="105" t="n">
        <v>342614</v>
      </c>
      <c r="R77" s="105" t="n">
        <v>742925</v>
      </c>
      <c r="S77" s="105" t="n">
        <v>881525</v>
      </c>
      <c r="T77" s="105" t="n">
        <v>1053592</v>
      </c>
      <c r="U77" s="105" t="n">
        <v>1163915</v>
      </c>
    </row>
    <row customHeight="1" ht="14.4" r="78" s="106" spans="1:21">
      <c r="A78" s="191" t="n">
        <v>42290</v>
      </c>
      <c r="B78" s="122">
        <f>+N78-N77</f>
        <v/>
      </c>
      <c r="C78" s="122">
        <f>+O78-O77</f>
        <v/>
      </c>
      <c r="D78" s="122">
        <f>+P78-P77</f>
        <v/>
      </c>
      <c r="E78" s="122">
        <f>+Q78-Q77</f>
        <v/>
      </c>
      <c r="F78" s="123">
        <f>+R78-R77</f>
        <v/>
      </c>
      <c r="G78" s="122">
        <f>+S78-S77</f>
        <v/>
      </c>
      <c r="H78" s="122">
        <f>+T78-T77</f>
        <v/>
      </c>
      <c r="I78" s="122">
        <f>+U78-U77</f>
        <v/>
      </c>
      <c r="J78" s="132" t="n">
        <v>8131.7</v>
      </c>
      <c r="K78" s="125">
        <f>J78-J77</f>
        <v/>
      </c>
      <c r="L78" s="126" t="n"/>
      <c r="N78" s="105" t="n">
        <v>228670</v>
      </c>
      <c r="O78" s="105" t="n">
        <v>526598</v>
      </c>
      <c r="P78" s="105" t="n">
        <v>1188943</v>
      </c>
      <c r="Q78" s="105" t="n">
        <v>344504</v>
      </c>
      <c r="R78" s="105" t="n">
        <v>775511</v>
      </c>
      <c r="S78" s="105" t="n">
        <v>883371</v>
      </c>
      <c r="T78" s="105" t="n">
        <v>995732</v>
      </c>
      <c r="U78" s="105" t="n">
        <v>1184251</v>
      </c>
    </row>
    <row customHeight="1" ht="14.4" r="79" s="106" spans="1:21">
      <c r="A79" s="191" t="n">
        <v>42291</v>
      </c>
      <c r="B79" s="122">
        <f>+N79-N78</f>
        <v/>
      </c>
      <c r="C79" s="122">
        <f>+O79-O78</f>
        <v/>
      </c>
      <c r="D79" s="122">
        <f>+P79-P78</f>
        <v/>
      </c>
      <c r="E79" s="122">
        <f>+Q79-Q78</f>
        <v/>
      </c>
      <c r="F79" s="123">
        <f>+R79-R78</f>
        <v/>
      </c>
      <c r="G79" s="122">
        <f>+S79-S78</f>
        <v/>
      </c>
      <c r="H79" s="122">
        <f>+T79-T78</f>
        <v/>
      </c>
      <c r="I79" s="122">
        <f>+U79-U78</f>
        <v/>
      </c>
      <c r="J79" s="132" t="n">
        <v>8107.9</v>
      </c>
      <c r="K79" s="125">
        <f>J79-J78</f>
        <v/>
      </c>
      <c r="L79" s="126" t="n"/>
      <c r="N79" s="105" t="n">
        <v>230758</v>
      </c>
      <c r="O79" s="105" t="n">
        <v>492525</v>
      </c>
      <c r="P79" s="105" t="n">
        <v>1198178</v>
      </c>
      <c r="Q79" s="105" t="n">
        <v>340429</v>
      </c>
      <c r="R79" s="105" t="n">
        <v>809379</v>
      </c>
      <c r="S79" s="105" t="n">
        <v>922664</v>
      </c>
      <c r="T79" s="105" t="n">
        <v>1005726</v>
      </c>
      <c r="U79" s="105" t="n">
        <v>1188512</v>
      </c>
    </row>
    <row customHeight="1" ht="14.4" r="80" s="106" spans="1:21">
      <c r="A80" s="191" t="n">
        <v>42292</v>
      </c>
      <c r="B80" s="122">
        <f>+N80-N79</f>
        <v/>
      </c>
      <c r="C80" s="122">
        <f>+O80-O79</f>
        <v/>
      </c>
      <c r="D80" s="122">
        <f>+P80-P79</f>
        <v/>
      </c>
      <c r="E80" s="122">
        <f>+Q80-Q79</f>
        <v/>
      </c>
      <c r="F80" s="123">
        <f>+R80-R79</f>
        <v/>
      </c>
      <c r="G80" s="122">
        <f>+S80-S79</f>
        <v/>
      </c>
      <c r="H80" s="122">
        <f>+T80-T79</f>
        <v/>
      </c>
      <c r="I80" s="122">
        <f>+U80-U79</f>
        <v/>
      </c>
      <c r="J80" s="132" t="n">
        <v>8179.5</v>
      </c>
      <c r="K80" s="125">
        <f>J80-J79</f>
        <v/>
      </c>
      <c r="L80" s="126" t="n"/>
      <c r="N80" s="105" t="n">
        <v>233436</v>
      </c>
      <c r="O80" s="105" t="n">
        <v>510457</v>
      </c>
      <c r="P80" s="105" t="n">
        <v>1201793</v>
      </c>
      <c r="Q80" s="105" t="n">
        <v>342249</v>
      </c>
      <c r="R80" s="105" t="n">
        <v>760055</v>
      </c>
      <c r="S80" s="105" t="n">
        <v>932803</v>
      </c>
      <c r="T80" s="105" t="n">
        <v>1010368</v>
      </c>
      <c r="U80" s="105" t="n">
        <v>1188126</v>
      </c>
    </row>
    <row customHeight="1" ht="14.4" r="81" s="106" spans="1:21">
      <c r="A81" s="191" t="n">
        <v>42293</v>
      </c>
      <c r="B81" s="122">
        <f>+N81-N80</f>
        <v/>
      </c>
      <c r="C81" s="122">
        <f>+O81-O80</f>
        <v/>
      </c>
      <c r="D81" s="122">
        <f>+P81-P80</f>
        <v/>
      </c>
      <c r="E81" s="122">
        <f>+Q81-Q80</f>
        <v/>
      </c>
      <c r="F81" s="123">
        <f>+R81-R80</f>
        <v/>
      </c>
      <c r="G81" s="122">
        <f>+S81-S80</f>
        <v/>
      </c>
      <c r="H81" s="122">
        <f>+T81-T80</f>
        <v/>
      </c>
      <c r="I81" s="122">
        <f>+U81-U80</f>
        <v/>
      </c>
      <c r="J81" s="132" t="n">
        <v>8238.15</v>
      </c>
      <c r="K81" s="125">
        <f>J81-J80</f>
        <v/>
      </c>
      <c r="L81" s="126" t="n"/>
      <c r="N81" s="105" t="n">
        <v>238585</v>
      </c>
      <c r="O81" s="105" t="n">
        <v>505415</v>
      </c>
      <c r="P81" s="105" t="n">
        <v>1211244</v>
      </c>
      <c r="Q81" s="105" t="n">
        <v>345311</v>
      </c>
      <c r="R81" s="105" t="n">
        <v>710090</v>
      </c>
      <c r="S81" s="105" t="n">
        <v>984271</v>
      </c>
      <c r="T81" s="105" t="n">
        <v>998057</v>
      </c>
      <c r="U81" s="105" t="n">
        <v>1199677</v>
      </c>
    </row>
    <row customHeight="1" ht="14.4" r="82" s="106" spans="1:21">
      <c r="A82" s="191" t="n">
        <v>42296</v>
      </c>
      <c r="B82" s="122">
        <f>+N82-N81</f>
        <v/>
      </c>
      <c r="C82" s="122">
        <f>+O82-O81</f>
        <v/>
      </c>
      <c r="D82" s="122">
        <f>+P82-P81</f>
        <v/>
      </c>
      <c r="E82" s="122">
        <f>+Q82-Q81</f>
        <v/>
      </c>
      <c r="F82" s="123">
        <f>+R82-R81</f>
        <v/>
      </c>
      <c r="G82" s="122">
        <f>+S82-S81</f>
        <v/>
      </c>
      <c r="H82" s="122">
        <f>+T82-T81</f>
        <v/>
      </c>
      <c r="I82" s="122">
        <f>+U82-U81</f>
        <v/>
      </c>
      <c r="J82" s="132" t="n">
        <v>8275.049999999999</v>
      </c>
      <c r="K82" s="125">
        <f>J82-J81</f>
        <v/>
      </c>
      <c r="L82" s="126" t="n"/>
      <c r="N82" s="105" t="n">
        <v>269193</v>
      </c>
      <c r="O82" s="105" t="n">
        <v>472245</v>
      </c>
      <c r="P82" s="105" t="n">
        <v>1194361</v>
      </c>
      <c r="Q82" s="105" t="n">
        <v>361851</v>
      </c>
      <c r="R82" s="105" t="n">
        <v>711377</v>
      </c>
      <c r="S82" s="105" t="n">
        <v>1050095</v>
      </c>
      <c r="T82" s="105" t="n">
        <v>1028431</v>
      </c>
      <c r="U82" s="105" t="n">
        <v>1208850</v>
      </c>
    </row>
    <row customHeight="1" ht="14.4" r="83" s="106" spans="1:21">
      <c r="A83" s="191" t="n">
        <v>42297</v>
      </c>
      <c r="B83" s="122">
        <f>+N83-N82</f>
        <v/>
      </c>
      <c r="C83" s="122">
        <f>+O83-O82</f>
        <v/>
      </c>
      <c r="D83" s="122">
        <f>+P83-P82</f>
        <v/>
      </c>
      <c r="E83" s="122">
        <f>+Q83-Q82</f>
        <v/>
      </c>
      <c r="F83" s="123">
        <f>+R83-R82</f>
        <v/>
      </c>
      <c r="G83" s="122">
        <f>+S83-S82</f>
        <v/>
      </c>
      <c r="H83" s="122">
        <f>+T83-T82</f>
        <v/>
      </c>
      <c r="I83" s="122">
        <f>+U83-U82</f>
        <v/>
      </c>
      <c r="J83" s="132" t="n">
        <v>8261.65</v>
      </c>
      <c r="K83" s="125">
        <f>J83-J82</f>
        <v/>
      </c>
      <c r="L83" s="126" t="n"/>
      <c r="N83" s="105" t="n">
        <v>274958</v>
      </c>
      <c r="O83" s="105" t="n">
        <v>454736</v>
      </c>
      <c r="P83" s="105" t="n">
        <v>1163320</v>
      </c>
      <c r="Q83" s="105" t="n">
        <v>370097</v>
      </c>
      <c r="R83" s="105" t="n">
        <v>738805</v>
      </c>
      <c r="S83" s="105" t="n">
        <v>1088731</v>
      </c>
      <c r="T83" s="105" t="n">
        <v>1035044</v>
      </c>
      <c r="U83" s="105" t="n">
        <v>1242640</v>
      </c>
    </row>
    <row customHeight="1" ht="14.4" r="84" s="106" spans="1:21">
      <c r="A84" s="191" t="n">
        <v>42298</v>
      </c>
      <c r="B84" s="122">
        <f>+N84-N83</f>
        <v/>
      </c>
      <c r="C84" s="122">
        <f>+O84-O83</f>
        <v/>
      </c>
      <c r="D84" s="122">
        <f>+P84-P83</f>
        <v/>
      </c>
      <c r="E84" s="122">
        <f>+Q84-Q83</f>
        <v/>
      </c>
      <c r="F84" s="123">
        <f>+R84-R83</f>
        <v/>
      </c>
      <c r="G84" s="122">
        <f>+S84-S83</f>
        <v/>
      </c>
      <c r="H84" s="122">
        <f>+T84-T83</f>
        <v/>
      </c>
      <c r="I84" s="122">
        <f>+U84-U83</f>
        <v/>
      </c>
      <c r="J84" s="132" t="n">
        <v>8251.700000000001</v>
      </c>
      <c r="K84" s="125">
        <f>J84-J83</f>
        <v/>
      </c>
      <c r="L84" s="126" t="n"/>
      <c r="N84" s="105" t="n">
        <v>257380</v>
      </c>
      <c r="O84" s="105" t="n">
        <v>443852</v>
      </c>
      <c r="P84" s="105" t="n">
        <v>1142348</v>
      </c>
      <c r="Q84" s="105" t="n">
        <v>359302</v>
      </c>
      <c r="R84" s="105" t="n">
        <v>757907</v>
      </c>
      <c r="S84" s="105" t="n">
        <v>1097514</v>
      </c>
      <c r="T84" s="105" t="n">
        <v>1039364</v>
      </c>
      <c r="U84" s="105" t="n">
        <v>1218114</v>
      </c>
    </row>
    <row customHeight="1" ht="14.4" r="85" s="106" spans="1:21">
      <c r="A85" s="191" t="n">
        <v>42300</v>
      </c>
      <c r="B85" s="122">
        <f>+N85-N84</f>
        <v/>
      </c>
      <c r="C85" s="122">
        <f>+O85-O84</f>
        <v/>
      </c>
      <c r="D85" s="122">
        <f>+P85-P84</f>
        <v/>
      </c>
      <c r="E85" s="122">
        <f>+Q85-Q84</f>
        <v/>
      </c>
      <c r="F85" s="123">
        <f>+R85-R84</f>
        <v/>
      </c>
      <c r="G85" s="122">
        <f>+S85-S84</f>
        <v/>
      </c>
      <c r="H85" s="122">
        <f>+T85-T84</f>
        <v/>
      </c>
      <c r="I85" s="122">
        <f>+U85-U84</f>
        <v/>
      </c>
      <c r="J85" s="132" t="n">
        <v>8295.450000000001</v>
      </c>
      <c r="K85" s="125">
        <f>J85-J84</f>
        <v/>
      </c>
      <c r="L85" s="126" t="n"/>
      <c r="N85" s="105" t="n">
        <v>215301</v>
      </c>
      <c r="O85" s="105" t="n">
        <v>460457</v>
      </c>
      <c r="P85" s="105" t="n">
        <v>1106970</v>
      </c>
      <c r="Q85" s="105" t="n">
        <v>334581</v>
      </c>
      <c r="R85" s="105" t="n">
        <v>775576</v>
      </c>
      <c r="S85" s="105" t="n">
        <v>1146401</v>
      </c>
      <c r="T85" s="105" t="n">
        <v>1070790</v>
      </c>
      <c r="U85" s="105" t="n">
        <v>1214556</v>
      </c>
    </row>
    <row customHeight="1" ht="14.4" r="86" s="106" spans="1:21">
      <c r="A86" s="191" t="n">
        <v>42303</v>
      </c>
      <c r="B86" s="122">
        <f>+N86-N85</f>
        <v/>
      </c>
      <c r="C86" s="122">
        <f>+O86-O85</f>
        <v/>
      </c>
      <c r="D86" s="122">
        <f>+P86-P85</f>
        <v/>
      </c>
      <c r="E86" s="122">
        <f>+Q86-Q85</f>
        <v/>
      </c>
      <c r="F86" s="123">
        <f>+R86-R85</f>
        <v/>
      </c>
      <c r="G86" s="122">
        <f>+S86-S85</f>
        <v/>
      </c>
      <c r="H86" s="122">
        <f>+T86-T85</f>
        <v/>
      </c>
      <c r="I86" s="122">
        <f>+U86-U85</f>
        <v/>
      </c>
      <c r="J86" s="132" t="n">
        <v>8260.549999999999</v>
      </c>
      <c r="K86" s="125">
        <f>J86-J85</f>
        <v/>
      </c>
      <c r="L86" s="126" t="n"/>
      <c r="N86" s="105" t="n">
        <v>183936</v>
      </c>
      <c r="O86" s="105" t="n">
        <v>470570</v>
      </c>
      <c r="P86" s="105" t="n">
        <v>1039062</v>
      </c>
      <c r="Q86" s="105" t="n">
        <v>317443</v>
      </c>
      <c r="R86" s="105" t="n">
        <v>840614</v>
      </c>
      <c r="S86" s="105" t="n">
        <v>1156582</v>
      </c>
      <c r="T86" s="105" t="n">
        <v>1027926</v>
      </c>
      <c r="U86" s="105" t="n">
        <v>1215412</v>
      </c>
    </row>
    <row customHeight="1" ht="14.4" r="87" s="106" spans="1:21">
      <c r="A87" s="191" t="n">
        <v>42304</v>
      </c>
      <c r="B87" s="122">
        <f>+N87-N86</f>
        <v/>
      </c>
      <c r="C87" s="122">
        <f>+O87-O86</f>
        <v/>
      </c>
      <c r="D87" s="122">
        <f>+P87-P86</f>
        <v/>
      </c>
      <c r="E87" s="122">
        <f>+Q87-Q86</f>
        <v/>
      </c>
      <c r="F87" s="123">
        <f>+R87-R86</f>
        <v/>
      </c>
      <c r="G87" s="122">
        <f>+S87-S86</f>
        <v/>
      </c>
      <c r="H87" s="122">
        <f>+T87-T86</f>
        <v/>
      </c>
      <c r="I87" s="122">
        <f>+U87-U86</f>
        <v/>
      </c>
      <c r="J87" s="132" t="n">
        <v>8232.9</v>
      </c>
      <c r="K87" s="125">
        <f>J87-J86</f>
        <v/>
      </c>
      <c r="L87" s="126" t="n"/>
      <c r="N87" s="105" t="n">
        <v>177072</v>
      </c>
      <c r="O87" s="105" t="n">
        <v>482670</v>
      </c>
      <c r="P87" s="105" t="n">
        <v>1004865</v>
      </c>
      <c r="Q87" s="105" t="n">
        <v>298576</v>
      </c>
      <c r="R87" s="105" t="n">
        <v>830567</v>
      </c>
      <c r="S87" s="105" t="n">
        <v>1103747</v>
      </c>
      <c r="T87" s="105" t="n">
        <v>977541</v>
      </c>
      <c r="U87" s="105" t="n">
        <v>1178264</v>
      </c>
    </row>
    <row customHeight="1" ht="14.4" r="88" s="106" spans="1:21">
      <c r="A88" s="191" t="n">
        <v>42305</v>
      </c>
      <c r="B88" s="122">
        <f>+N88-N87</f>
        <v/>
      </c>
      <c r="C88" s="122">
        <f>+O88-O87</f>
        <v/>
      </c>
      <c r="D88" s="122">
        <f>+P88-P87</f>
        <v/>
      </c>
      <c r="E88" s="122">
        <f>+Q88-Q87</f>
        <v/>
      </c>
      <c r="F88" s="123">
        <f>+R88-R87</f>
        <v/>
      </c>
      <c r="G88" s="122">
        <f>+S88-S87</f>
        <v/>
      </c>
      <c r="H88" s="122">
        <f>+T88-T87</f>
        <v/>
      </c>
      <c r="I88" s="122">
        <f>+U88-U87</f>
        <v/>
      </c>
      <c r="J88" s="132" t="n">
        <v>8171.2</v>
      </c>
      <c r="K88" s="125">
        <f>J88-J87</f>
        <v/>
      </c>
      <c r="L88" s="126" t="n"/>
      <c r="N88" s="105" t="n">
        <v>190936</v>
      </c>
      <c r="O88" s="105" t="n">
        <v>388705</v>
      </c>
      <c r="P88" s="105" t="n">
        <v>930152</v>
      </c>
      <c r="Q88" s="105" t="n">
        <v>263464</v>
      </c>
      <c r="R88" s="105" t="n">
        <v>953329</v>
      </c>
      <c r="S88" s="105" t="n">
        <v>968693</v>
      </c>
      <c r="T88" s="105" t="n">
        <v>942151</v>
      </c>
      <c r="U88" s="105" t="n">
        <v>1104822</v>
      </c>
    </row>
    <row customHeight="1" ht="14.4" r="89" s="106" spans="1:21">
      <c r="A89" s="191" t="n">
        <v>42306</v>
      </c>
      <c r="B89" s="122">
        <f>+N89-N88</f>
        <v/>
      </c>
      <c r="C89" s="122">
        <f>+O89-O88</f>
        <v/>
      </c>
      <c r="D89" s="122">
        <f>+P89-P88</f>
        <v/>
      </c>
      <c r="E89" s="122">
        <f>+Q89-Q88</f>
        <v/>
      </c>
      <c r="F89" s="123">
        <f>+R89-R88</f>
        <v/>
      </c>
      <c r="G89" s="122">
        <f>+S89-S88</f>
        <v/>
      </c>
      <c r="H89" s="122">
        <f>+T89-T88</f>
        <v/>
      </c>
      <c r="I89" s="122">
        <f>+U89-U88</f>
        <v/>
      </c>
      <c r="J89" s="132" t="n">
        <v>8111.75</v>
      </c>
      <c r="K89" s="125">
        <f>J89-J88</f>
        <v/>
      </c>
      <c r="L89" s="126" t="n"/>
      <c r="N89" s="105" t="n">
        <v>114840</v>
      </c>
      <c r="O89" s="105" t="n">
        <v>225984</v>
      </c>
      <c r="P89" s="105" t="n">
        <v>642332</v>
      </c>
      <c r="Q89" s="105" t="n">
        <v>158561</v>
      </c>
      <c r="R89" s="105" t="n">
        <v>226460</v>
      </c>
      <c r="S89" s="105" t="n">
        <v>164281</v>
      </c>
      <c r="T89" s="105" t="n">
        <v>305321</v>
      </c>
      <c r="U89" s="105" t="n">
        <v>374140</v>
      </c>
    </row>
    <row customHeight="1" ht="14.4" r="90" s="106" spans="1:21">
      <c r="A90" s="191" t="n">
        <v>42307</v>
      </c>
      <c r="B90" s="122">
        <f>+N90-N89</f>
        <v/>
      </c>
      <c r="C90" s="122">
        <f>+O90-O89</f>
        <v/>
      </c>
      <c r="D90" s="122">
        <f>+P90-P89</f>
        <v/>
      </c>
      <c r="E90" s="122">
        <f>+Q90-Q89</f>
        <v/>
      </c>
      <c r="F90" s="123">
        <f>+R90-R89</f>
        <v/>
      </c>
      <c r="G90" s="122">
        <f>+S90-S89</f>
        <v/>
      </c>
      <c r="H90" s="122">
        <f>+T90-T89</f>
        <v/>
      </c>
      <c r="I90" s="122">
        <f>+U90-U89</f>
        <v/>
      </c>
      <c r="J90" s="132" t="n">
        <v>8065.8</v>
      </c>
      <c r="K90" s="125">
        <f>J90-J89</f>
        <v/>
      </c>
      <c r="L90" s="126" t="n"/>
      <c r="N90" s="105" t="n">
        <v>118819</v>
      </c>
      <c r="O90" s="105" t="n">
        <v>227539</v>
      </c>
      <c r="P90" s="105" t="n">
        <v>665994</v>
      </c>
      <c r="Q90" s="105" t="n">
        <v>164920</v>
      </c>
      <c r="R90" s="105" t="n">
        <v>277652</v>
      </c>
      <c r="S90" s="105" t="n">
        <v>179249</v>
      </c>
      <c r="T90" s="105" t="n">
        <v>357140</v>
      </c>
      <c r="U90" s="105" t="n">
        <v>415810</v>
      </c>
    </row>
    <row customHeight="1" ht="14.4" r="91" s="106" spans="1:21">
      <c r="A91" s="191" t="n">
        <v>42310</v>
      </c>
      <c r="B91" s="122">
        <f>+N91-N90</f>
        <v/>
      </c>
      <c r="C91" s="122">
        <f>+O91-O90</f>
        <v/>
      </c>
      <c r="D91" s="122">
        <f>+P91-P90</f>
        <v/>
      </c>
      <c r="E91" s="122">
        <f>+Q91-Q90</f>
        <v/>
      </c>
      <c r="F91" s="123">
        <f>+R91-R90</f>
        <v/>
      </c>
      <c r="G91" s="122">
        <f>+S91-S90</f>
        <v/>
      </c>
      <c r="H91" s="122">
        <f>+T91-T90</f>
        <v/>
      </c>
      <c r="I91" s="122">
        <f>+U91-U90</f>
        <v/>
      </c>
      <c r="J91" s="132" t="n">
        <v>8050.8</v>
      </c>
      <c r="K91" s="125">
        <f>J91-J90</f>
        <v/>
      </c>
      <c r="L91" s="126" t="n"/>
      <c r="N91" s="105" t="n">
        <v>123512</v>
      </c>
      <c r="O91" s="105" t="n">
        <v>227761</v>
      </c>
      <c r="P91" s="105" t="n">
        <v>674746</v>
      </c>
      <c r="Q91" s="105" t="n">
        <v>170647</v>
      </c>
      <c r="R91" s="105" t="n">
        <v>312697</v>
      </c>
      <c r="S91" s="105" t="n">
        <v>183607</v>
      </c>
      <c r="T91" s="105" t="n">
        <v>371741</v>
      </c>
      <c r="U91" s="105" t="n">
        <v>449365</v>
      </c>
    </row>
    <row customHeight="1" ht="14.4" r="92" s="106" spans="1:21">
      <c r="A92" s="191" t="n">
        <v>42311</v>
      </c>
      <c r="B92" s="122">
        <f>+N92-N91</f>
        <v/>
      </c>
      <c r="C92" s="122">
        <f>+O92-O91</f>
        <v/>
      </c>
      <c r="D92" s="122">
        <f>+P92-P91</f>
        <v/>
      </c>
      <c r="E92" s="122">
        <f>+Q92-Q91</f>
        <v/>
      </c>
      <c r="F92" s="123">
        <f>+R92-R91</f>
        <v/>
      </c>
      <c r="G92" s="122">
        <f>+S92-S91</f>
        <v/>
      </c>
      <c r="H92" s="122">
        <f>+T92-T91</f>
        <v/>
      </c>
      <c r="I92" s="122">
        <f>+U92-U91</f>
        <v/>
      </c>
      <c r="J92" s="132" t="n">
        <v>8060.7</v>
      </c>
      <c r="K92" s="125">
        <f>J92-J91</f>
        <v/>
      </c>
      <c r="L92" s="126" t="n"/>
      <c r="N92" s="105" t="n">
        <v>125929</v>
      </c>
      <c r="O92" s="105" t="n">
        <v>229621</v>
      </c>
      <c r="P92" s="105" t="n">
        <v>682447</v>
      </c>
      <c r="Q92" s="105" t="n">
        <v>178039</v>
      </c>
      <c r="R92" s="105" t="n">
        <v>323416</v>
      </c>
      <c r="S92" s="105" t="n">
        <v>198967.6667</v>
      </c>
      <c r="T92" s="105" t="n">
        <v>384950.3333</v>
      </c>
      <c r="U92" s="105" t="n">
        <v>464915.6667</v>
      </c>
    </row>
    <row customHeight="1" ht="14.4" r="93" s="106" spans="1:21">
      <c r="A93" s="191" t="n">
        <v>42312</v>
      </c>
      <c r="B93" s="122">
        <f>+N93-N92</f>
        <v/>
      </c>
      <c r="C93" s="122">
        <f>+O93-O92</f>
        <v/>
      </c>
      <c r="D93" s="122">
        <f>+P93-P92</f>
        <v/>
      </c>
      <c r="E93" s="122">
        <f>+Q93-Q92</f>
        <v/>
      </c>
      <c r="F93" s="123">
        <f>+R93-R92</f>
        <v/>
      </c>
      <c r="G93" s="122">
        <f>+S93-S92</f>
        <v/>
      </c>
      <c r="H93" s="122">
        <f>+T93-T92</f>
        <v/>
      </c>
      <c r="I93" s="122">
        <f>+U93-U92</f>
        <v/>
      </c>
      <c r="J93" s="132" t="n">
        <v>8040.2</v>
      </c>
      <c r="K93" s="125">
        <f>J93-J92</f>
        <v/>
      </c>
      <c r="L93" s="126" t="n"/>
      <c r="N93" s="105" t="n">
        <v>131253</v>
      </c>
      <c r="O93" s="105" t="n">
        <v>235604</v>
      </c>
      <c r="P93" s="105" t="n">
        <v>689106</v>
      </c>
      <c r="Q93" s="105" t="n">
        <v>183129</v>
      </c>
      <c r="R93" s="105" t="n">
        <v>351908</v>
      </c>
      <c r="S93" s="105" t="n">
        <v>215160</v>
      </c>
      <c r="T93" s="105" t="n">
        <v>399051.3333</v>
      </c>
      <c r="U93" s="105" t="n">
        <v>478783</v>
      </c>
    </row>
    <row customHeight="1" ht="14.4" r="94" s="106" spans="1:21">
      <c r="A94" s="191" t="n">
        <v>42313</v>
      </c>
      <c r="B94" s="122">
        <f>+N94-N93</f>
        <v/>
      </c>
      <c r="C94" s="122">
        <f>+O94-O93</f>
        <v/>
      </c>
      <c r="D94" s="122">
        <f>+P94-P93</f>
        <v/>
      </c>
      <c r="E94" s="122">
        <f>+Q94-Q93</f>
        <v/>
      </c>
      <c r="F94" s="123">
        <f>+R94-R93</f>
        <v/>
      </c>
      <c r="G94" s="122">
        <f>+S94-S93</f>
        <v/>
      </c>
      <c r="H94" s="122">
        <f>+T94-T93</f>
        <v/>
      </c>
      <c r="I94" s="122">
        <f>+U94-U93</f>
        <v/>
      </c>
      <c r="J94" s="132" t="n">
        <v>7955.45</v>
      </c>
      <c r="K94" s="125">
        <f>J94-J93</f>
        <v/>
      </c>
      <c r="L94" s="126" t="n"/>
      <c r="N94" s="105" t="n">
        <v>142077</v>
      </c>
      <c r="O94" s="105" t="n">
        <v>242486</v>
      </c>
      <c r="P94" s="105" t="n">
        <v>708337</v>
      </c>
      <c r="Q94" s="105" t="n">
        <v>180245</v>
      </c>
      <c r="R94" s="105" t="n">
        <v>425887</v>
      </c>
      <c r="S94" s="105" t="n">
        <v>237055</v>
      </c>
      <c r="T94" s="105" t="n">
        <v>407453</v>
      </c>
      <c r="U94" s="105" t="n">
        <v>506221</v>
      </c>
    </row>
    <row customHeight="1" ht="14.4" r="95" s="106" spans="1:21">
      <c r="A95" s="191" t="n">
        <v>42314</v>
      </c>
      <c r="B95" s="122">
        <f>+N95-N94</f>
        <v/>
      </c>
      <c r="C95" s="122">
        <f>+O95-O94</f>
        <v/>
      </c>
      <c r="D95" s="122">
        <f>+P95-P94</f>
        <v/>
      </c>
      <c r="E95" s="122">
        <f>+Q95-Q94</f>
        <v/>
      </c>
      <c r="F95" s="123">
        <f>+R95-R94</f>
        <v/>
      </c>
      <c r="G95" s="122">
        <f>+S95-S94</f>
        <v/>
      </c>
      <c r="H95" s="122">
        <f>+T95-T94</f>
        <v/>
      </c>
      <c r="I95" s="122">
        <f>+U95-U94</f>
        <v/>
      </c>
      <c r="J95" s="132" t="n">
        <v>7954.3</v>
      </c>
      <c r="K95" s="125">
        <f>J95-J94</f>
        <v/>
      </c>
      <c r="L95" s="126" t="n"/>
      <c r="N95" s="105" t="n">
        <v>141755</v>
      </c>
      <c r="O95" s="105" t="n">
        <v>242813</v>
      </c>
      <c r="P95" s="105" t="n">
        <v>711065</v>
      </c>
      <c r="Q95" s="105" t="n">
        <v>176320</v>
      </c>
      <c r="R95" s="105" t="n">
        <v>468016</v>
      </c>
      <c r="S95" s="105" t="n">
        <v>253096</v>
      </c>
      <c r="T95" s="105" t="n">
        <v>431978</v>
      </c>
      <c r="U95" s="105" t="n">
        <v>528569</v>
      </c>
    </row>
    <row customHeight="1" ht="14.4" r="96" s="106" spans="1:21">
      <c r="A96" s="191" t="n">
        <v>42317</v>
      </c>
      <c r="B96" s="122">
        <f>+N96-N95</f>
        <v/>
      </c>
      <c r="C96" s="122">
        <f>+O96-O95</f>
        <v/>
      </c>
      <c r="D96" s="122">
        <f>+P96-P95</f>
        <v/>
      </c>
      <c r="E96" s="122">
        <f>+Q96-Q95</f>
        <v/>
      </c>
      <c r="F96" s="123">
        <f>+R96-R95</f>
        <v/>
      </c>
      <c r="G96" s="122">
        <f>+S96-S95</f>
        <v/>
      </c>
      <c r="H96" s="122">
        <f>+T96-T95</f>
        <v/>
      </c>
      <c r="I96" s="122">
        <f>+U96-U95</f>
        <v/>
      </c>
      <c r="J96" s="132" t="n">
        <v>7915.2</v>
      </c>
      <c r="K96" s="125">
        <f>J96-J95</f>
        <v/>
      </c>
      <c r="L96" s="126" t="n"/>
      <c r="N96" s="105" t="n">
        <v>143022</v>
      </c>
      <c r="O96" s="105" t="n">
        <v>215652</v>
      </c>
      <c r="P96" s="105" t="n">
        <v>707177</v>
      </c>
      <c r="Q96" s="105" t="n">
        <v>176000</v>
      </c>
      <c r="R96" s="105" t="n">
        <v>502750</v>
      </c>
      <c r="S96" s="105" t="n">
        <v>242734</v>
      </c>
      <c r="T96" s="105" t="n">
        <v>411584</v>
      </c>
      <c r="U96" s="105" t="n">
        <v>509681</v>
      </c>
    </row>
    <row customHeight="1" ht="14.4" r="97" s="106" spans="1:21">
      <c r="A97" s="191" t="n">
        <v>42318</v>
      </c>
      <c r="B97" s="122">
        <f>+N97-N96</f>
        <v/>
      </c>
      <c r="C97" s="122">
        <f>+O97-O96</f>
        <v/>
      </c>
      <c r="D97" s="122">
        <f>+P97-P96</f>
        <v/>
      </c>
      <c r="E97" s="122">
        <f>+Q97-Q96</f>
        <v/>
      </c>
      <c r="F97" s="123">
        <f>+R97-R96</f>
        <v/>
      </c>
      <c r="G97" s="122">
        <f>+S97-S96</f>
        <v/>
      </c>
      <c r="H97" s="122">
        <f>+T97-T96</f>
        <v/>
      </c>
      <c r="I97" s="122">
        <f>+U97-U96</f>
        <v/>
      </c>
      <c r="J97" s="132" t="n">
        <v>7783.35</v>
      </c>
      <c r="K97" s="125">
        <f>J97-J96</f>
        <v/>
      </c>
      <c r="L97" s="126" t="n"/>
      <c r="N97" s="105" t="n">
        <v>155874</v>
      </c>
      <c r="O97" s="105" t="n">
        <v>207025</v>
      </c>
      <c r="P97" s="105" t="n">
        <v>711886</v>
      </c>
      <c r="Q97" s="105" t="n">
        <v>178246</v>
      </c>
      <c r="R97" s="105" t="n">
        <v>572465</v>
      </c>
      <c r="S97" s="105" t="n">
        <v>232667</v>
      </c>
      <c r="T97" s="105" t="n">
        <v>435287</v>
      </c>
      <c r="U97" s="105" t="n">
        <v>531914</v>
      </c>
    </row>
    <row customHeight="1" ht="14.4" r="98" s="106" spans="1:21">
      <c r="A98" s="191" t="n">
        <v>42319</v>
      </c>
      <c r="B98" s="122">
        <f>+N98-N97</f>
        <v/>
      </c>
      <c r="C98" s="122">
        <f>+O98-O97</f>
        <v/>
      </c>
      <c r="D98" s="122">
        <f>+P98-P97</f>
        <v/>
      </c>
      <c r="E98" s="122">
        <f>+Q98-Q97</f>
        <v/>
      </c>
      <c r="F98" s="123">
        <f>+R98-R97</f>
        <v/>
      </c>
      <c r="G98" s="122">
        <f>+S98-S97</f>
        <v/>
      </c>
      <c r="H98" s="122">
        <f>+T98-T97</f>
        <v/>
      </c>
      <c r="I98" s="122">
        <f>+U98-U97</f>
        <v/>
      </c>
      <c r="J98" s="132" t="n">
        <v>7825</v>
      </c>
      <c r="K98" s="125">
        <f>J98-J97</f>
        <v/>
      </c>
      <c r="L98" s="126" t="n"/>
      <c r="N98" s="105" t="n">
        <v>155500</v>
      </c>
      <c r="O98" s="105" t="n">
        <v>203213</v>
      </c>
      <c r="P98" s="105" t="n">
        <v>710885</v>
      </c>
      <c r="Q98" s="105" t="n">
        <v>182824</v>
      </c>
      <c r="R98" s="105" t="n">
        <v>585115</v>
      </c>
      <c r="S98" s="105" t="n">
        <v>242377</v>
      </c>
      <c r="T98" s="105" t="n">
        <v>443786</v>
      </c>
      <c r="U98" s="105" t="n">
        <v>539013</v>
      </c>
    </row>
    <row customHeight="1" ht="14.4" r="99" s="106" spans="1:21">
      <c r="A99" s="191" t="n">
        <v>42321</v>
      </c>
      <c r="B99" s="122">
        <f>+N99-N98</f>
        <v/>
      </c>
      <c r="C99" s="122">
        <f>+O99-O98</f>
        <v/>
      </c>
      <c r="D99" s="122">
        <f>+P99-P98</f>
        <v/>
      </c>
      <c r="E99" s="122">
        <f>+Q99-Q98</f>
        <v/>
      </c>
      <c r="F99" s="123">
        <f>+R99-R98</f>
        <v/>
      </c>
      <c r="G99" s="122">
        <f>+S99-S98</f>
        <v/>
      </c>
      <c r="H99" s="122">
        <f>+T99-T98</f>
        <v/>
      </c>
      <c r="I99" s="122">
        <f>+U99-U98</f>
        <v/>
      </c>
      <c r="J99" s="132" t="n">
        <v>7762.25</v>
      </c>
      <c r="K99" s="125">
        <f>J99-J98</f>
        <v/>
      </c>
      <c r="L99" s="126" t="n"/>
      <c r="N99" s="105" t="n">
        <v>160998</v>
      </c>
      <c r="O99" s="105" t="n">
        <v>194991</v>
      </c>
      <c r="P99" s="105" t="n">
        <v>714655</v>
      </c>
      <c r="Q99" s="105" t="n">
        <v>183666</v>
      </c>
      <c r="R99" s="105" t="n">
        <v>601817</v>
      </c>
      <c r="S99" s="105" t="n">
        <v>234116</v>
      </c>
      <c r="T99" s="105" t="n">
        <v>446988</v>
      </c>
      <c r="U99" s="105" t="n">
        <v>541995</v>
      </c>
    </row>
    <row customHeight="1" ht="14.4" r="100" s="106" spans="1:21">
      <c r="A100" s="191" t="n">
        <v>42324</v>
      </c>
      <c r="B100" s="122">
        <f>+N100-N99</f>
        <v/>
      </c>
      <c r="C100" s="122">
        <f>+O100-O99</f>
        <v/>
      </c>
      <c r="D100" s="122">
        <f>+P100-P99</f>
        <v/>
      </c>
      <c r="E100" s="122">
        <f>+Q100-Q99</f>
        <v/>
      </c>
      <c r="F100" s="123">
        <f>+R100-R99</f>
        <v/>
      </c>
      <c r="G100" s="122">
        <f>+S100-S99</f>
        <v/>
      </c>
      <c r="H100" s="122">
        <f>+T100-T99</f>
        <v/>
      </c>
      <c r="I100" s="122">
        <f>+U100-U99</f>
        <v/>
      </c>
      <c r="J100" s="132" t="n">
        <v>7806.6</v>
      </c>
      <c r="K100" s="125">
        <f>J100-J99</f>
        <v/>
      </c>
      <c r="L100" s="126" t="n"/>
      <c r="N100" s="105" t="n">
        <v>160348</v>
      </c>
      <c r="O100" s="105" t="n">
        <v>189761</v>
      </c>
      <c r="P100" s="105" t="n">
        <v>723725</v>
      </c>
      <c r="Q100" s="105" t="n">
        <v>184512</v>
      </c>
      <c r="R100" s="105" t="n">
        <v>606921</v>
      </c>
      <c r="S100" s="105" t="n">
        <v>240039</v>
      </c>
      <c r="T100" s="105" t="n">
        <v>469573</v>
      </c>
      <c r="U100" s="105" t="n">
        <v>552768</v>
      </c>
    </row>
    <row customHeight="1" ht="14.4" r="101" s="106" spans="1:21">
      <c r="A101" s="191" t="n">
        <v>42325</v>
      </c>
      <c r="B101" s="122">
        <f>+N101-N100</f>
        <v/>
      </c>
      <c r="C101" s="122">
        <f>+O101-O100</f>
        <v/>
      </c>
      <c r="D101" s="122">
        <f>+P101-P100</f>
        <v/>
      </c>
      <c r="E101" s="122">
        <f>+Q101-Q100</f>
        <v/>
      </c>
      <c r="F101" s="123">
        <f>+R101-R100</f>
        <v/>
      </c>
      <c r="G101" s="122">
        <f>+S101-S100</f>
        <v/>
      </c>
      <c r="H101" s="122">
        <f>+T101-T100</f>
        <v/>
      </c>
      <c r="I101" s="122">
        <f>+U101-U100</f>
        <v/>
      </c>
      <c r="J101" s="132" t="n">
        <v>7837.55</v>
      </c>
      <c r="K101" s="125">
        <f>J101-J100</f>
        <v/>
      </c>
      <c r="L101" s="126" t="n"/>
      <c r="N101" s="105" t="n">
        <v>160121</v>
      </c>
      <c r="O101" s="105" t="n">
        <v>190482</v>
      </c>
      <c r="P101" s="105" t="n">
        <v>725634</v>
      </c>
      <c r="Q101" s="105" t="n">
        <v>185372</v>
      </c>
      <c r="R101" s="105" t="n">
        <v>601335</v>
      </c>
      <c r="S101" s="105" t="n">
        <v>260942</v>
      </c>
      <c r="T101" s="105" t="n">
        <v>487808</v>
      </c>
      <c r="U101" s="105" t="n">
        <v>569843</v>
      </c>
    </row>
    <row customHeight="1" ht="14.4" r="102" s="106" spans="1:21">
      <c r="A102" s="191" t="n">
        <v>42326</v>
      </c>
      <c r="B102" s="122">
        <f>+N102-N101</f>
        <v/>
      </c>
      <c r="C102" s="122">
        <f>+O102-O101</f>
        <v/>
      </c>
      <c r="D102" s="122">
        <f>+P102-P101</f>
        <v/>
      </c>
      <c r="E102" s="122">
        <f>+Q102-Q101</f>
        <v/>
      </c>
      <c r="F102" s="123">
        <f>+R102-R101</f>
        <v/>
      </c>
      <c r="G102" s="122">
        <f>+S102-S101</f>
        <v/>
      </c>
      <c r="H102" s="122">
        <f>+T102-T101</f>
        <v/>
      </c>
      <c r="I102" s="122">
        <f>+U102-U101</f>
        <v/>
      </c>
      <c r="J102" s="132" t="n">
        <v>7731.8</v>
      </c>
      <c r="K102" s="125">
        <f>J102-J101</f>
        <v/>
      </c>
      <c r="L102" s="126" t="n"/>
      <c r="N102" s="105" t="n">
        <v>169420</v>
      </c>
      <c r="O102" s="105" t="n">
        <v>200923</v>
      </c>
      <c r="P102" s="105" t="n">
        <v>730053</v>
      </c>
      <c r="Q102" s="105" t="n">
        <v>194478</v>
      </c>
      <c r="R102" s="105" t="n">
        <v>667419</v>
      </c>
      <c r="S102" s="105" t="n">
        <v>254458</v>
      </c>
      <c r="T102" s="105" t="n">
        <v>513250</v>
      </c>
      <c r="U102" s="105" t="n">
        <v>586749</v>
      </c>
    </row>
    <row customHeight="1" ht="14.4" r="103" s="106" spans="1:21">
      <c r="A103" s="191" t="n">
        <v>42327</v>
      </c>
      <c r="B103" s="122">
        <f>+N103-N102</f>
        <v/>
      </c>
      <c r="C103" s="122">
        <f>+O103-O102</f>
        <v/>
      </c>
      <c r="D103" s="122">
        <f>+P103-P102</f>
        <v/>
      </c>
      <c r="E103" s="122">
        <f>+Q103-Q102</f>
        <v/>
      </c>
      <c r="F103" s="123">
        <f>+R103-R102</f>
        <v/>
      </c>
      <c r="G103" s="122">
        <f>+S103-S102</f>
        <v/>
      </c>
      <c r="H103" s="122">
        <f>+T103-T102</f>
        <v/>
      </c>
      <c r="I103" s="122">
        <f>+U103-U102</f>
        <v/>
      </c>
      <c r="J103" s="132" t="n">
        <v>7842.75</v>
      </c>
      <c r="K103" s="125">
        <f>J103-J102</f>
        <v/>
      </c>
      <c r="L103" s="126" t="n"/>
      <c r="N103" s="105" t="n">
        <v>155422</v>
      </c>
      <c r="O103" s="105" t="n">
        <v>193770</v>
      </c>
      <c r="P103" s="105" t="n">
        <v>725986</v>
      </c>
      <c r="Q103" s="105" t="n">
        <v>194882</v>
      </c>
      <c r="R103" s="105" t="n">
        <v>591528</v>
      </c>
      <c r="S103" s="105" t="n">
        <v>306356</v>
      </c>
      <c r="T103" s="105" t="n">
        <v>514779</v>
      </c>
      <c r="U103" s="105" t="n">
        <v>611525</v>
      </c>
    </row>
    <row customHeight="1" ht="14.4" r="104" s="106" spans="1:21">
      <c r="A104" s="191" t="n">
        <v>42328</v>
      </c>
      <c r="B104" s="122">
        <f>+N104-N103</f>
        <v/>
      </c>
      <c r="C104" s="122">
        <f>+O104-O103</f>
        <v/>
      </c>
      <c r="D104" s="122">
        <f>+P104-P103</f>
        <v/>
      </c>
      <c r="E104" s="122">
        <f>+Q104-Q103</f>
        <v/>
      </c>
      <c r="F104" s="123">
        <f>+R104-R103</f>
        <v/>
      </c>
      <c r="G104" s="122">
        <f>+S104-S103</f>
        <v/>
      </c>
      <c r="H104" s="122">
        <f>+T104-T103</f>
        <v/>
      </c>
      <c r="I104" s="122">
        <f>+U104-U103</f>
        <v/>
      </c>
      <c r="J104" s="132" t="n">
        <v>7856.55</v>
      </c>
      <c r="K104" s="125">
        <f>J104-J103</f>
        <v/>
      </c>
      <c r="L104" s="126" t="n"/>
      <c r="N104" s="105" t="n">
        <v>151492</v>
      </c>
      <c r="O104" s="105" t="n">
        <v>193627</v>
      </c>
      <c r="P104" s="105" t="n">
        <v>729433</v>
      </c>
      <c r="Q104" s="105" t="n">
        <v>199106</v>
      </c>
      <c r="R104" s="105" t="n">
        <v>584344</v>
      </c>
      <c r="S104" s="105" t="n">
        <v>313764</v>
      </c>
      <c r="T104" s="105" t="n">
        <v>537167</v>
      </c>
      <c r="U104" s="105" t="n">
        <v>616930</v>
      </c>
    </row>
    <row customHeight="1" ht="14.4" r="105" s="106" spans="1:21">
      <c r="A105" s="191" t="n">
        <v>42331</v>
      </c>
      <c r="B105" s="122">
        <f>+N105-N104</f>
        <v/>
      </c>
      <c r="C105" s="122">
        <f>+O105-O104</f>
        <v/>
      </c>
      <c r="D105" s="122">
        <f>+P105-P104</f>
        <v/>
      </c>
      <c r="E105" s="122">
        <f>+Q105-Q104</f>
        <v/>
      </c>
      <c r="F105" s="123">
        <f>+R105-R104</f>
        <v/>
      </c>
      <c r="G105" s="122">
        <f>+S105-S104</f>
        <v/>
      </c>
      <c r="H105" s="122">
        <f>+T105-T104</f>
        <v/>
      </c>
      <c r="I105" s="122">
        <f>+U105-U104</f>
        <v/>
      </c>
      <c r="J105" s="132" t="n">
        <v>7849.25</v>
      </c>
      <c r="K105" s="125">
        <f>J105-J104</f>
        <v/>
      </c>
      <c r="L105" s="126" t="n"/>
      <c r="N105" s="105" t="n">
        <v>150840</v>
      </c>
      <c r="O105" s="105" t="n">
        <v>195729</v>
      </c>
      <c r="P105" s="105" t="n">
        <v>736054</v>
      </c>
      <c r="Q105" s="105" t="n">
        <v>207958</v>
      </c>
      <c r="R105" s="105" t="n">
        <v>620823</v>
      </c>
      <c r="S105" s="105" t="n">
        <v>327371</v>
      </c>
      <c r="T105" s="105" t="n">
        <v>556732</v>
      </c>
      <c r="U105" s="105" t="n">
        <v>626727</v>
      </c>
    </row>
    <row customHeight="1" ht="14.4" r="106" s="106" spans="1:21">
      <c r="A106" s="191" t="n">
        <v>42332</v>
      </c>
      <c r="B106" s="122">
        <f>+N106-N105</f>
        <v/>
      </c>
      <c r="C106" s="122">
        <f>+O106-O105</f>
        <v/>
      </c>
      <c r="D106" s="122">
        <f>+P106-P105</f>
        <v/>
      </c>
      <c r="E106" s="122">
        <f>+Q106-Q105</f>
        <v/>
      </c>
      <c r="F106" s="123">
        <f>+R106-R105</f>
        <v/>
      </c>
      <c r="G106" s="122">
        <f>+S106-S105</f>
        <v/>
      </c>
      <c r="H106" s="122">
        <f>+T106-T105</f>
        <v/>
      </c>
      <c r="I106" s="122">
        <f>+U106-U105</f>
        <v/>
      </c>
      <c r="J106" s="132" t="n">
        <v>7831.6</v>
      </c>
      <c r="K106" s="125">
        <f>J106-J105</f>
        <v/>
      </c>
      <c r="L106" s="126" t="n"/>
      <c r="N106" s="105" t="n">
        <v>156151</v>
      </c>
      <c r="O106" s="105" t="n">
        <v>194699</v>
      </c>
      <c r="P106" s="105" t="n">
        <v>740769</v>
      </c>
      <c r="Q106" s="105" t="n">
        <v>214116</v>
      </c>
      <c r="R106" s="105" t="n">
        <v>617377</v>
      </c>
      <c r="S106" s="105" t="n">
        <v>333611</v>
      </c>
      <c r="T106" s="105" t="n">
        <v>544695</v>
      </c>
      <c r="U106" s="105" t="n">
        <v>619250</v>
      </c>
    </row>
    <row customHeight="1" ht="14.4" r="107" s="106" spans="1:21">
      <c r="A107" s="191" t="n">
        <v>42334</v>
      </c>
      <c r="B107" s="122">
        <f>+N107-N106</f>
        <v/>
      </c>
      <c r="C107" s="122">
        <f>+O107-O106</f>
        <v/>
      </c>
      <c r="D107" s="122">
        <f>+P107-P106</f>
        <v/>
      </c>
      <c r="E107" s="122">
        <f>+Q107-Q106</f>
        <v/>
      </c>
      <c r="F107" s="123">
        <f>+R107-R106</f>
        <v/>
      </c>
      <c r="G107" s="122">
        <f>+S107-S106</f>
        <v/>
      </c>
      <c r="H107" s="122">
        <f>+T107-T106</f>
        <v/>
      </c>
      <c r="I107" s="122">
        <f>+U107-U106</f>
        <v/>
      </c>
      <c r="J107" s="132" t="n">
        <v>7883.8</v>
      </c>
      <c r="K107" s="125">
        <f>J107-J106</f>
        <v/>
      </c>
      <c r="L107" s="126" t="n"/>
      <c r="N107" s="105" t="n">
        <v>128817</v>
      </c>
      <c r="O107" s="105" t="n">
        <v>173509</v>
      </c>
      <c r="P107" s="105" t="n">
        <v>675996</v>
      </c>
      <c r="Q107" s="105" t="n">
        <v>158237</v>
      </c>
      <c r="R107" s="105" t="n">
        <v>220865</v>
      </c>
      <c r="S107" s="105" t="n">
        <v>151330</v>
      </c>
      <c r="T107" s="105" t="n">
        <v>316500</v>
      </c>
      <c r="U107" s="105" t="n">
        <v>412055</v>
      </c>
    </row>
    <row customHeight="1" ht="14.4" r="108" s="106" spans="1:21">
      <c r="A108" s="191" t="n">
        <v>42335</v>
      </c>
      <c r="B108" s="122">
        <f>+N108-N107</f>
        <v/>
      </c>
      <c r="C108" s="122">
        <f>+O108-O107</f>
        <v/>
      </c>
      <c r="D108" s="122">
        <f>+P108-P107</f>
        <v/>
      </c>
      <c r="E108" s="122">
        <f>+Q108-Q107</f>
        <v/>
      </c>
      <c r="F108" s="123">
        <f>+R108-R107</f>
        <v/>
      </c>
      <c r="G108" s="122">
        <f>+S108-S107</f>
        <v/>
      </c>
      <c r="H108" s="122">
        <f>+T108-T107</f>
        <v/>
      </c>
      <c r="I108" s="122">
        <f>+U108-U107</f>
        <v/>
      </c>
      <c r="J108" s="132" t="n">
        <v>7942.7</v>
      </c>
      <c r="K108" s="125">
        <f>J108-J107</f>
        <v/>
      </c>
      <c r="L108" s="126" t="n"/>
      <c r="N108" s="105" t="n">
        <v>133673</v>
      </c>
      <c r="O108" s="105" t="n">
        <v>178424</v>
      </c>
      <c r="P108" s="105" t="n">
        <v>679730</v>
      </c>
      <c r="Q108" s="105" t="n">
        <v>166535</v>
      </c>
      <c r="R108" s="105" t="n">
        <v>250933</v>
      </c>
      <c r="S108" s="105" t="n">
        <v>180900</v>
      </c>
      <c r="T108" s="105" t="n">
        <v>360158</v>
      </c>
      <c r="U108" s="105" t="n">
        <v>457998</v>
      </c>
    </row>
    <row customHeight="1" ht="14.4" r="109" s="106" spans="1:21">
      <c r="A109" s="191" t="n">
        <v>42338</v>
      </c>
      <c r="B109" s="122">
        <f>+N109-N108</f>
        <v/>
      </c>
      <c r="C109" s="122">
        <f>+O109-O108</f>
        <v/>
      </c>
      <c r="D109" s="122">
        <f>+P109-P108</f>
        <v/>
      </c>
      <c r="E109" s="122">
        <f>+Q109-Q108</f>
        <v/>
      </c>
      <c r="F109" s="123">
        <f>+R109-R108</f>
        <v/>
      </c>
      <c r="G109" s="122">
        <f>+S109-S108</f>
        <v/>
      </c>
      <c r="H109" s="122">
        <f>+T109-T108</f>
        <v/>
      </c>
      <c r="I109" s="122">
        <f>+U109-U108</f>
        <v/>
      </c>
      <c r="J109" s="132" t="n">
        <v>7935.25</v>
      </c>
      <c r="K109" s="125">
        <f>J109-J108</f>
        <v/>
      </c>
      <c r="L109" s="126" t="n"/>
      <c r="N109" s="105" t="n">
        <v>134801</v>
      </c>
      <c r="O109" s="105" t="n">
        <v>187621</v>
      </c>
      <c r="P109" s="105" t="n">
        <v>708286</v>
      </c>
      <c r="Q109" s="105" t="n">
        <v>174571</v>
      </c>
      <c r="R109" s="105" t="n">
        <v>267711</v>
      </c>
      <c r="S109" s="105" t="n">
        <v>195526</v>
      </c>
      <c r="T109" s="105" t="n">
        <v>372666</v>
      </c>
      <c r="U109" s="105" t="n">
        <v>476513</v>
      </c>
    </row>
    <row customHeight="1" ht="14.4" r="110" s="106" spans="1:21">
      <c r="A110" s="191" t="n">
        <v>42339</v>
      </c>
      <c r="B110" s="122">
        <f>+N110-N109</f>
        <v/>
      </c>
      <c r="C110" s="122">
        <f>+O110-O109</f>
        <v/>
      </c>
      <c r="D110" s="122">
        <f>+P110-P109</f>
        <v/>
      </c>
      <c r="E110" s="122">
        <f>+Q110-Q109</f>
        <v/>
      </c>
      <c r="F110" s="123">
        <f>+R110-R109</f>
        <v/>
      </c>
      <c r="G110" s="122">
        <f>+S110-S109</f>
        <v/>
      </c>
      <c r="H110" s="122">
        <f>+T110-T109</f>
        <v/>
      </c>
      <c r="I110" s="122">
        <f>+U110-U109</f>
        <v/>
      </c>
      <c r="J110" s="132" t="n">
        <v>7954.9</v>
      </c>
      <c r="K110" s="125">
        <f>J110-J109</f>
        <v/>
      </c>
      <c r="L110" s="126" t="n"/>
      <c r="N110" s="105" t="n">
        <v>134471</v>
      </c>
      <c r="O110" s="105" t="n">
        <v>185244</v>
      </c>
      <c r="P110" s="105" t="n">
        <v>715505</v>
      </c>
      <c r="Q110" s="105" t="n">
        <v>180432</v>
      </c>
      <c r="R110" s="105" t="n">
        <v>280772</v>
      </c>
      <c r="S110" s="105" t="n">
        <v>203596</v>
      </c>
      <c r="T110" s="105" t="n">
        <v>390619</v>
      </c>
      <c r="U110" s="105" t="n">
        <v>490309</v>
      </c>
    </row>
    <row customHeight="1" ht="14.4" r="111" s="106" spans="1:21">
      <c r="A111" s="191" t="n">
        <v>42340</v>
      </c>
      <c r="B111" s="122">
        <f>+N111-N110</f>
        <v/>
      </c>
      <c r="C111" s="122">
        <f>+O111-O110</f>
        <v/>
      </c>
      <c r="D111" s="122">
        <f>+P111-P110</f>
        <v/>
      </c>
      <c r="E111" s="122">
        <f>+Q111-Q110</f>
        <v/>
      </c>
      <c r="F111" s="123">
        <f>+R111-R110</f>
        <v/>
      </c>
      <c r="G111" s="122">
        <f>+S111-S110</f>
        <v/>
      </c>
      <c r="H111" s="122">
        <f>+T111-T110</f>
        <v/>
      </c>
      <c r="I111" s="122">
        <f>+U111-U110</f>
        <v/>
      </c>
      <c r="J111" s="132" t="n">
        <v>7931.35</v>
      </c>
      <c r="K111" s="125">
        <f>J111-J110</f>
        <v/>
      </c>
      <c r="L111" s="126" t="n"/>
      <c r="N111" s="105" t="n">
        <v>134790</v>
      </c>
      <c r="O111" s="105" t="n">
        <v>177814</v>
      </c>
      <c r="P111" s="105" t="n">
        <v>719551</v>
      </c>
      <c r="Q111" s="105" t="n">
        <v>182999</v>
      </c>
      <c r="R111" s="105" t="n">
        <v>299907</v>
      </c>
      <c r="S111" s="105" t="n">
        <v>203509</v>
      </c>
      <c r="T111" s="105" t="n">
        <v>408377</v>
      </c>
      <c r="U111" s="105" t="n">
        <v>504801</v>
      </c>
    </row>
    <row customHeight="1" ht="14.4" r="112" s="106" spans="1:21">
      <c r="A112" s="191" t="n">
        <v>42341</v>
      </c>
      <c r="B112" s="122">
        <f>+N112-N111</f>
        <v/>
      </c>
      <c r="C112" s="122">
        <f>+O112-O111</f>
        <v/>
      </c>
      <c r="D112" s="122">
        <f>+P112-P111</f>
        <v/>
      </c>
      <c r="E112" s="122">
        <f>+Q112-Q111</f>
        <v/>
      </c>
      <c r="F112" s="123">
        <f>+R112-R111</f>
        <v/>
      </c>
      <c r="G112" s="122">
        <f>+S112-S111</f>
        <v/>
      </c>
      <c r="H112" s="122">
        <f>+T112-T111</f>
        <v/>
      </c>
      <c r="I112" s="122">
        <f>+U112-U111</f>
        <v/>
      </c>
      <c r="J112" s="132" t="n">
        <v>7864.15</v>
      </c>
      <c r="K112" s="125">
        <f>J112-J111</f>
        <v/>
      </c>
      <c r="L112" s="126" t="n"/>
      <c r="N112" s="105" t="n">
        <v>142980</v>
      </c>
      <c r="O112" s="105" t="n">
        <v>175644</v>
      </c>
      <c r="P112" s="105" t="n">
        <v>722893</v>
      </c>
      <c r="Q112" s="105" t="n">
        <v>187216</v>
      </c>
      <c r="R112" s="105" t="n">
        <v>328032</v>
      </c>
      <c r="S112" s="105" t="n">
        <v>196899</v>
      </c>
      <c r="T112" s="105" t="n">
        <v>424138</v>
      </c>
      <c r="U112" s="105" t="n">
        <v>521994</v>
      </c>
    </row>
    <row customHeight="1" ht="14.4" r="113" s="106" spans="1:21">
      <c r="A113" s="191" t="n">
        <v>42342</v>
      </c>
      <c r="B113" s="122">
        <f>+N113-N112</f>
        <v/>
      </c>
      <c r="C113" s="122">
        <f>+O113-O112</f>
        <v/>
      </c>
      <c r="D113" s="122">
        <f>+P113-P112</f>
        <v/>
      </c>
      <c r="E113" s="122">
        <f>+Q113-Q112</f>
        <v/>
      </c>
      <c r="F113" s="123">
        <f>+R113-R112</f>
        <v/>
      </c>
      <c r="G113" s="122">
        <f>+S113-S112</f>
        <v/>
      </c>
      <c r="H113" s="122">
        <f>+T113-T112</f>
        <v/>
      </c>
      <c r="I113" s="122">
        <f>+U113-U112</f>
        <v/>
      </c>
      <c r="J113" s="132" t="n">
        <v>7781.9</v>
      </c>
      <c r="K113" s="125">
        <f>J113-J112</f>
        <v/>
      </c>
      <c r="L113" s="126" t="n"/>
      <c r="N113" s="105" t="n">
        <v>159816</v>
      </c>
      <c r="O113" s="105" t="n">
        <v>174746</v>
      </c>
      <c r="P113" s="105" t="n">
        <v>736921</v>
      </c>
      <c r="Q113" s="105" t="n">
        <v>194024</v>
      </c>
      <c r="R113" s="105" t="n">
        <v>361529</v>
      </c>
      <c r="S113" s="105" t="n">
        <v>194024</v>
      </c>
      <c r="T113" s="105" t="n">
        <v>435937</v>
      </c>
      <c r="U113" s="105" t="n">
        <v>538057</v>
      </c>
    </row>
    <row customHeight="1" ht="14.4" r="114" s="106" spans="1:21">
      <c r="A114" s="191" t="n">
        <v>42345</v>
      </c>
      <c r="B114" s="122">
        <f>+N114-N113</f>
        <v/>
      </c>
      <c r="C114" s="122">
        <f>+O114-O113</f>
        <v/>
      </c>
      <c r="D114" s="122">
        <f>+P114-P113</f>
        <v/>
      </c>
      <c r="E114" s="122">
        <f>+Q114-Q113</f>
        <v/>
      </c>
      <c r="F114" s="123">
        <f>+R114-R113</f>
        <v/>
      </c>
      <c r="G114" s="122">
        <f>+S114-S113</f>
        <v/>
      </c>
      <c r="H114" s="122">
        <f>+T114-T113</f>
        <v/>
      </c>
      <c r="I114" s="122">
        <f>+U114-U113</f>
        <v/>
      </c>
      <c r="J114" s="132" t="n">
        <v>7765.4</v>
      </c>
      <c r="K114" s="125">
        <f>J114-J113</f>
        <v/>
      </c>
      <c r="L114" s="126" t="n"/>
      <c r="N114" s="105" t="n">
        <v>157871</v>
      </c>
      <c r="O114" s="105" t="n">
        <v>177539</v>
      </c>
      <c r="P114" s="105" t="n">
        <v>738353</v>
      </c>
      <c r="Q114" s="105" t="n">
        <v>192303</v>
      </c>
      <c r="R114" s="105" t="n">
        <v>394593</v>
      </c>
      <c r="S114" s="105" t="n">
        <v>200832</v>
      </c>
      <c r="T114" s="105" t="n">
        <v>451673</v>
      </c>
      <c r="U114" s="105" t="n">
        <v>542186</v>
      </c>
    </row>
    <row customHeight="1" ht="14.4" r="115" s="106" spans="1:21">
      <c r="A115" s="191" t="n">
        <v>42346</v>
      </c>
      <c r="B115" s="122">
        <f>+N115-N114</f>
        <v/>
      </c>
      <c r="C115" s="122">
        <f>+O115-O114</f>
        <v/>
      </c>
      <c r="D115" s="122">
        <f>+P115-P114</f>
        <v/>
      </c>
      <c r="E115" s="122">
        <f>+Q115-Q114</f>
        <v/>
      </c>
      <c r="F115" s="123">
        <f>+R115-R114</f>
        <v/>
      </c>
      <c r="G115" s="122">
        <f>+S115-S114</f>
        <v/>
      </c>
      <c r="H115" s="122">
        <f>+T115-T114</f>
        <v/>
      </c>
      <c r="I115" s="122">
        <f>+U115-U114</f>
        <v/>
      </c>
      <c r="J115" s="132" t="n">
        <v>7701.7</v>
      </c>
      <c r="K115" s="125">
        <f>J115-J114</f>
        <v/>
      </c>
      <c r="L115" s="126" t="n"/>
      <c r="N115" s="105" t="n">
        <v>165465</v>
      </c>
      <c r="O115" s="105" t="n">
        <v>174731</v>
      </c>
      <c r="P115" s="105" t="n">
        <v>741440</v>
      </c>
      <c r="Q115" s="105" t="n">
        <v>193552</v>
      </c>
      <c r="R115" s="105" t="n">
        <v>438374</v>
      </c>
      <c r="S115" s="105" t="n">
        <v>206125</v>
      </c>
      <c r="T115" s="105" t="n">
        <v>459292</v>
      </c>
      <c r="U115" s="105" t="n">
        <v>549328</v>
      </c>
    </row>
    <row customHeight="1" ht="14.4" r="116" s="106" spans="1:21">
      <c r="A116" s="191" t="n">
        <v>42347</v>
      </c>
      <c r="B116" s="122">
        <f>+N116-N115</f>
        <v/>
      </c>
      <c r="C116" s="122">
        <f>+O116-O115</f>
        <v/>
      </c>
      <c r="D116" s="122">
        <f>+P116-P115</f>
        <v/>
      </c>
      <c r="E116" s="122">
        <f>+Q116-Q115</f>
        <v/>
      </c>
      <c r="F116" s="123">
        <f>+R116-R115</f>
        <v/>
      </c>
      <c r="G116" s="122">
        <f>+S116-S115</f>
        <v/>
      </c>
      <c r="H116" s="122">
        <f>+T116-T115</f>
        <v/>
      </c>
      <c r="I116" s="122">
        <f>+U116-U115</f>
        <v/>
      </c>
      <c r="J116" s="132" t="n">
        <v>7612.5</v>
      </c>
      <c r="K116" s="125">
        <f>J116-J115</f>
        <v/>
      </c>
      <c r="L116" s="126" t="n"/>
      <c r="N116" s="105" t="n">
        <v>175264</v>
      </c>
      <c r="O116" s="105" t="n">
        <v>174889</v>
      </c>
      <c r="P116" s="105" t="n">
        <v>735620</v>
      </c>
      <c r="Q116" s="105" t="n">
        <v>196052</v>
      </c>
      <c r="R116" s="105" t="n">
        <v>489240</v>
      </c>
      <c r="S116" s="105" t="n">
        <v>210678</v>
      </c>
      <c r="T116" s="105" t="n">
        <v>468015</v>
      </c>
      <c r="U116" s="105" t="n">
        <v>572671.3333000001</v>
      </c>
    </row>
    <row customHeight="1" ht="14.4" r="117" s="106" spans="1:21">
      <c r="A117" s="191" t="n">
        <v>42348</v>
      </c>
      <c r="B117" s="122">
        <f>+N117-N116</f>
        <v/>
      </c>
      <c r="C117" s="122">
        <f>+O117-O116</f>
        <v/>
      </c>
      <c r="D117" s="122">
        <f>+P117-P116</f>
        <v/>
      </c>
      <c r="E117" s="122">
        <f>+Q117-Q116</f>
        <v/>
      </c>
      <c r="F117" s="123">
        <f>+R117-R116</f>
        <v/>
      </c>
      <c r="G117" s="122">
        <f>+S117-S116</f>
        <v/>
      </c>
      <c r="H117" s="122">
        <f>+T117-T116</f>
        <v/>
      </c>
      <c r="I117" s="122">
        <f>+U117-U116</f>
        <v/>
      </c>
      <c r="J117" s="132" t="n">
        <v>7683.3</v>
      </c>
      <c r="K117" s="125">
        <f>J117-J116</f>
        <v/>
      </c>
      <c r="L117" s="126" t="n"/>
      <c r="N117" s="105" t="n">
        <v>172654</v>
      </c>
      <c r="O117" s="105" t="n">
        <v>174898</v>
      </c>
      <c r="P117" s="105" t="n">
        <v>738081</v>
      </c>
      <c r="Q117" s="105" t="n">
        <v>194802</v>
      </c>
      <c r="R117" s="105" t="n">
        <v>483917</v>
      </c>
      <c r="S117" s="105" t="n">
        <v>221627</v>
      </c>
      <c r="T117" s="105" t="n">
        <v>458469</v>
      </c>
      <c r="U117" s="105" t="n">
        <v>578396</v>
      </c>
    </row>
    <row customHeight="1" ht="14.4" r="118" s="106" spans="1:21">
      <c r="A118" s="191" t="n">
        <v>42349</v>
      </c>
      <c r="B118" s="122">
        <f>+N118-N117</f>
        <v/>
      </c>
      <c r="C118" s="122">
        <f>+O118-O117</f>
        <v/>
      </c>
      <c r="D118" s="122">
        <f>+P118-P117</f>
        <v/>
      </c>
      <c r="E118" s="122">
        <f>+Q118-Q117</f>
        <v/>
      </c>
      <c r="F118" s="123">
        <f>+R118-R117</f>
        <v/>
      </c>
      <c r="G118" s="122">
        <f>+S118-S117</f>
        <v/>
      </c>
      <c r="H118" s="122">
        <f>+T118-T117</f>
        <v/>
      </c>
      <c r="I118" s="122">
        <f>+U118-U117</f>
        <v/>
      </c>
      <c r="J118" s="132" t="n">
        <v>7610.45</v>
      </c>
      <c r="K118" s="125">
        <f>J118-J117</f>
        <v/>
      </c>
      <c r="L118" s="126" t="n"/>
      <c r="N118" s="105" t="n">
        <v>192030</v>
      </c>
      <c r="O118" s="105" t="n">
        <v>177897</v>
      </c>
      <c r="P118" s="105" t="n">
        <v>744232</v>
      </c>
      <c r="Q118" s="105" t="n">
        <v>210847</v>
      </c>
      <c r="R118" s="105" t="n">
        <v>527277</v>
      </c>
      <c r="S118" s="105" t="n">
        <v>211100</v>
      </c>
      <c r="T118" s="105" t="n">
        <v>474440</v>
      </c>
      <c r="U118" s="105" t="n">
        <v>585818</v>
      </c>
    </row>
    <row customHeight="1" ht="14.4" r="119" s="106" spans="1:21">
      <c r="A119" s="191" t="n">
        <v>42352</v>
      </c>
      <c r="B119" s="122">
        <f>+N119-N118</f>
        <v/>
      </c>
      <c r="C119" s="122">
        <f>+O119-O118</f>
        <v/>
      </c>
      <c r="D119" s="122">
        <f>+P119-P118</f>
        <v/>
      </c>
      <c r="E119" s="122">
        <f>+Q119-Q118</f>
        <v/>
      </c>
      <c r="F119" s="123">
        <f>+R119-R118</f>
        <v/>
      </c>
      <c r="G119" s="122">
        <f>+S119-S118</f>
        <v/>
      </c>
      <c r="H119" s="122">
        <f>+T119-T118</f>
        <v/>
      </c>
      <c r="I119" s="122">
        <f>+U119-U118</f>
        <v/>
      </c>
      <c r="J119" s="132" t="n">
        <v>7650.05</v>
      </c>
      <c r="K119" s="125">
        <f>J119-J118</f>
        <v/>
      </c>
      <c r="L119" s="126" t="n"/>
      <c r="N119" s="105" t="n">
        <v>187407</v>
      </c>
      <c r="O119" s="105" t="n">
        <v>178147</v>
      </c>
      <c r="P119" s="105" t="n">
        <v>737833</v>
      </c>
      <c r="Q119" s="105" t="n">
        <v>211005</v>
      </c>
      <c r="R119" s="105" t="n">
        <v>532999</v>
      </c>
      <c r="S119" s="105" t="n">
        <v>236776</v>
      </c>
      <c r="T119" s="105" t="n">
        <v>484096</v>
      </c>
      <c r="U119" s="105" t="n">
        <v>622767</v>
      </c>
    </row>
    <row customHeight="1" ht="14.4" r="120" s="106" spans="1:21">
      <c r="A120" s="191" t="n">
        <v>42353</v>
      </c>
      <c r="B120" s="122">
        <f>+N120-N119</f>
        <v/>
      </c>
      <c r="C120" s="122">
        <f>+O120-O119</f>
        <v/>
      </c>
      <c r="D120" s="122">
        <f>+P120-P119</f>
        <v/>
      </c>
      <c r="E120" s="122">
        <f>+Q120-Q119</f>
        <v/>
      </c>
      <c r="F120" s="123">
        <f>+R120-R119</f>
        <v/>
      </c>
      <c r="G120" s="122">
        <f>+S120-S119</f>
        <v/>
      </c>
      <c r="H120" s="122">
        <f>+T120-T119</f>
        <v/>
      </c>
      <c r="I120" s="122">
        <f>+U120-U119</f>
        <v/>
      </c>
      <c r="J120" s="132" t="n">
        <v>7700.9</v>
      </c>
      <c r="K120" s="125">
        <f>J120-J119</f>
        <v/>
      </c>
      <c r="L120" s="126" t="n"/>
      <c r="N120" s="105" t="n">
        <v>195511</v>
      </c>
      <c r="O120" s="105" t="n">
        <v>180298</v>
      </c>
      <c r="P120" s="105" t="n">
        <v>740428</v>
      </c>
      <c r="Q120" s="105" t="n">
        <v>222530</v>
      </c>
      <c r="R120" s="105" t="n">
        <v>539138</v>
      </c>
      <c r="S120" s="105" t="n">
        <v>267014</v>
      </c>
      <c r="T120" s="105" t="n">
        <v>487338</v>
      </c>
      <c r="U120" s="105" t="n">
        <v>633435</v>
      </c>
    </row>
    <row customHeight="1" ht="14.4" r="121" s="106" spans="1:21">
      <c r="A121" s="191" t="n">
        <v>42354</v>
      </c>
      <c r="B121" s="122">
        <f>+N121-N120</f>
        <v/>
      </c>
      <c r="C121" s="122">
        <f>+O121-O120</f>
        <v/>
      </c>
      <c r="D121" s="122">
        <f>+P121-P120</f>
        <v/>
      </c>
      <c r="E121" s="122">
        <f>+Q121-Q120</f>
        <v/>
      </c>
      <c r="F121" s="123">
        <f>+R121-R120</f>
        <v/>
      </c>
      <c r="G121" s="122">
        <f>+S121-S120</f>
        <v/>
      </c>
      <c r="H121" s="122">
        <f>+T121-T120</f>
        <v/>
      </c>
      <c r="I121" s="122">
        <f>+U121-U120</f>
        <v/>
      </c>
      <c r="J121" s="132" t="n">
        <v>7750.9</v>
      </c>
      <c r="K121" s="125">
        <f>J121-J120</f>
        <v/>
      </c>
      <c r="L121" s="126" t="n"/>
      <c r="N121" s="105" t="n">
        <v>185161</v>
      </c>
      <c r="O121" s="105" t="n">
        <v>177166</v>
      </c>
      <c r="P121" s="105" t="n">
        <v>722813</v>
      </c>
      <c r="Q121" s="105" t="n">
        <v>223467</v>
      </c>
      <c r="R121" s="105" t="n">
        <v>534932</v>
      </c>
      <c r="S121" s="105" t="n">
        <v>316419</v>
      </c>
      <c r="T121" s="105" t="n">
        <v>516347</v>
      </c>
      <c r="U121" s="105" t="n">
        <v>649203</v>
      </c>
    </row>
    <row customHeight="1" ht="14.4" r="122" s="106" spans="1:21">
      <c r="A122" s="191" t="n">
        <v>42355</v>
      </c>
      <c r="B122" s="122">
        <f>+N122-N121</f>
        <v/>
      </c>
      <c r="C122" s="122">
        <f>+O122-O121</f>
        <v/>
      </c>
      <c r="D122" s="122">
        <f>+P122-P121</f>
        <v/>
      </c>
      <c r="E122" s="122">
        <f>+Q122-Q121</f>
        <v/>
      </c>
      <c r="F122" s="123">
        <f>+R122-R121</f>
        <v/>
      </c>
      <c r="G122" s="122">
        <f>+S122-S121</f>
        <v/>
      </c>
      <c r="H122" s="122">
        <f>+T122-T121</f>
        <v/>
      </c>
      <c r="I122" s="122">
        <f>+U122-U121</f>
        <v/>
      </c>
      <c r="J122" s="132" t="n">
        <v>7844.35</v>
      </c>
      <c r="K122" s="125">
        <f>J122-J121</f>
        <v/>
      </c>
      <c r="L122" s="126" t="n"/>
      <c r="N122" s="105" t="n">
        <v>191932</v>
      </c>
      <c r="O122" s="105" t="n">
        <v>185143</v>
      </c>
      <c r="P122" s="105" t="n">
        <v>732077</v>
      </c>
      <c r="Q122" s="105" t="n">
        <v>235859</v>
      </c>
      <c r="R122" s="105" t="n">
        <v>517032</v>
      </c>
      <c r="S122" s="105" t="n">
        <v>317665</v>
      </c>
      <c r="T122" s="105" t="n">
        <v>516364</v>
      </c>
      <c r="U122" s="105" t="n">
        <v>628214</v>
      </c>
    </row>
    <row customHeight="1" ht="14.4" r="123" s="106" spans="1:21">
      <c r="A123" s="191" t="n">
        <v>42356</v>
      </c>
      <c r="B123" s="122">
        <f>+N123-N122</f>
        <v/>
      </c>
      <c r="C123" s="122">
        <f>+O123-O122</f>
        <v/>
      </c>
      <c r="D123" s="122">
        <f>+P123-P122</f>
        <v/>
      </c>
      <c r="E123" s="122">
        <f>+Q123-Q122</f>
        <v/>
      </c>
      <c r="F123" s="123">
        <f>+R123-R122</f>
        <v/>
      </c>
      <c r="G123" s="122">
        <f>+S123-S122</f>
        <v/>
      </c>
      <c r="H123" s="122">
        <f>+T123-T122</f>
        <v/>
      </c>
      <c r="I123" s="122">
        <f>+U123-U122</f>
        <v/>
      </c>
      <c r="J123" s="132" t="n">
        <v>7761.95</v>
      </c>
      <c r="K123" s="125">
        <f>J123-J122</f>
        <v/>
      </c>
      <c r="L123" s="126" t="n"/>
      <c r="N123" s="105" t="n">
        <v>175170</v>
      </c>
      <c r="O123" s="105" t="n">
        <v>175808</v>
      </c>
      <c r="P123" s="105" t="n">
        <v>740572</v>
      </c>
      <c r="Q123" s="105" t="n">
        <v>219756</v>
      </c>
      <c r="R123" s="105" t="n">
        <v>570324</v>
      </c>
      <c r="S123" s="105" t="n">
        <v>307144</v>
      </c>
      <c r="T123" s="105" t="n">
        <v>535793</v>
      </c>
      <c r="U123" s="105" t="n">
        <v>626940</v>
      </c>
    </row>
    <row customHeight="1" ht="14.4" r="124" s="106" spans="1:21">
      <c r="A124" s="191" t="n">
        <v>42359</v>
      </c>
      <c r="B124" s="122">
        <f>+N124-N123</f>
        <v/>
      </c>
      <c r="C124" s="122">
        <f>+O124-O123</f>
        <v/>
      </c>
      <c r="D124" s="122">
        <f>+P124-P123</f>
        <v/>
      </c>
      <c r="E124" s="122">
        <f>+Q124-Q123</f>
        <v/>
      </c>
      <c r="F124" s="123">
        <f>+R124-R123</f>
        <v/>
      </c>
      <c r="G124" s="122">
        <f>+S124-S123</f>
        <v/>
      </c>
      <c r="H124" s="122">
        <f>+T124-T123</f>
        <v/>
      </c>
      <c r="I124" s="122">
        <f>+U124-U123</f>
        <v/>
      </c>
      <c r="J124" s="132" t="n">
        <v>7834.45</v>
      </c>
      <c r="K124" s="125">
        <f>J124-J123</f>
        <v/>
      </c>
      <c r="L124" s="126" t="n"/>
      <c r="N124" s="105" t="n">
        <v>175019</v>
      </c>
      <c r="O124" s="105" t="n">
        <v>175908</v>
      </c>
      <c r="P124" s="105" t="n">
        <v>740185</v>
      </c>
      <c r="Q124" s="105" t="n">
        <v>218807</v>
      </c>
      <c r="R124" s="105" t="n">
        <v>568290</v>
      </c>
      <c r="S124" s="105" t="n">
        <v>332055</v>
      </c>
      <c r="T124" s="105" t="n">
        <v>552294</v>
      </c>
      <c r="U124" s="105" t="n">
        <v>639951</v>
      </c>
    </row>
    <row customHeight="1" ht="14.4" r="125" s="106" spans="1:21">
      <c r="A125" s="191" t="n">
        <v>42360</v>
      </c>
      <c r="B125" s="122">
        <f>+N125-N124</f>
        <v/>
      </c>
      <c r="C125" s="122">
        <f>+O125-O124</f>
        <v/>
      </c>
      <c r="D125" s="122">
        <f>+P125-P124</f>
        <v/>
      </c>
      <c r="E125" s="122">
        <f>+Q125-Q124</f>
        <v/>
      </c>
      <c r="F125" s="123">
        <f>+R125-R124</f>
        <v/>
      </c>
      <c r="G125" s="122">
        <f>+S125-S124</f>
        <v/>
      </c>
      <c r="H125" s="122">
        <f>+T125-T124</f>
        <v/>
      </c>
      <c r="I125" s="122">
        <f>+U125-U124</f>
        <v/>
      </c>
      <c r="J125" s="132" t="n">
        <v>7786.1</v>
      </c>
      <c r="K125" s="125">
        <f>J125-J124</f>
        <v/>
      </c>
      <c r="L125" s="126" t="n"/>
      <c r="N125" s="105" t="n">
        <v>180715</v>
      </c>
      <c r="O125" s="105" t="n">
        <v>175160</v>
      </c>
      <c r="P125" s="105" t="n">
        <v>743350</v>
      </c>
      <c r="Q125" s="105" t="n">
        <v>228547</v>
      </c>
      <c r="R125" s="105" t="n">
        <v>595772</v>
      </c>
      <c r="S125" s="105" t="n">
        <v>325260</v>
      </c>
      <c r="T125" s="105" t="n">
        <v>573447</v>
      </c>
      <c r="U125" s="105" t="n">
        <v>633970</v>
      </c>
    </row>
    <row customHeight="1" ht="14.4" r="126" s="106" spans="1:21">
      <c r="A126" s="191" t="n">
        <v>42361</v>
      </c>
      <c r="B126" s="122">
        <f>+N126-N125</f>
        <v/>
      </c>
      <c r="C126" s="122">
        <f>+O126-O125</f>
        <v/>
      </c>
      <c r="D126" s="122">
        <f>+P126-P125</f>
        <v/>
      </c>
      <c r="E126" s="122">
        <f>+Q126-Q125</f>
        <v/>
      </c>
      <c r="F126" s="123">
        <f>+R126-R125</f>
        <v/>
      </c>
      <c r="G126" s="122">
        <f>+S126-S125</f>
        <v/>
      </c>
      <c r="H126" s="122">
        <f>+T126-T125</f>
        <v/>
      </c>
      <c r="I126" s="122">
        <f>+U126-U125</f>
        <v/>
      </c>
      <c r="J126" s="132" t="n">
        <v>7865.95</v>
      </c>
      <c r="K126" s="125">
        <f>J126-J125</f>
        <v/>
      </c>
      <c r="L126" s="126" t="n"/>
      <c r="N126" s="105" t="n">
        <v>172859</v>
      </c>
      <c r="O126" s="105" t="n">
        <v>179725</v>
      </c>
      <c r="P126" s="105" t="n">
        <v>739216</v>
      </c>
      <c r="Q126" s="105" t="n">
        <v>234308</v>
      </c>
      <c r="R126" s="105" t="n">
        <v>574031</v>
      </c>
      <c r="S126" s="105" t="n">
        <v>362482</v>
      </c>
      <c r="T126" s="105" t="n">
        <v>588436</v>
      </c>
      <c r="U126" s="105" t="n">
        <v>650900</v>
      </c>
    </row>
    <row customHeight="1" ht="14.4" r="127" s="106" spans="1:21">
      <c r="A127" s="191" t="n">
        <v>42362</v>
      </c>
      <c r="B127" s="122">
        <f>+N127-N126</f>
        <v/>
      </c>
      <c r="C127" s="122">
        <f>+O127-O126</f>
        <v/>
      </c>
      <c r="D127" s="122">
        <f>+P127-P126</f>
        <v/>
      </c>
      <c r="E127" s="122">
        <f>+Q127-Q126</f>
        <v/>
      </c>
      <c r="F127" s="123">
        <f>+R127-R126</f>
        <v/>
      </c>
      <c r="G127" s="122">
        <f>+S127-S126</f>
        <v/>
      </c>
      <c r="H127" s="122">
        <f>+T127-T126</f>
        <v/>
      </c>
      <c r="I127" s="122">
        <f>+U127-U126</f>
        <v/>
      </c>
      <c r="J127" s="132" t="n">
        <v>7861.05</v>
      </c>
      <c r="K127" s="125">
        <f>J127-J126</f>
        <v/>
      </c>
      <c r="L127" s="126" t="n"/>
      <c r="N127" s="105" t="n">
        <v>169034</v>
      </c>
      <c r="O127" s="105" t="n">
        <v>180438</v>
      </c>
      <c r="P127" s="105" t="n">
        <v>745322</v>
      </c>
      <c r="Q127" s="105" t="n">
        <v>241310</v>
      </c>
      <c r="R127" s="105" t="n">
        <v>578064</v>
      </c>
      <c r="S127" s="105" t="n">
        <v>374727</v>
      </c>
      <c r="T127" s="105" t="n">
        <v>595857</v>
      </c>
      <c r="U127" s="105" t="n">
        <v>657559</v>
      </c>
    </row>
    <row customHeight="1" ht="14.4" r="128" s="106" spans="1:21">
      <c r="A128" s="191" t="n">
        <v>42366</v>
      </c>
      <c r="B128" s="122">
        <f>+N128-N127</f>
        <v/>
      </c>
      <c r="C128" s="122">
        <f>+O128-O127</f>
        <v/>
      </c>
      <c r="D128" s="122">
        <f>+P128-P127</f>
        <v/>
      </c>
      <c r="E128" s="122">
        <f>+Q128-Q127</f>
        <v/>
      </c>
      <c r="F128" s="123">
        <f>+R128-R127</f>
        <v/>
      </c>
      <c r="G128" s="122">
        <f>+S128-S127</f>
        <v/>
      </c>
      <c r="H128" s="122">
        <f>+T128-T127</f>
        <v/>
      </c>
      <c r="I128" s="122">
        <f>+U128-U127</f>
        <v/>
      </c>
      <c r="J128" s="132" t="n">
        <v>7925.15</v>
      </c>
      <c r="K128" s="125">
        <f>J128-J127</f>
        <v/>
      </c>
      <c r="L128" s="126" t="n"/>
      <c r="N128" s="105" t="n">
        <v>190912</v>
      </c>
      <c r="O128" s="105" t="n">
        <v>198886</v>
      </c>
      <c r="P128" s="105" t="n">
        <v>752316</v>
      </c>
      <c r="Q128" s="105" t="n">
        <v>269100</v>
      </c>
      <c r="R128" s="105" t="n">
        <v>562620</v>
      </c>
      <c r="S128" s="105" t="n">
        <v>425591</v>
      </c>
      <c r="T128" s="105" t="n">
        <v>613082</v>
      </c>
      <c r="U128" s="105" t="n">
        <v>678026</v>
      </c>
    </row>
    <row customHeight="1" ht="14.4" r="129" s="106" spans="1:21">
      <c r="A129" s="191" t="n">
        <v>42367</v>
      </c>
      <c r="B129" s="122">
        <f>+N129-N128</f>
        <v/>
      </c>
      <c r="C129" s="122">
        <f>+O129-O128</f>
        <v/>
      </c>
      <c r="D129" s="122">
        <f>+P129-P128</f>
        <v/>
      </c>
      <c r="E129" s="122">
        <f>+Q129-Q128</f>
        <v/>
      </c>
      <c r="F129" s="123">
        <f>+R129-R128</f>
        <v/>
      </c>
      <c r="G129" s="122">
        <f>+S129-S128</f>
        <v/>
      </c>
      <c r="H129" s="122">
        <f>+T129-T128</f>
        <v/>
      </c>
      <c r="I129" s="122">
        <f>+U129-U128</f>
        <v/>
      </c>
      <c r="J129" s="132" t="n">
        <v>7928.95</v>
      </c>
      <c r="K129" s="125">
        <f>J129-J128</f>
        <v/>
      </c>
      <c r="L129" s="126" t="n"/>
      <c r="N129" s="105" t="n">
        <v>193927</v>
      </c>
      <c r="O129" s="105" t="n">
        <v>214480</v>
      </c>
      <c r="P129" s="105" t="n">
        <v>763304</v>
      </c>
      <c r="Q129" s="105" t="n">
        <v>275051</v>
      </c>
      <c r="R129" s="105" t="n">
        <v>556567</v>
      </c>
      <c r="S129" s="105" t="n">
        <v>450248</v>
      </c>
      <c r="T129" s="105" t="n">
        <v>609792</v>
      </c>
      <c r="U129" s="105" t="n">
        <v>686912</v>
      </c>
    </row>
    <row customHeight="1" ht="14.4" r="130" s="106" spans="1:21">
      <c r="A130" s="191" t="n">
        <v>42368</v>
      </c>
      <c r="B130" s="122">
        <f>+N130-N129</f>
        <v/>
      </c>
      <c r="C130" s="122">
        <f>+O130-O129</f>
        <v/>
      </c>
      <c r="D130" s="122">
        <f>+P130-P129</f>
        <v/>
      </c>
      <c r="E130" s="122">
        <f>+Q130-Q129</f>
        <v/>
      </c>
      <c r="F130" s="123">
        <f>+R130-R129</f>
        <v/>
      </c>
      <c r="G130" s="122">
        <f>+S130-S129</f>
        <v/>
      </c>
      <c r="H130" s="122">
        <f>+T130-T129</f>
        <v/>
      </c>
      <c r="I130" s="122">
        <f>+U130-U129</f>
        <v/>
      </c>
      <c r="J130" s="132" t="n">
        <v>7896.25</v>
      </c>
      <c r="K130" s="125">
        <f>J130-J129</f>
        <v/>
      </c>
      <c r="L130" s="126" t="n"/>
      <c r="N130" s="105" t="n">
        <v>183074</v>
      </c>
      <c r="O130" s="105" t="n">
        <v>210813</v>
      </c>
      <c r="P130" s="105" t="n">
        <v>760389</v>
      </c>
      <c r="Q130" s="105" t="n">
        <v>262152</v>
      </c>
      <c r="R130" s="105" t="n">
        <v>598078</v>
      </c>
      <c r="S130" s="105" t="n">
        <v>440662</v>
      </c>
      <c r="T130" s="105" t="n">
        <v>612019</v>
      </c>
      <c r="U130" s="105" t="n">
        <v>666440</v>
      </c>
    </row>
    <row customHeight="1" ht="14.4" r="131" s="106" spans="1:21">
      <c r="A131" s="192" t="n">
        <v>42369</v>
      </c>
      <c r="B131" s="122">
        <f>+N131-N130</f>
        <v/>
      </c>
      <c r="C131" s="122">
        <f>+O131-O130</f>
        <v/>
      </c>
      <c r="D131" s="122">
        <f>+P131-P130</f>
        <v/>
      </c>
      <c r="E131" s="122">
        <f>+Q131-Q130</f>
        <v/>
      </c>
      <c r="F131" s="123">
        <f>+R131-R130</f>
        <v/>
      </c>
      <c r="G131" s="122">
        <f>+S131-S130</f>
        <v/>
      </c>
      <c r="H131" s="122">
        <f>+T131-T130</f>
        <v/>
      </c>
      <c r="I131" s="122">
        <f>+U131-U130</f>
        <v/>
      </c>
      <c r="J131" s="138" t="n">
        <v>7946.35</v>
      </c>
      <c r="K131" s="125">
        <f>J131-J130</f>
        <v/>
      </c>
      <c r="L131" s="126" t="n"/>
      <c r="N131" s="105" t="n">
        <v>135055</v>
      </c>
      <c r="O131" s="105" t="n">
        <v>181696</v>
      </c>
      <c r="P131" s="105" t="n">
        <v>687477</v>
      </c>
      <c r="Q131" s="105" t="n">
        <v>180992</v>
      </c>
      <c r="R131" s="105" t="n">
        <v>245955</v>
      </c>
      <c r="S131" s="105" t="n">
        <v>191641</v>
      </c>
      <c r="T131" s="105" t="n">
        <v>319647.3333</v>
      </c>
      <c r="U131" s="105" t="n">
        <v>360894</v>
      </c>
    </row>
    <row customHeight="1" ht="14.4" r="132" s="106" spans="1:21">
      <c r="A132" s="191" t="n">
        <v>42370</v>
      </c>
      <c r="B132" s="122">
        <f>+N132-N131</f>
        <v/>
      </c>
      <c r="C132" s="122">
        <f>+O132-O131</f>
        <v/>
      </c>
      <c r="D132" s="122">
        <f>+P132-P131</f>
        <v/>
      </c>
      <c r="E132" s="122">
        <f>+Q132-Q131</f>
        <v/>
      </c>
      <c r="F132" s="123">
        <f>+R132-R131</f>
        <v/>
      </c>
      <c r="G132" s="122">
        <f>+S132-S131</f>
        <v/>
      </c>
      <c r="H132" s="122">
        <f>+T132-T131</f>
        <v/>
      </c>
      <c r="I132" s="122">
        <f>+U132-U131</f>
        <v/>
      </c>
      <c r="J132" s="132" t="n">
        <v>7963.2</v>
      </c>
      <c r="K132" s="125">
        <f>J132-J131</f>
        <v/>
      </c>
      <c r="L132" s="126" t="n"/>
      <c r="N132" s="105" t="n">
        <v>140404</v>
      </c>
      <c r="O132" s="105" t="n">
        <v>187689</v>
      </c>
      <c r="P132" s="105" t="n">
        <v>702794</v>
      </c>
      <c r="Q132" s="105" t="n">
        <v>192369</v>
      </c>
      <c r="R132" s="105" t="n">
        <v>269299</v>
      </c>
      <c r="S132" s="105" t="n">
        <v>224663</v>
      </c>
      <c r="T132" s="105" t="n">
        <v>356807</v>
      </c>
      <c r="U132" s="105" t="n">
        <v>401486</v>
      </c>
    </row>
    <row customHeight="1" ht="14.4" r="133" s="106" spans="1:21">
      <c r="A133" s="191" t="n">
        <v>42373</v>
      </c>
      <c r="B133" s="122">
        <f>+N133-N132</f>
        <v/>
      </c>
      <c r="C133" s="122">
        <f>+O133-O132</f>
        <v/>
      </c>
      <c r="D133" s="122">
        <f>+P133-P132</f>
        <v/>
      </c>
      <c r="E133" s="122">
        <f>+Q133-Q132</f>
        <v/>
      </c>
      <c r="F133" s="123">
        <f>+R133-R132</f>
        <v/>
      </c>
      <c r="G133" s="122">
        <f>+S133-S132</f>
        <v/>
      </c>
      <c r="H133" s="122">
        <f>+T133-T132</f>
        <v/>
      </c>
      <c r="I133" s="122">
        <f>+U133-U132</f>
        <v/>
      </c>
      <c r="J133" s="132" t="n">
        <v>7791.3</v>
      </c>
      <c r="K133" s="125">
        <f>J133-J132</f>
        <v/>
      </c>
      <c r="L133" s="126" t="n"/>
      <c r="N133" s="105" t="n">
        <v>160340</v>
      </c>
      <c r="O133" s="105" t="n">
        <v>196224</v>
      </c>
      <c r="P133" s="105" t="n">
        <v>722796</v>
      </c>
      <c r="Q133" s="105" t="n">
        <v>202522</v>
      </c>
      <c r="R133" s="105" t="n">
        <v>343333</v>
      </c>
      <c r="S133" s="105" t="n">
        <v>239419</v>
      </c>
      <c r="T133" s="105" t="n">
        <v>389099</v>
      </c>
      <c r="U133" s="105" t="n">
        <v>491535</v>
      </c>
    </row>
    <row customHeight="1" ht="14.4" r="134" s="106" spans="1:21">
      <c r="A134" s="191" t="n">
        <v>42374</v>
      </c>
      <c r="B134" s="122">
        <f>+N134-N133</f>
        <v/>
      </c>
      <c r="C134" s="122">
        <f>+O134-O133</f>
        <v/>
      </c>
      <c r="D134" s="122">
        <f>+P134-P133</f>
        <v/>
      </c>
      <c r="E134" s="122">
        <f>+Q134-Q133</f>
        <v/>
      </c>
      <c r="F134" s="123">
        <f>+R134-R133</f>
        <v/>
      </c>
      <c r="G134" s="122">
        <f>+S134-S133</f>
        <v/>
      </c>
      <c r="H134" s="122">
        <f>+T134-T133</f>
        <v/>
      </c>
      <c r="I134" s="122">
        <f>+U134-U133</f>
        <v/>
      </c>
      <c r="J134" s="132" t="n">
        <v>7784.65</v>
      </c>
      <c r="K134" s="125">
        <f>J134-J133</f>
        <v/>
      </c>
      <c r="L134" s="126" t="n"/>
      <c r="N134" s="105" t="n">
        <v>168558</v>
      </c>
      <c r="O134" s="105" t="n">
        <v>198360</v>
      </c>
      <c r="P134" s="105" t="n">
        <v>733368</v>
      </c>
      <c r="Q134" s="105" t="n">
        <v>211205</v>
      </c>
      <c r="R134" s="105" t="n">
        <v>395090</v>
      </c>
      <c r="S134" s="105" t="n">
        <v>247037</v>
      </c>
      <c r="T134" s="105" t="n">
        <v>421653</v>
      </c>
      <c r="U134" s="105" t="n">
        <v>537818</v>
      </c>
    </row>
    <row customHeight="1" ht="14.4" r="135" s="106" spans="1:21">
      <c r="A135" s="191" t="n">
        <v>42375</v>
      </c>
      <c r="B135" s="122">
        <f>+N135-N134</f>
        <v/>
      </c>
      <c r="C135" s="122">
        <f>+O135-O134</f>
        <v/>
      </c>
      <c r="D135" s="122">
        <f>+P135-P134</f>
        <v/>
      </c>
      <c r="E135" s="122">
        <f>+Q135-Q134</f>
        <v/>
      </c>
      <c r="F135" s="123">
        <f>+R135-R134</f>
        <v/>
      </c>
      <c r="G135" s="122">
        <f>+S135-S134</f>
        <v/>
      </c>
      <c r="H135" s="122">
        <f>+T135-T134</f>
        <v/>
      </c>
      <c r="I135" s="122">
        <f>+U135-U134</f>
        <v/>
      </c>
      <c r="J135" s="132" t="n">
        <v>7741</v>
      </c>
      <c r="K135" s="125">
        <f>J135-J134</f>
        <v/>
      </c>
      <c r="L135" s="126" t="n"/>
      <c r="N135" s="105" t="n">
        <v>184830</v>
      </c>
      <c r="O135" s="105" t="n">
        <v>201647</v>
      </c>
      <c r="P135" s="105" t="n">
        <v>742858</v>
      </c>
      <c r="Q135" s="105" t="n">
        <v>223347</v>
      </c>
      <c r="R135" s="105" t="n">
        <v>413810</v>
      </c>
      <c r="S135" s="105" t="n">
        <v>267355</v>
      </c>
      <c r="T135" s="105" t="n">
        <v>438744</v>
      </c>
      <c r="U135" s="105" t="n">
        <v>560262</v>
      </c>
    </row>
    <row customHeight="1" ht="14.4" r="136" s="106" spans="1:21">
      <c r="A136" s="191" t="n">
        <v>42376</v>
      </c>
      <c r="B136" s="122">
        <f>+N136-N135</f>
        <v/>
      </c>
      <c r="C136" s="122">
        <f>+O136-O135</f>
        <v/>
      </c>
      <c r="D136" s="122">
        <f>+P136-P135</f>
        <v/>
      </c>
      <c r="E136" s="122">
        <f>+Q136-Q135</f>
        <v/>
      </c>
      <c r="F136" s="123">
        <f>+R136-R135</f>
        <v/>
      </c>
      <c r="G136" s="122">
        <f>+S136-S135</f>
        <v/>
      </c>
      <c r="H136" s="122">
        <f>+T136-T135</f>
        <v/>
      </c>
      <c r="I136" s="122">
        <f>+U136-U135</f>
        <v/>
      </c>
      <c r="J136" s="132" t="n">
        <v>7568.3</v>
      </c>
      <c r="K136" s="125">
        <f>J136-J135</f>
        <v/>
      </c>
      <c r="L136" s="126" t="n"/>
      <c r="N136" s="105" t="n">
        <v>206133</v>
      </c>
      <c r="O136" s="105" t="n">
        <v>194721</v>
      </c>
      <c r="P136" s="105" t="n">
        <v>739760</v>
      </c>
      <c r="Q136" s="105" t="n">
        <v>220458</v>
      </c>
      <c r="R136" s="105" t="n">
        <v>477700</v>
      </c>
      <c r="S136" s="105" t="n">
        <v>256446</v>
      </c>
      <c r="T136" s="105" t="n">
        <v>463346</v>
      </c>
      <c r="U136" s="105" t="n">
        <v>597529</v>
      </c>
    </row>
    <row customHeight="1" ht="14.4" r="137" s="106" spans="1:21">
      <c r="A137" s="191" t="n">
        <v>42377</v>
      </c>
      <c r="B137" s="122">
        <f>+N137-N136</f>
        <v/>
      </c>
      <c r="C137" s="122">
        <f>+O137-O136</f>
        <v/>
      </c>
      <c r="D137" s="122">
        <f>+P137-P136</f>
        <v/>
      </c>
      <c r="E137" s="122">
        <f>+Q137-Q136</f>
        <v/>
      </c>
      <c r="F137" s="123">
        <f>+R137-R136</f>
        <v/>
      </c>
      <c r="G137" s="122">
        <f>+S137-S136</f>
        <v/>
      </c>
      <c r="H137" s="122">
        <f>+T137-T136</f>
        <v/>
      </c>
      <c r="I137" s="122">
        <f>+U137-U136</f>
        <v/>
      </c>
      <c r="J137" s="132" t="n">
        <v>7601.35</v>
      </c>
      <c r="K137" s="125">
        <f>J137-J136</f>
        <v/>
      </c>
      <c r="L137" s="126" t="n"/>
      <c r="N137" s="105" t="n">
        <v>212819</v>
      </c>
      <c r="O137" s="105" t="n">
        <v>191068</v>
      </c>
      <c r="P137" s="105" t="n">
        <v>753347</v>
      </c>
      <c r="Q137" s="105" t="n">
        <v>226112</v>
      </c>
      <c r="R137" s="105" t="n">
        <v>512944</v>
      </c>
      <c r="S137" s="105" t="n">
        <v>267861</v>
      </c>
      <c r="T137" s="105" t="n">
        <v>483172</v>
      </c>
      <c r="U137" s="105" t="n">
        <v>615271</v>
      </c>
    </row>
    <row customHeight="1" ht="14.4" r="138" s="106" spans="1:21">
      <c r="A138" s="191" t="n">
        <v>42380</v>
      </c>
      <c r="B138" s="122">
        <f>+N138-N137</f>
        <v/>
      </c>
      <c r="C138" s="122">
        <f>+O138-O137</f>
        <v/>
      </c>
      <c r="D138" s="122">
        <f>+P138-P137</f>
        <v/>
      </c>
      <c r="E138" s="122">
        <f>+Q138-Q137</f>
        <v/>
      </c>
      <c r="F138" s="123">
        <f>+R138-R137</f>
        <v/>
      </c>
      <c r="G138" s="122">
        <f>+S138-S137</f>
        <v/>
      </c>
      <c r="H138" s="122">
        <f>+T138-T137</f>
        <v/>
      </c>
      <c r="I138" s="122">
        <f>+U138-U137</f>
        <v/>
      </c>
      <c r="J138" s="132" t="n">
        <v>7563.85</v>
      </c>
      <c r="K138" s="125">
        <f>J138-J137</f>
        <v/>
      </c>
      <c r="L138" s="126" t="n"/>
      <c r="N138" s="105" t="n">
        <v>220406</v>
      </c>
      <c r="O138" s="105" t="n">
        <v>198069</v>
      </c>
      <c r="P138" s="105" t="n">
        <v>769860</v>
      </c>
      <c r="Q138" s="105" t="n">
        <v>230504</v>
      </c>
      <c r="R138" s="105" t="n">
        <v>550280</v>
      </c>
      <c r="S138" s="105" t="n">
        <v>277379</v>
      </c>
      <c r="T138" s="105" t="n">
        <v>507167</v>
      </c>
      <c r="U138" s="105" t="n">
        <v>642158</v>
      </c>
    </row>
    <row customHeight="1" ht="14.4" r="139" s="106" spans="1:21">
      <c r="A139" s="191" t="n">
        <v>42381</v>
      </c>
      <c r="B139" s="122">
        <f>+N139-N138</f>
        <v/>
      </c>
      <c r="C139" s="122">
        <f>+O139-O138</f>
        <v/>
      </c>
      <c r="D139" s="122">
        <f>+P139-P138</f>
        <v/>
      </c>
      <c r="E139" s="122">
        <f>+Q139-Q138</f>
        <v/>
      </c>
      <c r="F139" s="123">
        <f>+R139-R138</f>
        <v/>
      </c>
      <c r="G139" s="122">
        <f>+S139-S138</f>
        <v/>
      </c>
      <c r="H139" s="122">
        <f>+T139-T138</f>
        <v/>
      </c>
      <c r="I139" s="122">
        <f>+U139-U138</f>
        <v/>
      </c>
      <c r="J139" s="132" t="n">
        <v>7510.3</v>
      </c>
      <c r="K139" s="125">
        <f>J139-J138</f>
        <v/>
      </c>
      <c r="L139" s="126" t="n"/>
      <c r="N139" s="105" t="n">
        <v>229407</v>
      </c>
      <c r="O139" s="105" t="n">
        <v>203188</v>
      </c>
      <c r="P139" s="105" t="n">
        <v>780405</v>
      </c>
      <c r="Q139" s="105" t="n">
        <v>231829</v>
      </c>
      <c r="R139" s="105" t="n">
        <v>610316</v>
      </c>
      <c r="S139" s="105" t="n">
        <v>271056</v>
      </c>
      <c r="T139" s="105" t="n">
        <v>527885</v>
      </c>
      <c r="U139" s="105" t="n">
        <v>652660</v>
      </c>
    </row>
    <row customHeight="1" ht="14.4" r="140" s="106" spans="1:21">
      <c r="A140" s="191" t="n">
        <v>42382</v>
      </c>
      <c r="B140" s="122">
        <f>+N140-N139</f>
        <v/>
      </c>
      <c r="C140" s="122">
        <f>+O140-O139</f>
        <v/>
      </c>
      <c r="D140" s="122">
        <f>+P140-P139</f>
        <v/>
      </c>
      <c r="E140" s="122">
        <f>+Q140-Q139</f>
        <v/>
      </c>
      <c r="F140" s="123">
        <f>+R140-R139</f>
        <v/>
      </c>
      <c r="G140" s="122">
        <f>+S140-S139</f>
        <v/>
      </c>
      <c r="H140" s="122">
        <f>+T140-T139</f>
        <v/>
      </c>
      <c r="I140" s="122">
        <f>+U140-U139</f>
        <v/>
      </c>
      <c r="J140" s="132" t="n">
        <v>7562.4</v>
      </c>
      <c r="K140" s="125">
        <f>J140-J139</f>
        <v/>
      </c>
      <c r="L140" s="126" t="n"/>
      <c r="N140" s="105" t="n">
        <v>229926</v>
      </c>
      <c r="O140" s="105" t="n">
        <v>201113</v>
      </c>
      <c r="P140" s="105" t="n">
        <v>767993</v>
      </c>
      <c r="Q140" s="105" t="n">
        <v>232046</v>
      </c>
      <c r="R140" s="105" t="n">
        <v>589771</v>
      </c>
      <c r="S140" s="105" t="n">
        <v>283458</v>
      </c>
      <c r="T140" s="105" t="n">
        <v>516545</v>
      </c>
      <c r="U140" s="105" t="n">
        <v>661781</v>
      </c>
    </row>
    <row customHeight="1" ht="14.4" r="141" s="106" spans="1:21">
      <c r="A141" s="191" t="n">
        <v>42383</v>
      </c>
      <c r="B141" s="122">
        <f>+N141-N140</f>
        <v/>
      </c>
      <c r="C141" s="122">
        <f>+O141-O140</f>
        <v/>
      </c>
      <c r="D141" s="122">
        <f>+P141-P140</f>
        <v/>
      </c>
      <c r="E141" s="122">
        <f>+Q141-Q140</f>
        <v/>
      </c>
      <c r="F141" s="123">
        <f>+R141-R140</f>
        <v/>
      </c>
      <c r="G141" s="122">
        <f>+S141-S140</f>
        <v/>
      </c>
      <c r="H141" s="122">
        <f>+T141-T140</f>
        <v/>
      </c>
      <c r="I141" s="122">
        <f>+U141-U140</f>
        <v/>
      </c>
      <c r="J141" s="132" t="n">
        <v>7536.8</v>
      </c>
      <c r="K141" s="125">
        <f>J141-J140</f>
        <v/>
      </c>
      <c r="L141" s="126" t="n"/>
      <c r="N141" s="105" t="n">
        <v>239459</v>
      </c>
      <c r="O141" s="105" t="n">
        <v>205676</v>
      </c>
      <c r="P141" s="105" t="n">
        <v>769149</v>
      </c>
      <c r="Q141" s="105" t="n">
        <v>247334</v>
      </c>
      <c r="R141" s="105" t="n">
        <v>604057</v>
      </c>
      <c r="S141" s="105" t="n">
        <v>307506</v>
      </c>
      <c r="T141" s="105" t="n">
        <v>526985</v>
      </c>
      <c r="U141" s="105" t="n">
        <v>691248</v>
      </c>
    </row>
    <row customHeight="1" ht="14.4" r="142" s="106" spans="1:21">
      <c r="A142" s="191" t="n">
        <v>42384</v>
      </c>
      <c r="B142" s="122">
        <f>+N142-N141</f>
        <v/>
      </c>
      <c r="C142" s="122">
        <f>+O142-O141</f>
        <v/>
      </c>
      <c r="D142" s="122">
        <f>+P142-P141</f>
        <v/>
      </c>
      <c r="E142" s="122">
        <f>+Q142-Q141</f>
        <v/>
      </c>
      <c r="F142" s="123">
        <f>+R142-R141</f>
        <v/>
      </c>
      <c r="G142" s="122">
        <f>+S142-S141</f>
        <v/>
      </c>
      <c r="H142" s="122">
        <f>+T142-T141</f>
        <v/>
      </c>
      <c r="I142" s="122">
        <f>+U142-U141</f>
        <v/>
      </c>
      <c r="J142" s="132" t="n">
        <v>7437.8</v>
      </c>
      <c r="K142" s="125">
        <f>J142-J141</f>
        <v/>
      </c>
      <c r="L142" s="126" t="n"/>
      <c r="N142" s="105" t="n">
        <v>245809</v>
      </c>
      <c r="O142" s="105" t="n">
        <v>206118</v>
      </c>
      <c r="P142" s="105" t="n">
        <v>749432</v>
      </c>
      <c r="Q142" s="105" t="n">
        <v>246401</v>
      </c>
      <c r="R142" s="105" t="n">
        <v>663501</v>
      </c>
      <c r="S142" s="105" t="n">
        <v>288948</v>
      </c>
      <c r="T142" s="105" t="n">
        <v>524374</v>
      </c>
      <c r="U142" s="105" t="n">
        <v>685083</v>
      </c>
    </row>
    <row customHeight="1" ht="14.4" r="143" s="106" spans="1:21">
      <c r="A143" s="191" t="n">
        <v>42387</v>
      </c>
      <c r="B143" s="122">
        <f>+N143-N142</f>
        <v/>
      </c>
      <c r="C143" s="122">
        <f>+O143-O142</f>
        <v/>
      </c>
      <c r="D143" s="122">
        <f>+P143-P142</f>
        <v/>
      </c>
      <c r="E143" s="122">
        <f>+Q143-Q142</f>
        <v/>
      </c>
      <c r="F143" s="123">
        <f>+R143-R142</f>
        <v/>
      </c>
      <c r="G143" s="122">
        <f>+S143-S142</f>
        <v/>
      </c>
      <c r="H143" s="122">
        <f>+T143-T142</f>
        <v/>
      </c>
      <c r="I143" s="122">
        <f>+U143-U142</f>
        <v/>
      </c>
      <c r="J143" s="132" t="n">
        <v>7351</v>
      </c>
      <c r="K143" s="125">
        <f>J143-J142</f>
        <v/>
      </c>
      <c r="L143" s="126" t="n"/>
      <c r="N143" s="105" t="n">
        <v>214824</v>
      </c>
      <c r="O143" s="105" t="n">
        <v>205230</v>
      </c>
      <c r="P143" s="105" t="n">
        <v>723098</v>
      </c>
      <c r="Q143" s="105" t="n">
        <v>202461</v>
      </c>
      <c r="R143" s="105" t="n">
        <v>725065</v>
      </c>
      <c r="S143" s="105" t="n">
        <v>285744</v>
      </c>
      <c r="T143" s="105" t="n">
        <v>528921</v>
      </c>
      <c r="U143" s="105" t="n">
        <v>697845</v>
      </c>
    </row>
    <row customHeight="1" ht="14.4" r="144" s="106" spans="1:21">
      <c r="A144" s="191" t="n">
        <v>42388</v>
      </c>
      <c r="B144" s="122">
        <f>+N144-N143</f>
        <v/>
      </c>
      <c r="C144" s="122">
        <f>+O144-O143</f>
        <v/>
      </c>
      <c r="D144" s="122">
        <f>+P144-P143</f>
        <v/>
      </c>
      <c r="E144" s="122">
        <f>+Q144-Q143</f>
        <v/>
      </c>
      <c r="F144" s="123">
        <f>+R144-R143</f>
        <v/>
      </c>
      <c r="G144" s="122">
        <f>+S144-S143</f>
        <v/>
      </c>
      <c r="H144" s="122">
        <f>+T144-T143</f>
        <v/>
      </c>
      <c r="I144" s="122">
        <f>+U144-U143</f>
        <v/>
      </c>
      <c r="J144" s="132" t="n">
        <v>7435.1</v>
      </c>
      <c r="K144" s="125">
        <f>J144-J143</f>
        <v/>
      </c>
      <c r="L144" s="126" t="n"/>
      <c r="N144" s="105" t="n">
        <v>203801</v>
      </c>
      <c r="O144" s="105" t="n">
        <v>203106</v>
      </c>
      <c r="P144" s="105" t="n">
        <v>713289</v>
      </c>
      <c r="Q144" s="105" t="n">
        <v>201733</v>
      </c>
      <c r="R144" s="105" t="n">
        <v>704801</v>
      </c>
      <c r="S144" s="105" t="n">
        <v>308472</v>
      </c>
      <c r="T144" s="105" t="n">
        <v>540088</v>
      </c>
      <c r="U144" s="105" t="n">
        <v>703255</v>
      </c>
    </row>
    <row customHeight="1" ht="14.4" r="145" s="106" spans="1:21">
      <c r="A145" s="191" t="n">
        <v>42389</v>
      </c>
      <c r="B145" s="122">
        <f>+N145-N144</f>
        <v/>
      </c>
      <c r="C145" s="122">
        <f>+O145-O144</f>
        <v/>
      </c>
      <c r="D145" s="122">
        <f>+P145-P144</f>
        <v/>
      </c>
      <c r="E145" s="122">
        <f>+Q145-Q144</f>
        <v/>
      </c>
      <c r="F145" s="123">
        <f>+R145-R144</f>
        <v/>
      </c>
      <c r="G145" s="122">
        <f>+S145-S144</f>
        <v/>
      </c>
      <c r="H145" s="122">
        <f>+T145-T144</f>
        <v/>
      </c>
      <c r="I145" s="122">
        <f>+U145-U144</f>
        <v/>
      </c>
      <c r="J145" s="132" t="n">
        <v>7309.3</v>
      </c>
      <c r="K145" s="125">
        <f>J145-J144</f>
        <v/>
      </c>
      <c r="L145" s="126" t="n"/>
      <c r="N145" s="105" t="n">
        <v>216296</v>
      </c>
      <c r="O145" s="105" t="n">
        <v>200595</v>
      </c>
      <c r="P145" s="105" t="n">
        <v>701669</v>
      </c>
      <c r="Q145" s="105" t="n">
        <v>205226</v>
      </c>
      <c r="R145" s="105" t="n">
        <v>716024</v>
      </c>
      <c r="S145" s="105" t="n">
        <v>287532</v>
      </c>
      <c r="T145" s="105" t="n">
        <v>540804</v>
      </c>
      <c r="U145" s="105" t="n">
        <v>714610</v>
      </c>
    </row>
    <row customHeight="1" ht="14.4" r="146" s="106" spans="1:21">
      <c r="A146" s="191" t="n">
        <v>42390</v>
      </c>
      <c r="B146" s="122">
        <f>+N146-N145</f>
        <v/>
      </c>
      <c r="C146" s="122">
        <f>+O146-O145</f>
        <v/>
      </c>
      <c r="D146" s="122">
        <f>+P146-P145</f>
        <v/>
      </c>
      <c r="E146" s="122">
        <f>+Q146-Q145</f>
        <v/>
      </c>
      <c r="F146" s="123">
        <f>+R146-R145</f>
        <v/>
      </c>
      <c r="G146" s="122">
        <f>+S146-S145</f>
        <v/>
      </c>
      <c r="H146" s="122">
        <f>+T146-T145</f>
        <v/>
      </c>
      <c r="I146" s="122">
        <f>+U146-U145</f>
        <v/>
      </c>
      <c r="J146" s="132" t="n">
        <v>7276.8</v>
      </c>
      <c r="K146" s="125">
        <f>J146-J145</f>
        <v/>
      </c>
      <c r="L146" s="126" t="n"/>
      <c r="N146" s="105" t="n">
        <v>205563</v>
      </c>
      <c r="O146" s="105" t="n">
        <v>199249</v>
      </c>
      <c r="P146" s="105" t="n">
        <v>704057</v>
      </c>
      <c r="Q146" s="105" t="n">
        <v>201313</v>
      </c>
      <c r="R146" s="105" t="n">
        <v>752208</v>
      </c>
      <c r="S146" s="105" t="n">
        <v>298508</v>
      </c>
      <c r="T146" s="105" t="n">
        <v>561303</v>
      </c>
      <c r="U146" s="105" t="n">
        <v>731426</v>
      </c>
    </row>
    <row customHeight="1" ht="14.4" r="147" s="106" spans="1:21">
      <c r="A147" s="191" t="n">
        <v>42391</v>
      </c>
      <c r="B147" s="122">
        <f>+N147-N146</f>
        <v/>
      </c>
      <c r="C147" s="122">
        <f>+O147-O146</f>
        <v/>
      </c>
      <c r="D147" s="122">
        <f>+P147-P146</f>
        <v/>
      </c>
      <c r="E147" s="122">
        <f>+Q147-Q146</f>
        <v/>
      </c>
      <c r="F147" s="123">
        <f>+R147-R146</f>
        <v/>
      </c>
      <c r="G147" s="122">
        <f>+S147-S146</f>
        <v/>
      </c>
      <c r="H147" s="122">
        <f>+T147-T146</f>
        <v/>
      </c>
      <c r="I147" s="122">
        <f>+U147-U146</f>
        <v/>
      </c>
      <c r="J147" s="132" t="n">
        <v>7422.45</v>
      </c>
      <c r="K147" s="125">
        <f>J147-J146</f>
        <v/>
      </c>
      <c r="L147" s="126" t="n"/>
      <c r="N147" s="105" t="n">
        <v>199723</v>
      </c>
      <c r="O147" s="105" t="n">
        <v>206847</v>
      </c>
      <c r="P147" s="105" t="n">
        <v>698793</v>
      </c>
      <c r="Q147" s="105" t="n">
        <v>208004</v>
      </c>
      <c r="R147" s="105" t="n">
        <v>665750</v>
      </c>
      <c r="S147" s="105" t="n">
        <v>370056</v>
      </c>
      <c r="T147" s="105" t="n">
        <v>534186</v>
      </c>
      <c r="U147" s="105" t="n">
        <v>755102</v>
      </c>
    </row>
    <row customHeight="1" ht="14.4" r="148" s="106" spans="1:21">
      <c r="A148" s="191" t="n">
        <v>42394</v>
      </c>
      <c r="B148" s="122">
        <f>+N148-N147</f>
        <v/>
      </c>
      <c r="C148" s="122">
        <f>+O148-O147</f>
        <v/>
      </c>
      <c r="D148" s="122">
        <f>+P148-P147</f>
        <v/>
      </c>
      <c r="E148" s="122">
        <f>+Q148-Q147</f>
        <v/>
      </c>
      <c r="F148" s="123">
        <f>+R148-R147</f>
        <v/>
      </c>
      <c r="G148" s="122">
        <f>+S148-S147</f>
        <v/>
      </c>
      <c r="H148" s="122">
        <f>+T148-T147</f>
        <v/>
      </c>
      <c r="I148" s="122">
        <f>+U148-U147</f>
        <v/>
      </c>
      <c r="J148" s="132" t="n">
        <v>7436.15</v>
      </c>
      <c r="K148" s="125">
        <f>J148-J147</f>
        <v/>
      </c>
      <c r="L148" s="126" t="n"/>
      <c r="N148" s="105" t="n">
        <v>202996</v>
      </c>
      <c r="O148" s="105" t="n">
        <v>200829</v>
      </c>
      <c r="P148" s="105" t="n">
        <v>701213</v>
      </c>
      <c r="Q148" s="105" t="n">
        <v>224465</v>
      </c>
      <c r="R148" s="105" t="n">
        <v>690122</v>
      </c>
      <c r="S148" s="105" t="n">
        <v>368071</v>
      </c>
      <c r="T148" s="105" t="n">
        <v>536109</v>
      </c>
      <c r="U148" s="105" t="n">
        <v>749229</v>
      </c>
    </row>
    <row customHeight="1" ht="14.4" r="149" s="106" spans="1:21">
      <c r="A149" s="191" t="n">
        <v>42396</v>
      </c>
      <c r="B149" s="122">
        <f>+N149-N148</f>
        <v/>
      </c>
      <c r="C149" s="122">
        <f>+O149-O148</f>
        <v/>
      </c>
      <c r="D149" s="122">
        <f>+P149-P148</f>
        <v/>
      </c>
      <c r="E149" s="122">
        <f>+Q149-Q148</f>
        <v/>
      </c>
      <c r="F149" s="123">
        <f>+R149-R148</f>
        <v/>
      </c>
      <c r="G149" s="122">
        <f>+S149-S148</f>
        <v/>
      </c>
      <c r="H149" s="122">
        <f>+T149-T148</f>
        <v/>
      </c>
      <c r="I149" s="122">
        <f>+U149-U148</f>
        <v/>
      </c>
      <c r="J149" s="132" t="n">
        <v>7437.75</v>
      </c>
      <c r="K149" s="125">
        <f>J149-J148</f>
        <v/>
      </c>
      <c r="L149" s="126" t="n"/>
      <c r="N149" s="105" t="n">
        <v>234732</v>
      </c>
      <c r="O149" s="105" t="n">
        <v>227958</v>
      </c>
      <c r="P149" s="105" t="n">
        <v>724904</v>
      </c>
      <c r="Q149" s="105" t="n">
        <v>263993</v>
      </c>
      <c r="R149" s="105" t="n">
        <v>684438</v>
      </c>
      <c r="S149" s="105" t="n">
        <v>388083</v>
      </c>
      <c r="T149" s="105" t="n">
        <v>544966</v>
      </c>
      <c r="U149" s="105" t="n">
        <v>745593</v>
      </c>
    </row>
    <row customHeight="1" ht="14.4" r="150" s="106" spans="1:21">
      <c r="A150" s="192" t="n">
        <v>42397</v>
      </c>
      <c r="B150" s="136">
        <f>+N150-N149</f>
        <v/>
      </c>
      <c r="C150" s="136">
        <f>+O150-O149</f>
        <v/>
      </c>
      <c r="D150" s="136">
        <f>+P150-P149</f>
        <v/>
      </c>
      <c r="E150" s="136">
        <f>+Q150-Q149</f>
        <v/>
      </c>
      <c r="F150" s="137">
        <f>+R150-R149</f>
        <v/>
      </c>
      <c r="G150" s="136">
        <f>+S150-S149</f>
        <v/>
      </c>
      <c r="H150" s="136">
        <f>+T150-T149</f>
        <v/>
      </c>
      <c r="I150" s="136">
        <f>+U150-U149</f>
        <v/>
      </c>
      <c r="J150" s="138" t="n">
        <v>7424.65</v>
      </c>
      <c r="K150" s="125">
        <f>J150-J149</f>
        <v/>
      </c>
      <c r="L150" s="126" t="n"/>
      <c r="N150" s="105" t="n">
        <v>199605</v>
      </c>
      <c r="O150" s="105" t="n">
        <v>177787</v>
      </c>
      <c r="P150" s="105" t="n">
        <v>646203</v>
      </c>
      <c r="Q150" s="105" t="n">
        <v>213429</v>
      </c>
      <c r="R150" s="105" t="n">
        <v>273784</v>
      </c>
      <c r="S150" s="105" t="n">
        <v>179920</v>
      </c>
      <c r="T150" s="105" t="n">
        <v>329935</v>
      </c>
      <c r="U150" s="105" t="n">
        <v>472626</v>
      </c>
    </row>
    <row customHeight="1" ht="14.4" r="151" s="106" spans="1:21">
      <c r="A151" s="191" t="n">
        <v>42398</v>
      </c>
      <c r="B151" s="122">
        <f>+N151-N150</f>
        <v/>
      </c>
      <c r="C151" s="122">
        <f>+O151-O150</f>
        <v/>
      </c>
      <c r="D151" s="122">
        <f>+P151-P150</f>
        <v/>
      </c>
      <c r="E151" s="122">
        <f>+Q151-Q150</f>
        <v/>
      </c>
      <c r="F151" s="123">
        <f>+R151-R150</f>
        <v/>
      </c>
      <c r="G151" s="122">
        <f>+S151-S150</f>
        <v/>
      </c>
      <c r="H151" s="122">
        <f>+T151-T150</f>
        <v/>
      </c>
      <c r="I151" s="122">
        <f>+U151-U150</f>
        <v/>
      </c>
      <c r="J151" s="132" t="n">
        <v>7563.55</v>
      </c>
      <c r="K151" s="125">
        <f>J151-J150</f>
        <v/>
      </c>
      <c r="L151" s="126" t="n"/>
      <c r="N151" s="105" t="n">
        <v>195987</v>
      </c>
      <c r="O151" s="105" t="n">
        <v>186610</v>
      </c>
      <c r="P151" s="105" t="n">
        <v>646345</v>
      </c>
      <c r="Q151" s="105" t="n">
        <v>227889</v>
      </c>
      <c r="R151" s="105" t="n">
        <v>281167</v>
      </c>
      <c r="S151" s="105" t="n">
        <v>238722</v>
      </c>
      <c r="T151" s="105" t="n">
        <v>384168</v>
      </c>
      <c r="U151" s="105" t="n">
        <v>512767</v>
      </c>
    </row>
    <row customHeight="1" ht="14.4" r="152" s="106" spans="1:21">
      <c r="A152" s="191" t="n">
        <v>42401</v>
      </c>
      <c r="B152" s="122">
        <f>+N152-N151</f>
        <v/>
      </c>
      <c r="C152" s="122">
        <f>+O152-O151</f>
        <v/>
      </c>
      <c r="D152" s="122">
        <f>+P152-P151</f>
        <v/>
      </c>
      <c r="E152" s="122">
        <f>+Q152-Q151</f>
        <v/>
      </c>
      <c r="F152" s="123">
        <f>+R152-R151</f>
        <v/>
      </c>
      <c r="G152" s="122">
        <f>+S152-S151</f>
        <v/>
      </c>
      <c r="H152" s="122">
        <f>+T152-T151</f>
        <v/>
      </c>
      <c r="I152" s="122">
        <f>+U152-U151</f>
        <v/>
      </c>
      <c r="J152" s="132" t="n">
        <v>7555.95</v>
      </c>
      <c r="K152" s="125">
        <f>J152-J151</f>
        <v/>
      </c>
      <c r="L152" s="126" t="n"/>
      <c r="N152" s="105" t="n">
        <v>209864</v>
      </c>
      <c r="O152" s="105" t="n">
        <v>196791</v>
      </c>
      <c r="P152" s="105" t="n">
        <v>665710</v>
      </c>
      <c r="Q152" s="105" t="n">
        <v>246774</v>
      </c>
      <c r="R152" s="105" t="n">
        <v>309464</v>
      </c>
      <c r="S152" s="105" t="n">
        <v>246400</v>
      </c>
      <c r="T152" s="105" t="n">
        <v>425756</v>
      </c>
      <c r="U152" s="105" t="n">
        <v>519078</v>
      </c>
    </row>
    <row customHeight="1" ht="14.4" r="153" s="106" spans="1:21">
      <c r="A153" s="191" t="n">
        <v>42402</v>
      </c>
      <c r="B153" s="122">
        <f>+N153-N152</f>
        <v/>
      </c>
      <c r="C153" s="122">
        <f>+O153-O152</f>
        <v/>
      </c>
      <c r="D153" s="122">
        <f>+P153-P152</f>
        <v/>
      </c>
      <c r="E153" s="122">
        <f>+Q153-Q152</f>
        <v/>
      </c>
      <c r="F153" s="123">
        <f>+R153-R152</f>
        <v/>
      </c>
      <c r="G153" s="122">
        <f>+S153-S152</f>
        <v/>
      </c>
      <c r="H153" s="122">
        <f>+T153-T152</f>
        <v/>
      </c>
      <c r="I153" s="122">
        <f>+U153-U152</f>
        <v/>
      </c>
      <c r="J153" s="132" t="n">
        <v>7455.55</v>
      </c>
      <c r="K153" s="125">
        <f>J153-J152</f>
        <v/>
      </c>
      <c r="L153" s="126" t="n"/>
      <c r="N153" s="105" t="n">
        <v>215997</v>
      </c>
      <c r="O153" s="105" t="n">
        <v>201505</v>
      </c>
      <c r="P153" s="105" t="n">
        <v>676003</v>
      </c>
      <c r="Q153" s="105" t="n">
        <v>252281</v>
      </c>
      <c r="R153" s="105" t="n">
        <v>366086</v>
      </c>
      <c r="S153" s="105" t="n">
        <v>244450</v>
      </c>
      <c r="T153" s="105" t="n">
        <v>462495</v>
      </c>
      <c r="U153" s="105" t="n">
        <v>517763</v>
      </c>
    </row>
    <row customHeight="1" ht="14.4" r="154" s="106" spans="1:21">
      <c r="A154" s="191" t="n">
        <v>42403</v>
      </c>
      <c r="B154" s="122">
        <f>+N154-N153</f>
        <v/>
      </c>
      <c r="C154" s="122">
        <f>+O154-O153</f>
        <v/>
      </c>
      <c r="D154" s="122">
        <f>+P154-P153</f>
        <v/>
      </c>
      <c r="E154" s="122">
        <f>+Q154-Q153</f>
        <v/>
      </c>
      <c r="F154" s="123">
        <f>+R154-R153</f>
        <v/>
      </c>
      <c r="G154" s="122">
        <f>+S154-S153</f>
        <v/>
      </c>
      <c r="H154" s="122">
        <f>+T154-T153</f>
        <v/>
      </c>
      <c r="I154" s="122">
        <f>+U154-U153</f>
        <v/>
      </c>
      <c r="J154" s="132" t="n">
        <v>7361.8</v>
      </c>
      <c r="K154" s="125">
        <f>J154-J153</f>
        <v/>
      </c>
      <c r="L154" s="126" t="n"/>
      <c r="N154" s="105" t="n">
        <v>222018</v>
      </c>
      <c r="O154" s="105" t="n">
        <v>204365</v>
      </c>
      <c r="P154" s="105" t="n">
        <v>683901</v>
      </c>
      <c r="Q154" s="105" t="n">
        <v>253771</v>
      </c>
      <c r="R154" s="105" t="n">
        <v>408236</v>
      </c>
      <c r="S154" s="105" t="n">
        <v>245778</v>
      </c>
      <c r="T154" s="105" t="n">
        <v>473538</v>
      </c>
      <c r="U154" s="105" t="n">
        <v>544285</v>
      </c>
    </row>
    <row customHeight="1" ht="14.4" r="155" s="106" spans="1:21">
      <c r="A155" s="191" t="n">
        <v>42404</v>
      </c>
      <c r="B155" s="122">
        <f>+N155-N154</f>
        <v/>
      </c>
      <c r="C155" s="122">
        <f>+O155-O154</f>
        <v/>
      </c>
      <c r="D155" s="122">
        <f>+P155-P154</f>
        <v/>
      </c>
      <c r="E155" s="122">
        <f>+Q155-Q154</f>
        <v/>
      </c>
      <c r="F155" s="123">
        <f>+R155-R154</f>
        <v/>
      </c>
      <c r="G155" s="122">
        <f>+S155-S154</f>
        <v/>
      </c>
      <c r="H155" s="122">
        <f>+T155-T154</f>
        <v/>
      </c>
      <c r="I155" s="122">
        <f>+U155-U154</f>
        <v/>
      </c>
      <c r="J155" s="132" t="n">
        <v>7404</v>
      </c>
      <c r="K155" s="125">
        <f>J155-J154</f>
        <v/>
      </c>
      <c r="L155" s="126" t="n"/>
      <c r="N155" s="105" t="n">
        <v>209425</v>
      </c>
      <c r="O155" s="105" t="n">
        <v>204896</v>
      </c>
      <c r="P155" s="105" t="n">
        <v>676265</v>
      </c>
      <c r="Q155" s="105" t="n">
        <v>248510</v>
      </c>
      <c r="R155" s="105" t="n">
        <v>414851</v>
      </c>
      <c r="S155" s="105" t="n">
        <v>271089</v>
      </c>
      <c r="T155" s="105" t="n">
        <v>491587</v>
      </c>
      <c r="U155" s="105" t="n">
        <v>563701</v>
      </c>
    </row>
    <row customHeight="1" ht="14.4" r="156" s="106" spans="1:21">
      <c r="A156" s="191" t="n">
        <v>42405</v>
      </c>
      <c r="B156" s="122">
        <f>+N156-N155</f>
        <v/>
      </c>
      <c r="C156" s="122">
        <f>+O156-O155</f>
        <v/>
      </c>
      <c r="D156" s="122">
        <f>+P156-P155</f>
        <v/>
      </c>
      <c r="E156" s="122">
        <f>+Q156-Q155</f>
        <v/>
      </c>
      <c r="F156" s="123">
        <f>+R156-R155</f>
        <v/>
      </c>
      <c r="G156" s="122">
        <f>+S156-S155</f>
        <v/>
      </c>
      <c r="H156" s="122">
        <f>+T156-T155</f>
        <v/>
      </c>
      <c r="I156" s="122">
        <f>+U156-U155</f>
        <v/>
      </c>
      <c r="J156" s="132" t="n">
        <v>7489.1</v>
      </c>
      <c r="K156" s="125">
        <f>J156-J155</f>
        <v/>
      </c>
      <c r="L156" s="126" t="n"/>
      <c r="N156" s="105" t="n">
        <v>198559</v>
      </c>
      <c r="O156" s="105" t="n">
        <v>204370</v>
      </c>
      <c r="P156" s="105" t="n">
        <v>676140</v>
      </c>
      <c r="Q156" s="105" t="n">
        <v>241690</v>
      </c>
      <c r="R156" s="105" t="n">
        <v>386079</v>
      </c>
      <c r="S156" s="105" t="n">
        <v>299902</v>
      </c>
      <c r="T156" s="105" t="n">
        <v>501122</v>
      </c>
      <c r="U156" s="105" t="n">
        <v>580844</v>
      </c>
    </row>
    <row customHeight="1" ht="14.4" r="157" s="106" spans="1:21">
      <c r="A157" s="191" t="n">
        <v>42408</v>
      </c>
      <c r="B157" s="122">
        <f>+N157-N156</f>
        <v/>
      </c>
      <c r="C157" s="122">
        <f>+O157-O156</f>
        <v/>
      </c>
      <c r="D157" s="122">
        <f>+P157-P156</f>
        <v/>
      </c>
      <c r="E157" s="122">
        <f>+Q157-Q156</f>
        <v/>
      </c>
      <c r="F157" s="123">
        <f>+R157-R156</f>
        <v/>
      </c>
      <c r="G157" s="122">
        <f>+S157-S156</f>
        <v/>
      </c>
      <c r="H157" s="122">
        <f>+T157-T156</f>
        <v/>
      </c>
      <c r="I157" s="122">
        <f>+U157-U156</f>
        <v/>
      </c>
      <c r="J157" s="132" t="n">
        <v>7387.25</v>
      </c>
      <c r="K157" s="125">
        <f>J157-J156</f>
        <v/>
      </c>
      <c r="L157" s="127">
        <f>B157+F157+I157-C157-G157-H157</f>
        <v/>
      </c>
      <c r="N157" s="105" t="n">
        <v>209104</v>
      </c>
      <c r="O157" s="105" t="n">
        <v>209381</v>
      </c>
      <c r="P157" s="105" t="n">
        <v>679359</v>
      </c>
      <c r="Q157" s="105" t="n">
        <v>253800</v>
      </c>
      <c r="R157" s="105" t="n">
        <v>444225</v>
      </c>
      <c r="S157" s="105" t="n">
        <v>271850</v>
      </c>
      <c r="T157" s="105" t="n">
        <v>517694</v>
      </c>
      <c r="U157" s="105" t="n">
        <v>585439</v>
      </c>
    </row>
    <row customHeight="1" ht="14.4" r="158" s="106" spans="1:21">
      <c r="A158" s="191" t="n">
        <v>42409</v>
      </c>
      <c r="B158" s="122">
        <f>+N158-N157</f>
        <v/>
      </c>
      <c r="C158" s="122">
        <f>+O158-O157</f>
        <v/>
      </c>
      <c r="D158" s="122">
        <f>+P158-P157</f>
        <v/>
      </c>
      <c r="E158" s="122">
        <f>+Q158-Q157</f>
        <v/>
      </c>
      <c r="F158" s="123">
        <f>+R158-R157</f>
        <v/>
      </c>
      <c r="G158" s="122">
        <f>+S158-S157</f>
        <v/>
      </c>
      <c r="H158" s="122">
        <f>+T158-T157</f>
        <v/>
      </c>
      <c r="I158" s="122">
        <f>+U158-U157</f>
        <v/>
      </c>
      <c r="J158" s="132" t="n">
        <v>7298.2</v>
      </c>
      <c r="K158" s="125">
        <f>J158-J157</f>
        <v/>
      </c>
      <c r="L158" s="127">
        <f>B158+F158+I158-C158-G158-H158</f>
        <v/>
      </c>
      <c r="N158" s="105" t="n">
        <v>197368</v>
      </c>
      <c r="O158" s="105" t="n">
        <v>203525</v>
      </c>
      <c r="P158" s="105" t="n">
        <v>694854</v>
      </c>
      <c r="Q158" s="105" t="n">
        <v>239399</v>
      </c>
      <c r="R158" s="105" t="n">
        <v>503371</v>
      </c>
      <c r="S158" s="105" t="n">
        <v>251792</v>
      </c>
      <c r="T158" s="105" t="n">
        <v>542409</v>
      </c>
      <c r="U158" s="105" t="n">
        <v>619712</v>
      </c>
    </row>
    <row customHeight="1" ht="14.4" r="159" s="106" spans="1:21">
      <c r="A159" s="191" t="n">
        <v>42410</v>
      </c>
      <c r="B159" s="122">
        <f>+N159-N158</f>
        <v/>
      </c>
      <c r="C159" s="122">
        <f>+O159-O158</f>
        <v/>
      </c>
      <c r="D159" s="122">
        <f>+P159-P158</f>
        <v/>
      </c>
      <c r="E159" s="122">
        <f>+Q159-Q158</f>
        <v/>
      </c>
      <c r="F159" s="123">
        <f>+R159-R158</f>
        <v/>
      </c>
      <c r="G159" s="122">
        <f>+S159-S158</f>
        <v/>
      </c>
      <c r="H159" s="122">
        <f>+T159-T158</f>
        <v/>
      </c>
      <c r="I159" s="122">
        <f>+U159-U158</f>
        <v/>
      </c>
      <c r="J159" s="132" t="n">
        <v>7215.7</v>
      </c>
      <c r="K159" s="125">
        <f>J159-J158</f>
        <v/>
      </c>
      <c r="L159" s="127">
        <f>B159+F159+I159-C159-G159-H159</f>
        <v/>
      </c>
      <c r="N159" s="105" t="n">
        <v>211748</v>
      </c>
      <c r="O159" s="105" t="n">
        <v>202300</v>
      </c>
      <c r="P159" s="105" t="n">
        <v>710637</v>
      </c>
      <c r="Q159" s="105" t="n">
        <v>226899</v>
      </c>
      <c r="R159" s="105" t="n">
        <v>602889</v>
      </c>
      <c r="S159" s="105" t="n">
        <v>255144</v>
      </c>
      <c r="T159" s="105" t="n">
        <v>562070</v>
      </c>
      <c r="U159" s="105" t="n">
        <v>662207</v>
      </c>
    </row>
    <row customHeight="1" ht="14.4" r="160" s="106" spans="1:21">
      <c r="A160" s="191" t="n">
        <v>42411</v>
      </c>
      <c r="B160" s="122">
        <f>+N160-N159</f>
        <v/>
      </c>
      <c r="C160" s="122">
        <f>+O160-O159</f>
        <v/>
      </c>
      <c r="D160" s="122">
        <f>+P160-P159</f>
        <v/>
      </c>
      <c r="E160" s="122">
        <f>+Q160-Q159</f>
        <v/>
      </c>
      <c r="F160" s="123">
        <f>+R160-R159</f>
        <v/>
      </c>
      <c r="G160" s="122">
        <f>+S160-S159</f>
        <v/>
      </c>
      <c r="H160" s="122">
        <f>+T160-T159</f>
        <v/>
      </c>
      <c r="I160" s="122">
        <f>+U160-U159</f>
        <v/>
      </c>
      <c r="J160" s="132" t="n">
        <v>6976.35</v>
      </c>
      <c r="K160" s="125">
        <f>J160-J159</f>
        <v/>
      </c>
      <c r="L160" s="127">
        <f>B160+F160+I160-C160-G160-H160</f>
        <v/>
      </c>
      <c r="N160" s="105" t="n">
        <v>222131</v>
      </c>
      <c r="O160" s="105" t="n">
        <v>196200</v>
      </c>
      <c r="P160" s="105" t="n">
        <v>687410</v>
      </c>
      <c r="Q160" s="105" t="n">
        <v>210085</v>
      </c>
      <c r="R160" s="105" t="n">
        <v>669282</v>
      </c>
      <c r="S160" s="105" t="n">
        <v>251306</v>
      </c>
      <c r="T160" s="105" t="n">
        <v>589627</v>
      </c>
      <c r="U160" s="105" t="n">
        <v>666699</v>
      </c>
    </row>
    <row customHeight="1" ht="14.4" r="161" s="106" spans="1:21">
      <c r="A161" s="191" t="n">
        <v>42412</v>
      </c>
      <c r="B161" s="122">
        <f>+N161-N160</f>
        <v/>
      </c>
      <c r="C161" s="122">
        <f>+O161-O160</f>
        <v/>
      </c>
      <c r="D161" s="122">
        <f>+P161-P160</f>
        <v/>
      </c>
      <c r="E161" s="122">
        <f>+Q161-Q160</f>
        <v/>
      </c>
      <c r="F161" s="123">
        <f>+R161-R160</f>
        <v/>
      </c>
      <c r="G161" s="122">
        <f>+S161-S160</f>
        <v/>
      </c>
      <c r="H161" s="122">
        <f>+T161-T160</f>
        <v/>
      </c>
      <c r="I161" s="122">
        <f>+U161-U160</f>
        <v/>
      </c>
      <c r="J161" s="132" t="n">
        <v>6980.95</v>
      </c>
      <c r="K161" s="125">
        <f>J161-J160</f>
        <v/>
      </c>
      <c r="L161" s="127">
        <f>B161+F161+I161-C161-G161-H161</f>
        <v/>
      </c>
      <c r="N161" s="105" t="n">
        <v>219631</v>
      </c>
      <c r="O161" s="105" t="n">
        <v>202322</v>
      </c>
      <c r="P161" s="105" t="n">
        <v>670950</v>
      </c>
      <c r="Q161" s="105" t="n">
        <v>206448</v>
      </c>
      <c r="R161" s="105" t="n">
        <v>723210</v>
      </c>
      <c r="S161" s="105" t="n">
        <v>273168</v>
      </c>
      <c r="T161" s="105" t="n">
        <v>607096</v>
      </c>
      <c r="U161" s="105" t="n">
        <v>684725</v>
      </c>
    </row>
    <row customHeight="1" ht="14.4" r="162" s="106" spans="1:21">
      <c r="A162" s="191" t="n">
        <v>42415</v>
      </c>
      <c r="B162" s="122">
        <f>+N162-N161</f>
        <v/>
      </c>
      <c r="C162" s="122">
        <f>+O162-O161</f>
        <v/>
      </c>
      <c r="D162" s="122">
        <f>+P162-P161</f>
        <v/>
      </c>
      <c r="E162" s="122">
        <f>+Q162-Q161</f>
        <v/>
      </c>
      <c r="F162" s="123">
        <f>+R162-R161</f>
        <v/>
      </c>
      <c r="G162" s="122">
        <f>+S162-S161</f>
        <v/>
      </c>
      <c r="H162" s="122">
        <f>+T162-T161</f>
        <v/>
      </c>
      <c r="I162" s="122">
        <f>+U162-U161</f>
        <v/>
      </c>
      <c r="J162" s="132" t="n">
        <v>7162.95</v>
      </c>
      <c r="K162" s="125">
        <f>J162-J161</f>
        <v/>
      </c>
      <c r="L162" s="127">
        <f>B162+F162+I162-C162-G162-H162</f>
        <v/>
      </c>
      <c r="N162" s="105" t="n">
        <v>195862</v>
      </c>
      <c r="O162" s="105" t="n">
        <v>189763</v>
      </c>
      <c r="P162" s="105" t="n">
        <v>650052</v>
      </c>
      <c r="Q162" s="105" t="n">
        <v>217239</v>
      </c>
      <c r="R162" s="105" t="n">
        <v>667838</v>
      </c>
      <c r="S162" s="105" t="n">
        <v>302830</v>
      </c>
      <c r="T162" s="105" t="n">
        <v>598289</v>
      </c>
      <c r="U162" s="105" t="n">
        <v>694216</v>
      </c>
    </row>
    <row customHeight="1" ht="14.4" r="163" s="106" spans="1:21">
      <c r="A163" s="191" t="n">
        <v>42416</v>
      </c>
      <c r="B163" s="122">
        <f>+N163-N162</f>
        <v/>
      </c>
      <c r="C163" s="122">
        <f>+O163-O162</f>
        <v/>
      </c>
      <c r="D163" s="122">
        <f>+P163-P162</f>
        <v/>
      </c>
      <c r="E163" s="122">
        <f>+Q163-Q162</f>
        <v/>
      </c>
      <c r="F163" s="123">
        <f>+R163-R162</f>
        <v/>
      </c>
      <c r="G163" s="122">
        <f>+S163-S162</f>
        <v/>
      </c>
      <c r="H163" s="122">
        <f>+T163-T162</f>
        <v/>
      </c>
      <c r="I163" s="122">
        <f>+U163-U162</f>
        <v/>
      </c>
      <c r="J163" s="132" t="n">
        <v>7048.25</v>
      </c>
      <c r="K163" s="125">
        <f>J163-J162</f>
        <v/>
      </c>
      <c r="L163" s="127">
        <f>B163+F163+I163-C163-G163-H163</f>
        <v/>
      </c>
      <c r="N163" s="105" t="n">
        <v>199349</v>
      </c>
      <c r="O163" s="105" t="n">
        <v>199885</v>
      </c>
      <c r="P163" s="105" t="n">
        <v>655366</v>
      </c>
      <c r="Q163" s="105" t="n">
        <v>228098</v>
      </c>
      <c r="R163" s="105" t="n">
        <v>710582</v>
      </c>
      <c r="S163" s="105" t="n">
        <v>306491</v>
      </c>
      <c r="T163" s="105" t="n">
        <v>617624</v>
      </c>
      <c r="U163" s="105" t="n">
        <v>679945</v>
      </c>
    </row>
    <row customHeight="1" ht="14.4" r="164" s="106" spans="1:21">
      <c r="A164" s="191" t="n">
        <v>42417</v>
      </c>
      <c r="B164" s="122">
        <f>+N164-N163</f>
        <v/>
      </c>
      <c r="C164" s="122">
        <f>+O164-O163</f>
        <v/>
      </c>
      <c r="D164" s="122">
        <f>+P164-P163</f>
        <v/>
      </c>
      <c r="E164" s="122">
        <f>+Q164-Q163</f>
        <v/>
      </c>
      <c r="F164" s="123">
        <f>+R164-R163</f>
        <v/>
      </c>
      <c r="G164" s="122">
        <f>+S164-S163</f>
        <v/>
      </c>
      <c r="H164" s="122">
        <f>+T164-T163</f>
        <v/>
      </c>
      <c r="I164" s="122">
        <f>+U164-U163</f>
        <v/>
      </c>
      <c r="J164" s="132" t="n">
        <v>7108.45</v>
      </c>
      <c r="K164" s="125">
        <f>J164-J163</f>
        <v/>
      </c>
      <c r="L164" s="127">
        <f>B164+F164+I164-C164-G164-H164</f>
        <v/>
      </c>
      <c r="N164" s="105" t="n">
        <v>195591</v>
      </c>
      <c r="O164" s="105" t="n">
        <v>201026</v>
      </c>
      <c r="P164" s="105" t="n">
        <v>658929</v>
      </c>
      <c r="Q164" s="105" t="n">
        <v>229521</v>
      </c>
      <c r="R164" s="105" t="n">
        <v>702383</v>
      </c>
      <c r="S164" s="105" t="n">
        <v>342656</v>
      </c>
      <c r="T164" s="105" t="n">
        <v>602558</v>
      </c>
      <c r="U164" s="105" t="n">
        <v>696423</v>
      </c>
    </row>
    <row customHeight="1" ht="14.4" r="165" s="106" spans="1:21">
      <c r="A165" s="191" t="n">
        <v>42418</v>
      </c>
      <c r="B165" s="122">
        <f>+N165-N164</f>
        <v/>
      </c>
      <c r="C165" s="122">
        <f>+O165-O164</f>
        <v/>
      </c>
      <c r="D165" s="122">
        <f>+P165-P164</f>
        <v/>
      </c>
      <c r="E165" s="122">
        <f>+Q165-Q164</f>
        <v/>
      </c>
      <c r="F165" s="123">
        <f>+R165-R164</f>
        <v/>
      </c>
      <c r="G165" s="122">
        <f>+S165-S164</f>
        <v/>
      </c>
      <c r="H165" s="122">
        <f>+T165-T164</f>
        <v/>
      </c>
      <c r="I165" s="122">
        <f>+U165-U164</f>
        <v/>
      </c>
      <c r="J165" s="132" t="n">
        <v>7191.75</v>
      </c>
      <c r="K165" s="125">
        <f>J165-J164</f>
        <v/>
      </c>
      <c r="L165" s="127">
        <f>B165+F165+I165-C165-G165-H165</f>
        <v/>
      </c>
      <c r="N165" s="105" t="n">
        <v>193813</v>
      </c>
      <c r="O165" s="105" t="n">
        <v>202225</v>
      </c>
      <c r="P165" s="105" t="n">
        <v>660647</v>
      </c>
      <c r="Q165" s="105" t="n">
        <v>241551</v>
      </c>
      <c r="R165" s="105" t="n">
        <v>674433</v>
      </c>
      <c r="S165" s="105" t="n">
        <v>395947</v>
      </c>
      <c r="T165" s="105" t="n">
        <v>600966</v>
      </c>
      <c r="U165" s="105" t="n">
        <v>703716</v>
      </c>
    </row>
    <row customHeight="1" ht="14.4" r="166" s="106" spans="1:21">
      <c r="A166" s="191" t="n">
        <v>42419</v>
      </c>
      <c r="B166" s="122">
        <f>+N166-N165</f>
        <v/>
      </c>
      <c r="C166" s="122">
        <f>+O166-O165</f>
        <v/>
      </c>
      <c r="D166" s="122">
        <f>+P166-P165</f>
        <v/>
      </c>
      <c r="E166" s="122">
        <f>+Q166-Q165</f>
        <v/>
      </c>
      <c r="F166" s="123">
        <f>+R166-R165</f>
        <v/>
      </c>
      <c r="G166" s="122">
        <f>+S166-S165</f>
        <v/>
      </c>
      <c r="H166" s="122">
        <f>+T166-T165</f>
        <v/>
      </c>
      <c r="I166" s="122">
        <f>+U166-U165</f>
        <v/>
      </c>
      <c r="J166" s="132" t="n">
        <v>7210.75</v>
      </c>
      <c r="K166" s="125">
        <f>J166-J165</f>
        <v/>
      </c>
      <c r="L166" s="127">
        <f>B166+F166+I166-C166-G166-H166</f>
        <v/>
      </c>
      <c r="N166" s="105" t="n">
        <v>195217</v>
      </c>
      <c r="O166" s="105" t="n">
        <v>201138</v>
      </c>
      <c r="P166" s="105" t="n">
        <v>668783</v>
      </c>
      <c r="Q166" s="105" t="n">
        <v>244363</v>
      </c>
      <c r="R166" s="105" t="n">
        <v>690336</v>
      </c>
      <c r="S166" s="105" t="n">
        <v>417933</v>
      </c>
      <c r="T166" s="105" t="n">
        <v>611933</v>
      </c>
      <c r="U166" s="105" t="n">
        <v>693559</v>
      </c>
    </row>
    <row customHeight="1" ht="14.4" r="167" s="106" spans="1:21">
      <c r="A167" s="191" t="n">
        <v>42422</v>
      </c>
      <c r="B167" s="122">
        <f>+N167-N166</f>
        <v/>
      </c>
      <c r="C167" s="122">
        <f>+O167-O166</f>
        <v/>
      </c>
      <c r="D167" s="122">
        <f>+P167-P166</f>
        <v/>
      </c>
      <c r="E167" s="122">
        <f>+Q167-Q166</f>
        <v/>
      </c>
      <c r="F167" s="123">
        <f>+R167-R166</f>
        <v/>
      </c>
      <c r="G167" s="122">
        <f>+S167-S166</f>
        <v/>
      </c>
      <c r="H167" s="122">
        <f>+T167-T166</f>
        <v/>
      </c>
      <c r="I167" s="122">
        <f>+U167-U166</f>
        <v/>
      </c>
      <c r="J167" s="132" t="n">
        <v>7234.55</v>
      </c>
      <c r="K167" s="125">
        <f>J167-J166</f>
        <v/>
      </c>
      <c r="L167" s="127">
        <f>B167+F167+I167-C167-G167-H167</f>
        <v/>
      </c>
      <c r="N167" s="105" t="n">
        <v>197717</v>
      </c>
      <c r="O167" s="105" t="n">
        <v>199566</v>
      </c>
      <c r="P167" s="105" t="n">
        <v>674380</v>
      </c>
      <c r="Q167" s="105" t="n">
        <v>249824</v>
      </c>
      <c r="R167" s="105" t="n">
        <v>726474</v>
      </c>
      <c r="S167" s="105" t="n">
        <v>439629</v>
      </c>
      <c r="T167" s="105" t="n">
        <v>634500</v>
      </c>
      <c r="U167" s="105" t="n">
        <v>710070</v>
      </c>
    </row>
    <row customHeight="1" ht="14.4" r="168" s="106" spans="1:21">
      <c r="A168" s="191" t="n">
        <v>42423</v>
      </c>
      <c r="B168" s="122">
        <f>+N168-N167</f>
        <v/>
      </c>
      <c r="C168" s="122">
        <f>+O168-O167</f>
        <v/>
      </c>
      <c r="D168" s="122">
        <f>+P168-P167</f>
        <v/>
      </c>
      <c r="E168" s="122">
        <f>+Q168-Q167</f>
        <v/>
      </c>
      <c r="F168" s="123">
        <f>+R168-R167</f>
        <v/>
      </c>
      <c r="G168" s="122">
        <f>+S168-S167</f>
        <v/>
      </c>
      <c r="H168" s="122">
        <f>+T168-T167</f>
        <v/>
      </c>
      <c r="I168" s="122">
        <f>+U168-U167</f>
        <v/>
      </c>
      <c r="J168" s="132" t="n">
        <v>7109.55</v>
      </c>
      <c r="K168" s="125">
        <f>J168-J167</f>
        <v/>
      </c>
      <c r="L168" s="127">
        <f>B168+F168+I168-C168-G168-H168</f>
        <v/>
      </c>
      <c r="N168" s="105" t="n">
        <v>211672</v>
      </c>
      <c r="O168" s="105" t="n">
        <v>207006</v>
      </c>
      <c r="P168" s="105" t="n">
        <v>658137</v>
      </c>
      <c r="Q168" s="105" t="n">
        <v>251468</v>
      </c>
      <c r="R168" s="105" t="n">
        <v>829204</v>
      </c>
      <c r="S168" s="105" t="n">
        <v>433702</v>
      </c>
      <c r="T168" s="105" t="n">
        <v>663211</v>
      </c>
      <c r="U168" s="105" t="n">
        <v>705300</v>
      </c>
    </row>
    <row customHeight="1" ht="14.4" r="169" s="106" spans="1:21">
      <c r="A169" s="191" t="n">
        <v>42424</v>
      </c>
      <c r="B169" s="122">
        <f>+N169-N168</f>
        <v/>
      </c>
      <c r="C169" s="122">
        <f>+O169-O168</f>
        <v/>
      </c>
      <c r="D169" s="122">
        <f>+P169-P168</f>
        <v/>
      </c>
      <c r="E169" s="122">
        <f>+Q169-Q168</f>
        <v/>
      </c>
      <c r="F169" s="123">
        <f>+R169-R168</f>
        <v/>
      </c>
      <c r="G169" s="122">
        <f>+S169-S168</f>
        <v/>
      </c>
      <c r="H169" s="122">
        <f>+T169-T168</f>
        <v/>
      </c>
      <c r="I169" s="122">
        <f>+U169-U168</f>
        <v/>
      </c>
      <c r="J169" s="132" t="n">
        <v>7018.7</v>
      </c>
      <c r="K169" s="125">
        <f>J169-J168</f>
        <v/>
      </c>
      <c r="L169" s="127">
        <f>B169+F169+I169-C169-G169-H169</f>
        <v/>
      </c>
      <c r="N169" s="105" t="n">
        <v>222465</v>
      </c>
      <c r="O169" s="105" t="n">
        <v>215093</v>
      </c>
      <c r="P169" s="105" t="n">
        <v>653995</v>
      </c>
      <c r="Q169" s="105" t="n">
        <v>252261</v>
      </c>
      <c r="R169" s="105" t="n">
        <v>879619</v>
      </c>
      <c r="S169" s="105" t="n">
        <v>409138</v>
      </c>
      <c r="T169" s="105" t="n">
        <v>666172</v>
      </c>
      <c r="U169" s="105" t="n">
        <v>703872</v>
      </c>
    </row>
    <row customHeight="1" ht="14.4" r="170" s="106" spans="1:21">
      <c r="A170" s="191" t="n">
        <v>42425</v>
      </c>
      <c r="B170" s="122">
        <f>+N170-N169</f>
        <v/>
      </c>
      <c r="C170" s="122">
        <f>+O170-O169</f>
        <v/>
      </c>
      <c r="D170" s="122">
        <f>+P170-P169</f>
        <v/>
      </c>
      <c r="E170" s="122">
        <f>+Q170-Q169</f>
        <v/>
      </c>
      <c r="F170" s="123">
        <f>+R170-R169</f>
        <v/>
      </c>
      <c r="G170" s="122">
        <f>+S170-S169</f>
        <v/>
      </c>
      <c r="H170" s="122">
        <f>+T170-T169</f>
        <v/>
      </c>
      <c r="I170" s="122">
        <f>+U170-U169</f>
        <v/>
      </c>
      <c r="J170" s="138" t="n">
        <v>6970.6</v>
      </c>
      <c r="K170" s="125">
        <f>J170-J169</f>
        <v/>
      </c>
      <c r="L170" s="127">
        <f>B170+F170+I170-C170-G170-H170</f>
        <v/>
      </c>
      <c r="N170" s="105" t="n">
        <v>183635</v>
      </c>
      <c r="O170" s="105" t="n">
        <v>158601</v>
      </c>
      <c r="P170" s="105" t="n">
        <v>554554</v>
      </c>
      <c r="Q170" s="105" t="n">
        <v>161275</v>
      </c>
      <c r="R170" s="105" t="n">
        <v>312365</v>
      </c>
      <c r="S170" s="105" t="n">
        <v>204497</v>
      </c>
      <c r="T170" s="105" t="n">
        <v>358098</v>
      </c>
      <c r="U170" s="105" t="n">
        <v>466359</v>
      </c>
    </row>
    <row customHeight="1" ht="14.4" r="171" s="106" spans="1:21">
      <c r="A171" s="191" t="n">
        <v>42426</v>
      </c>
      <c r="B171" s="122">
        <f>+N171-N170</f>
        <v/>
      </c>
      <c r="C171" s="122">
        <f>+O171-O170</f>
        <v/>
      </c>
      <c r="D171" s="122">
        <f>+P171-P170</f>
        <v/>
      </c>
      <c r="E171" s="122">
        <f>+Q171-Q170</f>
        <v/>
      </c>
      <c r="F171" s="123">
        <f>+R171-R170</f>
        <v/>
      </c>
      <c r="G171" s="122">
        <f>+S171-S170</f>
        <v/>
      </c>
      <c r="H171" s="122">
        <f>+T171-T170</f>
        <v/>
      </c>
      <c r="I171" s="122">
        <f>+U171-U170</f>
        <v/>
      </c>
      <c r="J171" s="132" t="n">
        <v>7029.75</v>
      </c>
      <c r="K171" s="125">
        <f>J171-J170</f>
        <v/>
      </c>
      <c r="L171" s="127">
        <f>B171+F171+I171-C171-G171-H171</f>
        <v/>
      </c>
      <c r="N171" s="105" t="n">
        <v>184913</v>
      </c>
      <c r="O171" s="105" t="n">
        <v>171706</v>
      </c>
      <c r="P171" s="105" t="n">
        <v>554741</v>
      </c>
      <c r="Q171" s="105" t="n">
        <v>166827</v>
      </c>
      <c r="R171" s="105" t="n">
        <v>343136</v>
      </c>
      <c r="S171" s="105" t="n">
        <v>251867</v>
      </c>
      <c r="T171" s="105" t="n">
        <v>414754</v>
      </c>
      <c r="U171" s="105" t="n">
        <v>498090</v>
      </c>
    </row>
    <row customHeight="1" ht="14.4" r="172" s="106" spans="1:21">
      <c r="A172" s="191" t="n">
        <v>42429</v>
      </c>
      <c r="B172" s="122">
        <f>+N172-N171</f>
        <v/>
      </c>
      <c r="C172" s="122">
        <f>+O172-O171</f>
        <v/>
      </c>
      <c r="D172" s="122">
        <f>+P172-P171</f>
        <v/>
      </c>
      <c r="E172" s="122">
        <f>+Q172-Q171</f>
        <v/>
      </c>
      <c r="F172" s="123">
        <f>+R172-R171</f>
        <v/>
      </c>
      <c r="G172" s="122">
        <f>+S172-S171</f>
        <v/>
      </c>
      <c r="H172" s="122">
        <f>+T172-T171</f>
        <v/>
      </c>
      <c r="I172" s="122">
        <f>+U172-U171</f>
        <v/>
      </c>
      <c r="J172" s="132" t="n">
        <v>6987.05</v>
      </c>
      <c r="K172" s="125">
        <f>J172-J171</f>
        <v/>
      </c>
      <c r="L172" s="127">
        <f>B172+F172+I172-C172-G172-H172</f>
        <v/>
      </c>
      <c r="N172" s="105" t="n">
        <v>190046</v>
      </c>
      <c r="O172" s="105" t="n">
        <v>190371</v>
      </c>
      <c r="P172" s="105" t="n">
        <v>564621</v>
      </c>
      <c r="Q172" s="105" t="n">
        <v>175835</v>
      </c>
      <c r="R172" s="105" t="n">
        <v>411004</v>
      </c>
      <c r="S172" s="105" t="n">
        <v>280331</v>
      </c>
      <c r="T172" s="105" t="n">
        <v>440004</v>
      </c>
      <c r="U172" s="105" t="n">
        <v>537160</v>
      </c>
    </row>
    <row customHeight="1" ht="14.4" r="173" s="106" spans="1:21">
      <c r="A173" s="191" t="n">
        <v>42430</v>
      </c>
      <c r="B173" s="122">
        <f>+N173-N172</f>
        <v/>
      </c>
      <c r="C173" s="122">
        <f>+O173-O172</f>
        <v/>
      </c>
      <c r="D173" s="122">
        <f>+P173-P172</f>
        <v/>
      </c>
      <c r="E173" s="122">
        <f>+Q173-Q172</f>
        <v/>
      </c>
      <c r="F173" s="123">
        <f>+R173-R172</f>
        <v/>
      </c>
      <c r="G173" s="122">
        <f>+S173-S172</f>
        <v/>
      </c>
      <c r="H173" s="122">
        <f>+T173-T172</f>
        <v/>
      </c>
      <c r="I173" s="122">
        <f>+U173-U172</f>
        <v/>
      </c>
      <c r="J173" s="132" t="n">
        <v>7222.3</v>
      </c>
      <c r="K173" s="125">
        <f>J173-J172</f>
        <v/>
      </c>
      <c r="L173" s="127">
        <f>B173+F173+I173-C173-G173-H173</f>
        <v/>
      </c>
      <c r="N173" s="105" t="n">
        <v>187159</v>
      </c>
      <c r="O173" s="105" t="n">
        <v>202585</v>
      </c>
      <c r="P173" s="105" t="n">
        <v>563557</v>
      </c>
      <c r="Q173" s="105" t="n">
        <v>197513</v>
      </c>
      <c r="R173" s="105" t="n">
        <v>362129</v>
      </c>
      <c r="S173" s="105" t="n">
        <v>344820</v>
      </c>
      <c r="T173" s="105" t="n">
        <v>474497</v>
      </c>
      <c r="U173" s="105" t="n">
        <v>575183</v>
      </c>
    </row>
    <row customHeight="1" ht="14.4" r="174" s="106" spans="1:21">
      <c r="A174" s="191" t="n">
        <v>42431</v>
      </c>
      <c r="B174" s="122">
        <f>+N174-N173</f>
        <v/>
      </c>
      <c r="C174" s="122">
        <f>+O174-O173</f>
        <v/>
      </c>
      <c r="D174" s="122">
        <f>+P174-P173</f>
        <v/>
      </c>
      <c r="E174" s="122">
        <f>+Q174-Q173</f>
        <v/>
      </c>
      <c r="F174" s="123">
        <f>+R174-R173</f>
        <v/>
      </c>
      <c r="G174" s="122">
        <f>+S174-S173</f>
        <v/>
      </c>
      <c r="H174" s="122">
        <f>+T174-T173</f>
        <v/>
      </c>
      <c r="I174" s="122">
        <f>+U174-U173</f>
        <v/>
      </c>
      <c r="J174" s="132" t="n">
        <v>7368.85</v>
      </c>
      <c r="K174" s="125">
        <f>J174-J173</f>
        <v/>
      </c>
      <c r="L174" s="127">
        <f>B174+F174+I174-C174-G174-H174</f>
        <v/>
      </c>
      <c r="N174" s="105" t="n">
        <v>184753</v>
      </c>
      <c r="O174" s="105" t="n">
        <v>208714</v>
      </c>
      <c r="P174" s="105" t="n">
        <v>557109</v>
      </c>
      <c r="Q174" s="105" t="n">
        <v>227566</v>
      </c>
      <c r="R174" s="105" t="n">
        <v>319569</v>
      </c>
      <c r="S174" s="105" t="n">
        <v>391669</v>
      </c>
      <c r="T174" s="105" t="n">
        <v>504069</v>
      </c>
      <c r="U174" s="105" t="n">
        <v>590367</v>
      </c>
    </row>
    <row customHeight="1" ht="14.4" r="175" s="106" spans="1:21">
      <c r="A175" s="191" t="n">
        <v>42432</v>
      </c>
      <c r="B175" s="122">
        <f>+N175-N174</f>
        <v/>
      </c>
      <c r="C175" s="122">
        <f>+O175-O174</f>
        <v/>
      </c>
      <c r="D175" s="122">
        <f>+P175-P174</f>
        <v/>
      </c>
      <c r="E175" s="122">
        <f>+Q175-Q174</f>
        <v/>
      </c>
      <c r="F175" s="123">
        <f>+R175-R174</f>
        <v/>
      </c>
      <c r="G175" s="122">
        <f>+S175-S174</f>
        <v/>
      </c>
      <c r="H175" s="122">
        <f>+T175-T174</f>
        <v/>
      </c>
      <c r="I175" s="122">
        <f>+U175-U174</f>
        <v/>
      </c>
      <c r="J175" s="132" t="n">
        <v>7475.6</v>
      </c>
      <c r="K175" s="125">
        <f>J175-J174</f>
        <v/>
      </c>
      <c r="L175" s="127">
        <f>B175+F175+I175-C175-G175-H175</f>
        <v/>
      </c>
      <c r="N175" s="105" t="n">
        <v>189647</v>
      </c>
      <c r="O175" s="105" t="n">
        <v>218499</v>
      </c>
      <c r="P175" s="105" t="n">
        <v>560616</v>
      </c>
      <c r="Q175" s="105" t="n">
        <v>246157</v>
      </c>
      <c r="R175" s="105" t="n">
        <v>307061</v>
      </c>
      <c r="S175" s="105" t="n">
        <v>467827</v>
      </c>
      <c r="T175" s="105" t="n">
        <v>528533</v>
      </c>
      <c r="U175" s="105" t="n">
        <v>609926</v>
      </c>
    </row>
    <row customHeight="1" ht="14.4" r="176" s="106" spans="1:21">
      <c r="A176" s="191" t="n">
        <v>42433</v>
      </c>
      <c r="B176" s="122">
        <f>+N176-N175</f>
        <v/>
      </c>
      <c r="C176" s="122">
        <f>+O176-O175</f>
        <v/>
      </c>
      <c r="D176" s="122">
        <f>+P176-P175</f>
        <v/>
      </c>
      <c r="E176" s="122">
        <f>+Q176-Q175</f>
        <v/>
      </c>
      <c r="F176" s="123">
        <f>+R176-R175</f>
        <v/>
      </c>
      <c r="G176" s="122">
        <f>+S176-S175</f>
        <v/>
      </c>
      <c r="H176" s="122">
        <f>+T176-T175</f>
        <v/>
      </c>
      <c r="I176" s="122">
        <f>+U176-U175</f>
        <v/>
      </c>
      <c r="J176" s="132" t="n">
        <v>7485.35</v>
      </c>
      <c r="K176" s="125">
        <f>J176-J175</f>
        <v/>
      </c>
      <c r="L176" s="127">
        <f>B176+F176+I176-C176-G176-H176</f>
        <v/>
      </c>
      <c r="N176" s="105" t="n">
        <v>195158</v>
      </c>
      <c r="O176" s="105" t="n">
        <v>222363</v>
      </c>
      <c r="P176" s="105" t="n">
        <v>561199</v>
      </c>
      <c r="Q176" s="105" t="n">
        <v>259356</v>
      </c>
      <c r="R176" s="105" t="n">
        <v>327441</v>
      </c>
      <c r="S176" s="105" t="n">
        <v>491027</v>
      </c>
      <c r="T176" s="105" t="n">
        <v>548374</v>
      </c>
      <c r="U176" s="105" t="n">
        <v>625813</v>
      </c>
    </row>
    <row customHeight="1" ht="14.4" r="177" s="106" spans="1:21">
      <c r="A177" s="191" t="n">
        <v>42437</v>
      </c>
      <c r="B177" s="122">
        <f>+N177-N176</f>
        <v/>
      </c>
      <c r="C177" s="122">
        <f>+O177-O176</f>
        <v/>
      </c>
      <c r="D177" s="122">
        <f>+P177-P176</f>
        <v/>
      </c>
      <c r="E177" s="122">
        <f>+Q177-Q176</f>
        <v/>
      </c>
      <c r="F177" s="123">
        <f>+R177-R176</f>
        <v/>
      </c>
      <c r="G177" s="122">
        <f>+S177-S176</f>
        <v/>
      </c>
      <c r="H177" s="122">
        <f>+T177-T176</f>
        <v/>
      </c>
      <c r="I177" s="122">
        <f>+U177-U176</f>
        <v/>
      </c>
      <c r="J177" s="132" t="n">
        <v>7486.35</v>
      </c>
      <c r="K177" s="125">
        <f>J177-J176</f>
        <v/>
      </c>
      <c r="L177" s="127">
        <f>B177+F177+I177-C177-G177-H177</f>
        <v/>
      </c>
      <c r="N177" s="105" t="n">
        <v>192400</v>
      </c>
      <c r="O177" s="105" t="n">
        <v>231432</v>
      </c>
      <c r="P177" s="105" t="n">
        <v>556962</v>
      </c>
      <c r="Q177" s="105" t="n">
        <v>268579</v>
      </c>
      <c r="R177" s="105" t="n">
        <v>358598</v>
      </c>
      <c r="S177" s="105" t="n">
        <v>522798</v>
      </c>
      <c r="T177" s="105" t="n">
        <v>561160</v>
      </c>
      <c r="U177" s="105" t="n">
        <v>660190</v>
      </c>
    </row>
    <row customHeight="1" ht="14.4" r="178" s="106" spans="1:21">
      <c r="A178" s="191" t="n">
        <v>42438</v>
      </c>
      <c r="B178" s="122">
        <f>+N178-N177</f>
        <v/>
      </c>
      <c r="C178" s="122">
        <f>+O178-O177</f>
        <v/>
      </c>
      <c r="D178" s="122">
        <f>+P178-P177</f>
        <v/>
      </c>
      <c r="E178" s="122">
        <f>+Q178-Q177</f>
        <v/>
      </c>
      <c r="F178" s="123">
        <f>+R178-R177</f>
        <v/>
      </c>
      <c r="G178" s="122">
        <f>+S178-S177</f>
        <v/>
      </c>
      <c r="H178" s="122">
        <f>+T178-T177</f>
        <v/>
      </c>
      <c r="I178" s="122">
        <f>+U178-U177</f>
        <v/>
      </c>
      <c r="J178" s="132" t="n">
        <v>7487.35</v>
      </c>
      <c r="K178" s="125">
        <f>J178-J177</f>
        <v/>
      </c>
      <c r="L178" s="127">
        <f>B178+F178+I178-C178-G178-H178</f>
        <v/>
      </c>
      <c r="N178" s="105" t="n">
        <v>175532</v>
      </c>
      <c r="O178" s="105" t="n">
        <v>231647</v>
      </c>
      <c r="P178" s="105" t="n">
        <v>560584</v>
      </c>
      <c r="Q178" s="105" t="n">
        <v>241516</v>
      </c>
      <c r="R178" s="105" t="n">
        <v>378118</v>
      </c>
      <c r="S178" s="105" t="n">
        <v>526353</v>
      </c>
      <c r="T178" s="105" t="n">
        <v>571281</v>
      </c>
      <c r="U178" s="105" t="n">
        <v>666566</v>
      </c>
    </row>
  </sheetData>
  <mergeCells count="1">
    <mergeCell ref="A1:K1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1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U566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pane activePane="bottomLeft" state="frozen" topLeftCell="A535" xSplit="0" ySplit="2"/>
      <selection activeCell="A1" activeCellId="0" pane="topLeft" sqref="A1"/>
      <selection activeCell="A547" activeCellId="0" pane="bottomLeft" sqref="A547:T558"/>
    </sheetView>
  </sheetViews>
  <sheetFormatPr baseColWidth="8" defaultRowHeight="14.4" outlineLevelCol="0" outlineLevelRow="0" zeroHeight="0"/>
  <cols>
    <col customWidth="1" max="1" min="1" style="105" width="10.77"/>
    <col customWidth="1" max="11" min="2" style="105" width="8.67"/>
    <col customWidth="1" max="12" min="12" style="197" width="9.130000000000001"/>
    <col customWidth="1" max="1025" min="13" style="105" width="8.67"/>
  </cols>
  <sheetData>
    <row customHeight="1" ht="14.4" r="1" s="106" spans="1:21">
      <c r="A1" s="185" t="s">
        <v>1352</v>
      </c>
    </row>
    <row customHeight="1" ht="57.6" r="2" s="106" spans="1:21">
      <c r="A2" s="118" t="s">
        <v>4</v>
      </c>
      <c r="B2" s="115" t="s">
        <v>5</v>
      </c>
      <c r="C2" s="116" t="s">
        <v>6</v>
      </c>
      <c r="D2" s="116" t="s">
        <v>7</v>
      </c>
      <c r="E2" s="117" t="s">
        <v>8</v>
      </c>
      <c r="F2" s="115" t="s">
        <v>9</v>
      </c>
      <c r="G2" s="116" t="s">
        <v>10</v>
      </c>
      <c r="H2" s="116" t="s">
        <v>11</v>
      </c>
      <c r="I2" s="117" t="s">
        <v>12</v>
      </c>
      <c r="J2" s="118" t="s">
        <v>13</v>
      </c>
      <c r="K2" s="118" t="s">
        <v>14</v>
      </c>
      <c r="L2" s="198" t="s">
        <v>15</v>
      </c>
      <c r="M2" s="120" t="s">
        <v>16</v>
      </c>
      <c r="N2" s="120" t="s">
        <v>17</v>
      </c>
      <c r="O2" s="120" t="s">
        <v>18</v>
      </c>
      <c r="P2" s="120" t="s">
        <v>19</v>
      </c>
      <c r="Q2" s="120" t="s">
        <v>20</v>
      </c>
      <c r="R2" s="120" t="s">
        <v>21</v>
      </c>
      <c r="S2" s="120" t="s">
        <v>22</v>
      </c>
      <c r="T2" s="120" t="s">
        <v>23</v>
      </c>
      <c r="U2" s="120" t="n"/>
    </row>
    <row customHeight="1" ht="14.4" r="3" s="106" spans="1:21"/>
    <row customHeight="1" ht="14.4" r="4" s="106" spans="1:21">
      <c r="A4" s="186" t="n">
        <v>42181</v>
      </c>
      <c r="B4" s="187">
        <f>+M4-M3</f>
        <v/>
      </c>
      <c r="C4" s="187">
        <f>+N4-N3</f>
        <v/>
      </c>
      <c r="D4" s="187">
        <f>+O4-O3</f>
        <v/>
      </c>
      <c r="E4" s="187">
        <f>+P4-P3</f>
        <v/>
      </c>
      <c r="F4" s="188">
        <f>+Q4-Q3</f>
        <v/>
      </c>
      <c r="G4" s="187">
        <f>+R4-R3</f>
        <v/>
      </c>
      <c r="H4" s="187">
        <f>+S4-S3</f>
        <v/>
      </c>
      <c r="I4" s="187">
        <f>+T4-T3</f>
        <v/>
      </c>
      <c r="J4" s="189" t="n">
        <v>8381.1</v>
      </c>
      <c r="K4" s="125">
        <f>J4-J3</f>
        <v/>
      </c>
      <c r="M4" s="105" t="n">
        <v>18993</v>
      </c>
      <c r="N4" s="105" t="n">
        <v>66514</v>
      </c>
      <c r="O4" s="105" t="n">
        <v>15475</v>
      </c>
      <c r="P4" s="105" t="n">
        <v>611140</v>
      </c>
      <c r="Q4" s="105" t="n">
        <v>247656</v>
      </c>
      <c r="R4" s="105" t="n">
        <v>1000</v>
      </c>
      <c r="S4" s="105" t="n">
        <v>0</v>
      </c>
      <c r="T4" s="105" t="n">
        <v>0</v>
      </c>
    </row>
    <row customHeight="1" ht="14.4" r="5" s="106" spans="1:21">
      <c r="A5" s="186" t="n">
        <v>42184</v>
      </c>
      <c r="B5" s="190">
        <f>+M5-M4</f>
        <v/>
      </c>
      <c r="C5" s="187">
        <f>+N5-N4</f>
        <v/>
      </c>
      <c r="D5" s="187">
        <f>+O5-O4</f>
        <v/>
      </c>
      <c r="E5" s="187">
        <f>+P5-P4</f>
        <v/>
      </c>
      <c r="F5" s="188">
        <f>+Q5-Q4</f>
        <v/>
      </c>
      <c r="G5" s="187">
        <f>+R5-R4</f>
        <v/>
      </c>
      <c r="H5" s="187">
        <f>+S5-S4</f>
        <v/>
      </c>
      <c r="I5" s="187">
        <f>+T5-T4</f>
        <v/>
      </c>
      <c r="J5" s="132" t="n">
        <v>8318.4</v>
      </c>
      <c r="K5" s="125">
        <f>J5-J4</f>
        <v/>
      </c>
      <c r="M5" s="105" t="n">
        <v>34805</v>
      </c>
      <c r="N5" s="105" t="n">
        <v>48770</v>
      </c>
      <c r="O5" s="105" t="n">
        <v>17208</v>
      </c>
      <c r="P5" s="105" t="n">
        <v>634520</v>
      </c>
      <c r="Q5" s="105" t="n">
        <v>245734</v>
      </c>
      <c r="R5" s="105" t="n">
        <v>0</v>
      </c>
      <c r="S5" s="105" t="n">
        <v>0</v>
      </c>
      <c r="T5" s="105" t="n">
        <v>0</v>
      </c>
    </row>
    <row customHeight="1" ht="14.4" r="6" s="106" spans="1:21">
      <c r="A6" s="186" t="n">
        <v>42185</v>
      </c>
      <c r="B6" s="187">
        <f>+M6-M5</f>
        <v/>
      </c>
      <c r="C6" s="187">
        <f>+N6-N5</f>
        <v/>
      </c>
      <c r="D6" s="187">
        <f>+O6-O5</f>
        <v/>
      </c>
      <c r="E6" s="187">
        <f>+P6-P5</f>
        <v/>
      </c>
      <c r="F6" s="188">
        <f>+Q6-Q5</f>
        <v/>
      </c>
      <c r="G6" s="187">
        <f>+R6-R5</f>
        <v/>
      </c>
      <c r="H6" s="187">
        <f>+S6-S5</f>
        <v/>
      </c>
      <c r="I6" s="187">
        <f>+T6-T5</f>
        <v/>
      </c>
      <c r="J6" s="132" t="n">
        <v>8368.5</v>
      </c>
      <c r="K6" s="125">
        <f>J6-J5</f>
        <v/>
      </c>
      <c r="M6" s="105" t="n">
        <v>34814</v>
      </c>
      <c r="N6" s="105" t="n">
        <v>44514</v>
      </c>
      <c r="O6" s="105" t="n">
        <v>18097</v>
      </c>
      <c r="P6" s="105" t="n">
        <v>662305</v>
      </c>
      <c r="Q6" s="105" t="n">
        <v>247372</v>
      </c>
      <c r="R6" s="105" t="n">
        <v>0</v>
      </c>
      <c r="S6" s="105" t="n">
        <v>0</v>
      </c>
      <c r="T6" s="105" t="n">
        <v>0</v>
      </c>
    </row>
    <row customHeight="1" ht="14.4" r="7" s="106" spans="1:21">
      <c r="A7" s="186" t="n">
        <v>42186</v>
      </c>
      <c r="B7" s="187">
        <f>+M7-M6</f>
        <v/>
      </c>
      <c r="C7" s="187">
        <f>+N7-N6</f>
        <v/>
      </c>
      <c r="D7" s="187">
        <f>+O7-O6</f>
        <v/>
      </c>
      <c r="E7" s="187">
        <f>+P7-P6</f>
        <v/>
      </c>
      <c r="F7" s="188">
        <f>+Q7-Q6</f>
        <v/>
      </c>
      <c r="G7" s="187">
        <f>+R7-R6</f>
        <v/>
      </c>
      <c r="H7" s="187">
        <f>+S7-S6</f>
        <v/>
      </c>
      <c r="I7" s="187">
        <f>+T7-T6</f>
        <v/>
      </c>
      <c r="J7" s="132" t="n">
        <v>8453.049999999999</v>
      </c>
      <c r="K7" s="125">
        <f>J7-J6</f>
        <v/>
      </c>
      <c r="M7" s="105" t="n">
        <v>35374</v>
      </c>
      <c r="N7" s="105" t="n">
        <v>48227</v>
      </c>
      <c r="O7" s="105" t="n">
        <v>20049</v>
      </c>
      <c r="P7" s="105" t="n">
        <v>661616</v>
      </c>
      <c r="Q7" s="105" t="n">
        <v>247372</v>
      </c>
      <c r="R7" s="105" t="n">
        <v>0</v>
      </c>
      <c r="S7" s="105" t="n">
        <v>0</v>
      </c>
      <c r="T7" s="105" t="n">
        <v>0</v>
      </c>
    </row>
    <row customHeight="1" ht="14.4" r="8" s="106" spans="1:21">
      <c r="A8" s="186" t="n">
        <v>42187</v>
      </c>
      <c r="B8" s="187">
        <f>+M8-M7</f>
        <v/>
      </c>
      <c r="C8" s="187">
        <f>+N8-N7</f>
        <v/>
      </c>
      <c r="D8" s="187">
        <f>+O8-O7</f>
        <v/>
      </c>
      <c r="E8" s="187">
        <f>+P8-P7</f>
        <v/>
      </c>
      <c r="F8" s="188">
        <f>+Q8-Q7</f>
        <v/>
      </c>
      <c r="G8" s="187">
        <f>+R8-R7</f>
        <v/>
      </c>
      <c r="H8" s="187">
        <f>+S8-S7</f>
        <v/>
      </c>
      <c r="I8" s="187">
        <f>+T8-T7</f>
        <v/>
      </c>
      <c r="J8" s="132" t="n">
        <v>8444.9</v>
      </c>
      <c r="K8" s="125">
        <f>J8-J7</f>
        <v/>
      </c>
      <c r="M8" s="105" t="n">
        <v>33618</v>
      </c>
      <c r="N8" s="105" t="n">
        <v>48347</v>
      </c>
      <c r="O8" s="105" t="n">
        <v>20335</v>
      </c>
      <c r="P8" s="105" t="n">
        <v>659408</v>
      </c>
      <c r="Q8" s="105" t="n">
        <v>247372</v>
      </c>
      <c r="R8" s="105" t="n">
        <v>0</v>
      </c>
      <c r="S8" s="105" t="n">
        <v>0</v>
      </c>
      <c r="T8" s="105" t="n">
        <v>0</v>
      </c>
    </row>
    <row customHeight="1" ht="14.4" r="9" s="106" spans="1:21">
      <c r="A9" s="186" t="n">
        <v>42188</v>
      </c>
      <c r="B9" s="187">
        <f>+M9-M8</f>
        <v/>
      </c>
      <c r="C9" s="187">
        <f>+N9-N8</f>
        <v/>
      </c>
      <c r="D9" s="187">
        <f>+O9-O8</f>
        <v/>
      </c>
      <c r="E9" s="187">
        <f>+P9-P8</f>
        <v/>
      </c>
      <c r="F9" s="188">
        <f>+Q9-Q8</f>
        <v/>
      </c>
      <c r="G9" s="187">
        <f>+R9-R8</f>
        <v/>
      </c>
      <c r="H9" s="187">
        <f>+S9-S8</f>
        <v/>
      </c>
      <c r="I9" s="187">
        <f>+T9-T8</f>
        <v/>
      </c>
      <c r="J9" s="132" t="n">
        <v>8484.9</v>
      </c>
      <c r="K9" s="125">
        <f>J9-J8</f>
        <v/>
      </c>
      <c r="M9" s="105" t="n">
        <v>29046</v>
      </c>
      <c r="N9" s="105" t="n">
        <v>48227</v>
      </c>
      <c r="O9" s="105" t="n">
        <v>20495</v>
      </c>
      <c r="P9" s="105" t="n">
        <v>657903</v>
      </c>
      <c r="Q9" s="105" t="n">
        <v>248331</v>
      </c>
      <c r="R9" s="105" t="n">
        <v>3800</v>
      </c>
      <c r="S9" s="105" t="n">
        <v>0</v>
      </c>
      <c r="T9" s="105" t="n">
        <v>0</v>
      </c>
    </row>
    <row customHeight="1" ht="14.4" r="10" s="106" spans="1:21">
      <c r="A10" s="186" t="n">
        <v>42191</v>
      </c>
      <c r="B10" s="187">
        <f>+M10-M9</f>
        <v/>
      </c>
      <c r="C10" s="187">
        <f>+N10-N9</f>
        <v/>
      </c>
      <c r="D10" s="187">
        <f>+O10-O9</f>
        <v/>
      </c>
      <c r="E10" s="187">
        <f>+P10-P9</f>
        <v/>
      </c>
      <c r="F10" s="188">
        <f>+Q10-Q9</f>
        <v/>
      </c>
      <c r="G10" s="187">
        <f>+R10-R9</f>
        <v/>
      </c>
      <c r="H10" s="187">
        <f>+S10-S9</f>
        <v/>
      </c>
      <c r="I10" s="187">
        <f>+T10-T9</f>
        <v/>
      </c>
      <c r="J10" s="132" t="n">
        <v>8522.15</v>
      </c>
      <c r="K10" s="125">
        <f>J10-J9</f>
        <v/>
      </c>
      <c r="M10" s="105" t="n">
        <v>32006</v>
      </c>
      <c r="N10" s="105" t="n">
        <v>56627</v>
      </c>
      <c r="O10" s="105" t="n">
        <v>21324</v>
      </c>
      <c r="P10" s="105" t="n">
        <v>659057</v>
      </c>
      <c r="Q10" s="105" t="n">
        <v>248331</v>
      </c>
      <c r="R10" s="105" t="n">
        <v>3000</v>
      </c>
      <c r="S10" s="105" t="n">
        <v>0</v>
      </c>
      <c r="T10" s="105" t="n">
        <v>0</v>
      </c>
    </row>
    <row customHeight="1" ht="14.4" r="11" s="106" spans="1:21">
      <c r="A11" s="186" t="n">
        <v>42192</v>
      </c>
      <c r="B11" s="190">
        <f>+M11-M10</f>
        <v/>
      </c>
      <c r="C11" s="187">
        <f>+N11-N10</f>
        <v/>
      </c>
      <c r="D11" s="187">
        <f>+O11-O10</f>
        <v/>
      </c>
      <c r="E11" s="187">
        <f>+P11-P10</f>
        <v/>
      </c>
      <c r="F11" s="188">
        <f>+Q11-Q10</f>
        <v/>
      </c>
      <c r="G11" s="190">
        <f>+R11-R10</f>
        <v/>
      </c>
      <c r="H11" s="187">
        <f>+S11-S10</f>
        <v/>
      </c>
      <c r="I11" s="187">
        <f>+T11-T10</f>
        <v/>
      </c>
      <c r="J11" s="132" t="n">
        <v>8510.799999999999</v>
      </c>
      <c r="K11" s="125">
        <f>J11-J10</f>
        <v/>
      </c>
      <c r="M11" s="105" t="n">
        <v>32274</v>
      </c>
      <c r="N11" s="105" t="n">
        <v>60627</v>
      </c>
      <c r="O11" s="105" t="n">
        <v>21526</v>
      </c>
      <c r="P11" s="105" t="n">
        <v>657702</v>
      </c>
      <c r="Q11" s="105" t="n">
        <v>248331</v>
      </c>
      <c r="R11" s="105" t="n">
        <v>3000</v>
      </c>
      <c r="S11" s="105" t="n">
        <v>0</v>
      </c>
      <c r="T11" s="105" t="n">
        <v>0</v>
      </c>
    </row>
    <row customHeight="1" ht="14.4" r="12" s="106" spans="1:21">
      <c r="A12" s="186" t="n">
        <v>42193</v>
      </c>
      <c r="B12" s="187">
        <f>+M12-M11</f>
        <v/>
      </c>
      <c r="C12" s="187">
        <f>+N12-N11</f>
        <v/>
      </c>
      <c r="D12" s="187">
        <f>+O12-O11</f>
        <v/>
      </c>
      <c r="E12" s="187">
        <f>+P12-P11</f>
        <v/>
      </c>
      <c r="F12" s="188">
        <f>+Q12-Q11</f>
        <v/>
      </c>
      <c r="G12" s="190">
        <f>+R12-R11</f>
        <v/>
      </c>
      <c r="H12" s="187">
        <f>+S12-S11</f>
        <v/>
      </c>
      <c r="I12" s="187">
        <f>+T12-T11</f>
        <v/>
      </c>
      <c r="J12" s="132" t="n">
        <v>8363.049999999999</v>
      </c>
      <c r="K12" s="125">
        <f>J12-J11</f>
        <v/>
      </c>
      <c r="M12" s="105" t="n">
        <v>35105</v>
      </c>
      <c r="N12" s="105" t="n">
        <v>58832</v>
      </c>
      <c r="O12" s="105" t="n">
        <v>22268</v>
      </c>
      <c r="P12" s="105" t="n">
        <v>661320</v>
      </c>
      <c r="Q12" s="105" t="n">
        <v>247498</v>
      </c>
      <c r="R12" s="105" t="n">
        <v>2200</v>
      </c>
      <c r="S12" s="105" t="n">
        <v>0</v>
      </c>
      <c r="T12" s="105" t="n">
        <v>0</v>
      </c>
    </row>
    <row customHeight="1" ht="14.4" r="13" s="106" spans="1:21">
      <c r="A13" s="186" t="n">
        <v>42194</v>
      </c>
      <c r="B13" s="187">
        <f>+M13-M12</f>
        <v/>
      </c>
      <c r="C13" s="187">
        <f>+N13-N12</f>
        <v/>
      </c>
      <c r="D13" s="187">
        <f>+O13-O12</f>
        <v/>
      </c>
      <c r="E13" s="187">
        <f>+P13-P12</f>
        <v/>
      </c>
      <c r="F13" s="188">
        <f>+Q13-Q12</f>
        <v/>
      </c>
      <c r="G13" s="187">
        <f>+R13-R12</f>
        <v/>
      </c>
      <c r="H13" s="187">
        <f>+S13-S12</f>
        <v/>
      </c>
      <c r="I13" s="187">
        <f>+T13-T12</f>
        <v/>
      </c>
      <c r="J13" s="132" t="n">
        <v>8328.549999999999</v>
      </c>
      <c r="K13" s="125">
        <f>J13-J12</f>
        <v/>
      </c>
      <c r="M13" s="105" t="n">
        <v>36185</v>
      </c>
      <c r="N13" s="105" t="n">
        <v>55832</v>
      </c>
      <c r="O13" s="105" t="n">
        <v>22508</v>
      </c>
      <c r="P13" s="105" t="n">
        <v>668952</v>
      </c>
      <c r="Q13" s="105" t="n">
        <v>248298</v>
      </c>
      <c r="R13" s="105" t="n">
        <v>2200</v>
      </c>
      <c r="S13" s="105" t="n">
        <v>0</v>
      </c>
      <c r="T13" s="105" t="n">
        <v>0</v>
      </c>
    </row>
    <row customHeight="1" ht="14.4" r="14" s="106" spans="1:21">
      <c r="A14" s="186" t="n">
        <v>42195</v>
      </c>
      <c r="B14" s="187">
        <f>+M14-M13</f>
        <v/>
      </c>
      <c r="C14" s="187">
        <f>+N14-N13</f>
        <v/>
      </c>
      <c r="D14" s="187">
        <f>+O14-O13</f>
        <v/>
      </c>
      <c r="E14" s="187">
        <f>+P14-P13</f>
        <v/>
      </c>
      <c r="F14" s="188">
        <f>+Q14-Q13</f>
        <v/>
      </c>
      <c r="G14" s="187">
        <f>+R14-R13</f>
        <v/>
      </c>
      <c r="H14" s="187">
        <f>+S14-S13</f>
        <v/>
      </c>
      <c r="I14" s="187">
        <f>+T14-T13</f>
        <v/>
      </c>
      <c r="J14" s="132" t="n">
        <v>8360.549999999999</v>
      </c>
      <c r="K14" s="125">
        <f>J14-J13</f>
        <v/>
      </c>
      <c r="M14" s="105" t="n">
        <v>41565</v>
      </c>
      <c r="N14" s="105" t="n">
        <v>60382</v>
      </c>
      <c r="O14" s="105" t="n">
        <v>23575</v>
      </c>
      <c r="P14" s="105" t="n">
        <v>682704</v>
      </c>
      <c r="Q14" s="105" t="n">
        <v>248298</v>
      </c>
      <c r="R14" s="105" t="n">
        <v>2200</v>
      </c>
      <c r="S14" s="105" t="n">
        <v>0</v>
      </c>
      <c r="T14" s="105" t="n">
        <v>0</v>
      </c>
    </row>
    <row customHeight="1" ht="14.4" r="15" s="106" spans="1:21">
      <c r="A15" s="186" t="n">
        <v>42198</v>
      </c>
      <c r="B15" s="187">
        <f>+M15-M14</f>
        <v/>
      </c>
      <c r="C15" s="187">
        <f>+N15-N14</f>
        <v/>
      </c>
      <c r="D15" s="187">
        <f>+O15-O14</f>
        <v/>
      </c>
      <c r="E15" s="187">
        <f>+P15-P14</f>
        <v/>
      </c>
      <c r="F15" s="188">
        <f>+Q15-Q14</f>
        <v/>
      </c>
      <c r="G15" s="187">
        <f>+R15-R14</f>
        <v/>
      </c>
      <c r="H15" s="187">
        <f>+S15-S14</f>
        <v/>
      </c>
      <c r="I15" s="187">
        <f>+T15-T14</f>
        <v/>
      </c>
      <c r="J15" s="132" t="n">
        <v>8459.65</v>
      </c>
      <c r="K15" s="125">
        <f>J15-J14</f>
        <v/>
      </c>
      <c r="M15" s="105" t="n">
        <v>41247</v>
      </c>
      <c r="N15" s="105" t="n">
        <v>55777</v>
      </c>
      <c r="O15" s="105" t="n">
        <v>24077</v>
      </c>
      <c r="P15" s="105" t="n">
        <v>685190</v>
      </c>
      <c r="Q15" s="105" t="n">
        <v>248662</v>
      </c>
      <c r="R15" s="105" t="n">
        <v>0</v>
      </c>
      <c r="S15" s="105" t="n">
        <v>0</v>
      </c>
      <c r="T15" s="105" t="n">
        <v>0</v>
      </c>
    </row>
    <row customHeight="1" ht="14.4" r="16" s="106" spans="1:21">
      <c r="A16" s="186" t="n">
        <v>42199</v>
      </c>
      <c r="B16" s="190">
        <f>+M16-M15</f>
        <v/>
      </c>
      <c r="C16" s="187">
        <f>+N16-N15</f>
        <v/>
      </c>
      <c r="D16" s="187">
        <f>+O16-O15</f>
        <v/>
      </c>
      <c r="E16" s="187">
        <f>+P16-P15</f>
        <v/>
      </c>
      <c r="F16" s="188">
        <f>+Q16-Q15</f>
        <v/>
      </c>
      <c r="G16" s="187">
        <f>+R16-R15</f>
        <v/>
      </c>
      <c r="H16" s="187">
        <f>+S16-S15</f>
        <v/>
      </c>
      <c r="I16" s="187">
        <f>+T16-T15</f>
        <v/>
      </c>
      <c r="J16" s="189" t="n">
        <v>8454.1</v>
      </c>
      <c r="K16" s="125">
        <f>J16-J15</f>
        <v/>
      </c>
      <c r="M16" s="105" t="n">
        <v>40173</v>
      </c>
      <c r="N16" s="105" t="n">
        <v>57777</v>
      </c>
      <c r="O16" s="105" t="n">
        <v>24198</v>
      </c>
      <c r="P16" s="105" t="n">
        <v>685946</v>
      </c>
      <c r="Q16" s="105" t="n">
        <v>248662</v>
      </c>
      <c r="R16" s="105" t="n">
        <v>0</v>
      </c>
      <c r="S16" s="105" t="n">
        <v>0</v>
      </c>
      <c r="T16" s="105" t="n">
        <v>0</v>
      </c>
    </row>
    <row customHeight="1" ht="14.4" r="17" s="106" spans="1:21">
      <c r="A17" s="186" t="n">
        <v>42200</v>
      </c>
      <c r="B17" s="190">
        <f>+M17-M16</f>
        <v/>
      </c>
      <c r="C17" s="187">
        <f>+N17-N16</f>
        <v/>
      </c>
      <c r="D17" s="187">
        <f>+O17-O16</f>
        <v/>
      </c>
      <c r="E17" s="187">
        <f>+P17-P16</f>
        <v/>
      </c>
      <c r="F17" s="188">
        <f>+Q17-Q16</f>
        <v/>
      </c>
      <c r="G17" s="187">
        <f>+R17-R16</f>
        <v/>
      </c>
      <c r="H17" s="187">
        <f>+S17-S16</f>
        <v/>
      </c>
      <c r="I17" s="187">
        <f>+T17-T16</f>
        <v/>
      </c>
      <c r="J17" s="189" t="n">
        <v>8523.799999999999</v>
      </c>
      <c r="K17" s="125">
        <f>J17-J16</f>
        <v/>
      </c>
      <c r="M17" s="105" t="n">
        <v>37645</v>
      </c>
      <c r="N17" s="105" t="n">
        <v>57777</v>
      </c>
      <c r="O17" s="105" t="n">
        <v>24274</v>
      </c>
      <c r="P17" s="105" t="n">
        <v>685084</v>
      </c>
      <c r="Q17" s="105" t="n">
        <v>248662</v>
      </c>
      <c r="R17" s="105" t="n">
        <v>0</v>
      </c>
      <c r="S17" s="105" t="n">
        <v>0</v>
      </c>
      <c r="T17" s="105" t="n">
        <v>0</v>
      </c>
    </row>
    <row customHeight="1" ht="14.4" r="18" s="106" spans="1:21">
      <c r="A18" s="186" t="n">
        <v>42201</v>
      </c>
      <c r="B18" s="190">
        <f>+M18-M17</f>
        <v/>
      </c>
      <c r="C18" s="187">
        <f>+N18-N17</f>
        <v/>
      </c>
      <c r="D18" s="187">
        <f>+O18-O17</f>
        <v/>
      </c>
      <c r="E18" s="187">
        <f>+P18-P17</f>
        <v/>
      </c>
      <c r="F18" s="188">
        <f>+Q18-Q17</f>
        <v/>
      </c>
      <c r="G18" s="187">
        <f>+R18-R17</f>
        <v/>
      </c>
      <c r="H18" s="187">
        <f>+S18-S17</f>
        <v/>
      </c>
      <c r="I18" s="187">
        <f>+T18-T17</f>
        <v/>
      </c>
      <c r="J18" s="132" t="n">
        <v>8608.049999999999</v>
      </c>
      <c r="K18" s="125">
        <f>J18-J17</f>
        <v/>
      </c>
      <c r="M18" s="105" t="n">
        <v>35516</v>
      </c>
      <c r="N18" s="105" t="n">
        <v>65633</v>
      </c>
      <c r="O18" s="105" t="n">
        <v>24721</v>
      </c>
      <c r="P18" s="105" t="n">
        <v>687233</v>
      </c>
      <c r="Q18" s="105" t="n">
        <v>248662</v>
      </c>
      <c r="R18" s="105" t="n">
        <v>0</v>
      </c>
      <c r="S18" s="105" t="n">
        <v>0</v>
      </c>
      <c r="T18" s="105" t="n">
        <v>0</v>
      </c>
    </row>
    <row customHeight="1" ht="14.4" r="19" s="106" spans="1:21">
      <c r="A19" s="186" t="n">
        <v>42202</v>
      </c>
      <c r="B19" s="187">
        <f>+M19-M18</f>
        <v/>
      </c>
      <c r="C19" s="187">
        <f>+N19-N18</f>
        <v/>
      </c>
      <c r="D19" s="187">
        <f>+O19-O18</f>
        <v/>
      </c>
      <c r="E19" s="187">
        <f>+P19-P18</f>
        <v/>
      </c>
      <c r="F19" s="188">
        <f>+Q19-Q18</f>
        <v/>
      </c>
      <c r="G19" s="187">
        <f>+R19-R18</f>
        <v/>
      </c>
      <c r="H19" s="187">
        <f>+S19-S18</f>
        <v/>
      </c>
      <c r="I19" s="187">
        <f>+T19-T18</f>
        <v/>
      </c>
      <c r="J19" s="132" t="n">
        <v>8609.85</v>
      </c>
      <c r="K19" s="125">
        <f>J19-J18</f>
        <v/>
      </c>
      <c r="M19" s="105" t="n">
        <v>34557</v>
      </c>
      <c r="N19" s="105" t="n">
        <v>65633</v>
      </c>
      <c r="O19" s="105" t="n">
        <v>27609</v>
      </c>
      <c r="P19" s="105" t="n">
        <v>685668</v>
      </c>
      <c r="Q19" s="105" t="n">
        <v>249376</v>
      </c>
      <c r="R19" s="105" t="n">
        <v>3200</v>
      </c>
      <c r="S19" s="105" t="n">
        <v>0</v>
      </c>
      <c r="T19" s="105" t="n">
        <v>0</v>
      </c>
    </row>
    <row customHeight="1" ht="14.4" r="20" s="106" spans="1:21">
      <c r="A20" s="186" t="n">
        <v>42205</v>
      </c>
      <c r="B20" s="187">
        <f>+M20-M19</f>
        <v/>
      </c>
      <c r="C20" s="187">
        <f>+N20-N19</f>
        <v/>
      </c>
      <c r="D20" s="187">
        <f>+O20-O19</f>
        <v/>
      </c>
      <c r="E20" s="187">
        <f>+P20-P19</f>
        <v/>
      </c>
      <c r="F20" s="188">
        <f>+Q20-Q19</f>
        <v/>
      </c>
      <c r="G20" s="187">
        <f>+R20-R19</f>
        <v/>
      </c>
      <c r="H20" s="187">
        <f>+S20-S19</f>
        <v/>
      </c>
      <c r="I20" s="187">
        <f>+T20-T19</f>
        <v/>
      </c>
      <c r="J20" s="132" t="n">
        <v>8603.450000000001</v>
      </c>
      <c r="K20" s="125">
        <f>J20-J19</f>
        <v/>
      </c>
      <c r="M20" s="105" t="n">
        <v>32034</v>
      </c>
      <c r="N20" s="105" t="n">
        <v>65633</v>
      </c>
      <c r="O20" s="105" t="n">
        <v>26728</v>
      </c>
      <c r="P20" s="105" t="n">
        <v>688111</v>
      </c>
      <c r="Q20" s="105" t="n">
        <v>249376</v>
      </c>
      <c r="R20" s="105" t="n">
        <v>3200</v>
      </c>
      <c r="S20" s="105" t="n">
        <v>0</v>
      </c>
      <c r="T20" s="105" t="n">
        <v>0</v>
      </c>
    </row>
    <row customHeight="1" ht="14.4" r="21" s="106" spans="1:21">
      <c r="A21" s="186" t="n">
        <v>42206</v>
      </c>
      <c r="B21" s="187">
        <f>+M21-M20</f>
        <v/>
      </c>
      <c r="C21" s="187">
        <f>+N21-N20</f>
        <v/>
      </c>
      <c r="D21" s="187">
        <f>+O21-O20</f>
        <v/>
      </c>
      <c r="E21" s="187">
        <f>+P21-P20</f>
        <v/>
      </c>
      <c r="F21" s="188">
        <f>+Q21-Q20</f>
        <v/>
      </c>
      <c r="G21" s="187">
        <f>+R21-R20</f>
        <v/>
      </c>
      <c r="H21" s="187">
        <f>+S21-S20</f>
        <v/>
      </c>
      <c r="I21" s="187">
        <f>+T21-T20</f>
        <v/>
      </c>
      <c r="J21" s="132" t="n">
        <v>8529.450000000001</v>
      </c>
      <c r="K21" s="125">
        <f>J21-J20</f>
        <v/>
      </c>
      <c r="M21" s="105" t="n">
        <v>26384</v>
      </c>
      <c r="N21" s="105" t="n">
        <v>65683</v>
      </c>
      <c r="O21" s="105" t="n">
        <v>28497</v>
      </c>
      <c r="P21" s="105" t="n">
        <v>691607</v>
      </c>
      <c r="Q21" s="105" t="n">
        <v>249376</v>
      </c>
      <c r="R21" s="105" t="n">
        <v>3200</v>
      </c>
      <c r="S21" s="105" t="n">
        <v>0</v>
      </c>
      <c r="T21" s="105" t="n">
        <v>0</v>
      </c>
    </row>
    <row customHeight="1" ht="14.4" r="22" s="106" spans="1:21">
      <c r="A22" s="186" t="n">
        <v>42207</v>
      </c>
      <c r="B22" s="187">
        <f>+M22-M21</f>
        <v/>
      </c>
      <c r="C22" s="187">
        <f>+N22-N21</f>
        <v/>
      </c>
      <c r="D22" s="187">
        <f>+O22-O21</f>
        <v/>
      </c>
      <c r="E22" s="187">
        <f>+P22-P21</f>
        <v/>
      </c>
      <c r="F22" s="188">
        <f>+Q22-Q21</f>
        <v/>
      </c>
      <c r="G22" s="187">
        <f>+R22-R21</f>
        <v/>
      </c>
      <c r="H22" s="187">
        <f>+S22-S21</f>
        <v/>
      </c>
      <c r="I22" s="187">
        <f>+T22-T21</f>
        <v/>
      </c>
      <c r="J22" s="132" t="n">
        <v>8633.5</v>
      </c>
      <c r="K22" s="125">
        <f>J22-J21</f>
        <v/>
      </c>
      <c r="M22" s="105" t="n">
        <v>26216</v>
      </c>
      <c r="N22" s="105" t="n">
        <v>65683</v>
      </c>
      <c r="O22" s="105" t="n">
        <v>28449</v>
      </c>
      <c r="P22" s="105" t="n">
        <v>696824</v>
      </c>
      <c r="Q22" s="105" t="n">
        <v>249376</v>
      </c>
      <c r="R22" s="105" t="n">
        <v>3200</v>
      </c>
      <c r="S22" s="105" t="n">
        <v>0</v>
      </c>
      <c r="T22" s="105" t="n">
        <v>0</v>
      </c>
    </row>
    <row customHeight="1" ht="14.4" r="23" s="106" spans="1:21">
      <c r="A23" s="186" t="n">
        <v>42208</v>
      </c>
      <c r="B23" s="187">
        <f>+M23-M22</f>
        <v/>
      </c>
      <c r="C23" s="187">
        <f>+N23-N22</f>
        <v/>
      </c>
      <c r="D23" s="187">
        <f>+O23-O22</f>
        <v/>
      </c>
      <c r="E23" s="187">
        <f>+P23-P22</f>
        <v/>
      </c>
      <c r="F23" s="188">
        <f>+Q23-Q22</f>
        <v/>
      </c>
      <c r="G23" s="187">
        <f>+R23-R22</f>
        <v/>
      </c>
      <c r="H23" s="190">
        <f>+S23-S22</f>
        <v/>
      </c>
      <c r="I23" s="187">
        <f>+T23-T22</f>
        <v/>
      </c>
      <c r="J23" s="132" t="n">
        <v>8589.799999999999</v>
      </c>
      <c r="K23" s="125">
        <f>J23-J22</f>
        <v/>
      </c>
      <c r="M23" s="105" t="n">
        <v>25537</v>
      </c>
      <c r="N23" s="105" t="n">
        <v>65683</v>
      </c>
      <c r="O23" s="105" t="n">
        <v>29439</v>
      </c>
      <c r="P23" s="105" t="n">
        <v>703065</v>
      </c>
      <c r="Q23" s="105" t="n">
        <v>249376</v>
      </c>
      <c r="R23" s="105" t="n">
        <v>3200</v>
      </c>
      <c r="S23" s="105" t="n">
        <v>0</v>
      </c>
      <c r="T23" s="105" t="n">
        <v>0</v>
      </c>
    </row>
    <row customHeight="1" ht="14.4" r="24" s="106" spans="1:21">
      <c r="A24" s="186" t="n">
        <v>42209</v>
      </c>
      <c r="B24" s="187">
        <f>+M24-M23</f>
        <v/>
      </c>
      <c r="C24" s="187">
        <f>+N24-N23</f>
        <v/>
      </c>
      <c r="D24" s="187">
        <f>+O24-O23</f>
        <v/>
      </c>
      <c r="E24" s="187">
        <f>+P24-P23</f>
        <v/>
      </c>
      <c r="F24" s="188">
        <f>+Q24-Q23</f>
        <v/>
      </c>
      <c r="G24" s="187">
        <f>+R24-R23</f>
        <v/>
      </c>
      <c r="H24" s="187">
        <f>+S24-S23</f>
        <v/>
      </c>
      <c r="I24" s="187">
        <f>+T24-T23</f>
        <v/>
      </c>
      <c r="J24" s="132" t="n">
        <v>8521.549999999999</v>
      </c>
      <c r="K24" s="125">
        <f>J24-J23</f>
        <v/>
      </c>
      <c r="M24" s="105" t="n">
        <v>29337</v>
      </c>
      <c r="N24" s="105" t="n">
        <v>66013</v>
      </c>
      <c r="O24" s="105" t="n">
        <v>31205</v>
      </c>
      <c r="P24" s="105" t="n">
        <v>717288</v>
      </c>
      <c r="Q24" s="105" t="n">
        <v>249376</v>
      </c>
      <c r="R24" s="105" t="n">
        <v>3200</v>
      </c>
      <c r="S24" s="105" t="n">
        <v>0</v>
      </c>
      <c r="T24" s="105" t="n">
        <v>0</v>
      </c>
    </row>
    <row customHeight="1" ht="14.4" r="25" s="106" spans="1:21">
      <c r="A25" s="186" t="n">
        <v>42212</v>
      </c>
      <c r="B25" s="187">
        <f>+M25-M24</f>
        <v/>
      </c>
      <c r="C25" s="187">
        <f>+N25-N24</f>
        <v/>
      </c>
      <c r="D25" s="187">
        <f>+O25-O24</f>
        <v/>
      </c>
      <c r="E25" s="187">
        <f>+P25-P24</f>
        <v/>
      </c>
      <c r="F25" s="188">
        <f>+Q25-Q24</f>
        <v/>
      </c>
      <c r="G25" s="187">
        <f>+R25-R24</f>
        <v/>
      </c>
      <c r="H25" s="187">
        <f>+S25-S24</f>
        <v/>
      </c>
      <c r="I25" s="187">
        <f>+T25-T24</f>
        <v/>
      </c>
      <c r="J25" s="132" t="n">
        <v>8361</v>
      </c>
      <c r="K25" s="125">
        <f>J25-J24</f>
        <v/>
      </c>
      <c r="M25" s="105" t="n">
        <v>30405</v>
      </c>
      <c r="N25" s="105" t="n">
        <v>59018</v>
      </c>
      <c r="O25" s="105" t="n">
        <v>31002</v>
      </c>
      <c r="P25" s="105" t="n">
        <v>728671</v>
      </c>
      <c r="Q25" s="105" t="n">
        <v>249574</v>
      </c>
      <c r="R25" s="105" t="n">
        <v>1200</v>
      </c>
      <c r="S25" s="105" t="n">
        <v>0</v>
      </c>
      <c r="T25" s="105" t="n">
        <v>0</v>
      </c>
    </row>
    <row customHeight="1" ht="14.4" r="26" s="106" spans="1:21">
      <c r="A26" s="191" t="n">
        <v>42213</v>
      </c>
      <c r="B26" s="190">
        <f>+M26-M25</f>
        <v/>
      </c>
      <c r="C26" s="190">
        <f>+N26-N25</f>
        <v/>
      </c>
      <c r="D26" s="187">
        <f>+O26-O25</f>
        <v/>
      </c>
      <c r="E26" s="187">
        <f>+P26-P25</f>
        <v/>
      </c>
      <c r="F26" s="188">
        <f>+Q26-Q25</f>
        <v/>
      </c>
      <c r="G26" s="187">
        <f>+R26-R25</f>
        <v/>
      </c>
      <c r="H26" s="187">
        <f>+S26-S25</f>
        <v/>
      </c>
      <c r="I26" s="187">
        <f>+T26-T25</f>
        <v/>
      </c>
      <c r="J26" s="132" t="n">
        <v>8337</v>
      </c>
      <c r="K26" s="125">
        <f>J26-J25</f>
        <v/>
      </c>
      <c r="M26" s="105" t="n">
        <v>34817</v>
      </c>
      <c r="N26" s="105" t="n">
        <v>49168</v>
      </c>
      <c r="O26" s="105" t="n">
        <v>31548</v>
      </c>
      <c r="P26" s="105" t="n">
        <v>738207</v>
      </c>
      <c r="Q26" s="105" t="n">
        <v>249574</v>
      </c>
      <c r="R26" s="105" t="n">
        <v>2600</v>
      </c>
      <c r="S26" s="105" t="n">
        <v>0</v>
      </c>
      <c r="T26" s="105" t="n">
        <v>0</v>
      </c>
    </row>
    <row customHeight="1" ht="14.4" r="27" s="106" spans="1:21">
      <c r="A27" s="191" t="n">
        <v>42214</v>
      </c>
      <c r="B27" s="190">
        <f>+M27-M26</f>
        <v/>
      </c>
      <c r="C27" s="190">
        <f>+N27-N26</f>
        <v/>
      </c>
      <c r="D27" s="187">
        <f>+O27-O26</f>
        <v/>
      </c>
      <c r="E27" s="187">
        <f>+P27-P26</f>
        <v/>
      </c>
      <c r="F27" s="188">
        <f>+Q27-Q26</f>
        <v/>
      </c>
      <c r="G27" s="187">
        <f>+R27-R26</f>
        <v/>
      </c>
      <c r="H27" s="187">
        <f>+S27-S26</f>
        <v/>
      </c>
      <c r="I27" s="187">
        <f>+T27-T26</f>
        <v/>
      </c>
      <c r="J27" s="132" t="n">
        <v>8375.049999999999</v>
      </c>
      <c r="K27" s="125">
        <f>J27-J26</f>
        <v/>
      </c>
      <c r="M27" s="105" t="n">
        <v>38656</v>
      </c>
      <c r="N27" s="105" t="n">
        <v>49318</v>
      </c>
      <c r="O27" s="105" t="n">
        <v>31462</v>
      </c>
      <c r="P27" s="105" t="n">
        <v>740355</v>
      </c>
      <c r="Q27" s="105" t="n">
        <v>249874</v>
      </c>
      <c r="R27" s="105" t="n">
        <v>2600</v>
      </c>
      <c r="S27" s="105" t="n">
        <v>0</v>
      </c>
      <c r="T27" s="105" t="n">
        <v>0</v>
      </c>
    </row>
    <row customHeight="1" ht="14.4" r="28" s="106" spans="1:21">
      <c r="A28" s="192" t="n">
        <v>42215</v>
      </c>
      <c r="B28" s="193">
        <f>+M28-M27</f>
        <v/>
      </c>
      <c r="C28" s="193">
        <f>+N28-N27</f>
        <v/>
      </c>
      <c r="D28" s="194">
        <f>+O28-O27</f>
        <v/>
      </c>
      <c r="E28" s="194">
        <f>+P28-P27</f>
        <v/>
      </c>
      <c r="F28" s="195">
        <f>+Q28-Q27</f>
        <v/>
      </c>
      <c r="G28" s="194">
        <f>+R28-R27</f>
        <v/>
      </c>
      <c r="H28" s="194">
        <f>+S28-S27</f>
        <v/>
      </c>
      <c r="I28" s="194">
        <f>+T28-T27</f>
        <v/>
      </c>
      <c r="J28" s="138" t="n">
        <v>8421.799999999999</v>
      </c>
      <c r="K28" s="139">
        <f>J28-J27</f>
        <v/>
      </c>
      <c r="M28" s="105" t="n">
        <v>26825</v>
      </c>
      <c r="N28" s="105" t="n">
        <v>45700</v>
      </c>
      <c r="O28" s="105" t="n">
        <v>24935</v>
      </c>
      <c r="P28" s="105" t="n">
        <v>720372</v>
      </c>
      <c r="Q28" s="105" t="n">
        <v>252834</v>
      </c>
      <c r="R28" s="105" t="n">
        <v>0</v>
      </c>
      <c r="S28" s="105" t="n">
        <v>0</v>
      </c>
      <c r="T28" s="105" t="n">
        <v>0</v>
      </c>
    </row>
    <row customHeight="1" ht="14.4" r="29" s="106" spans="1:21">
      <c r="A29" s="191" t="n">
        <v>42216</v>
      </c>
      <c r="B29" s="190">
        <f>+M29-M28</f>
        <v/>
      </c>
      <c r="C29" s="190">
        <f>+N29-N28</f>
        <v/>
      </c>
      <c r="D29" s="187">
        <f>+O29-O28</f>
        <v/>
      </c>
      <c r="E29" s="187">
        <f>+P29-P28</f>
        <v/>
      </c>
      <c r="F29" s="188">
        <f>+Q29-Q28</f>
        <v/>
      </c>
      <c r="G29" s="187">
        <f>+R29-R28</f>
        <v/>
      </c>
      <c r="H29" s="187">
        <f>+S29-S28</f>
        <v/>
      </c>
      <c r="I29" s="187">
        <f>+T29-T28</f>
        <v/>
      </c>
      <c r="J29" s="132" t="n">
        <v>8532.85</v>
      </c>
      <c r="K29" s="125">
        <f>J29-J28</f>
        <v/>
      </c>
      <c r="M29" s="105" t="n">
        <v>25163</v>
      </c>
      <c r="N29" s="105" t="n">
        <v>55460</v>
      </c>
      <c r="O29" s="105" t="n">
        <v>26361</v>
      </c>
      <c r="P29" s="105" t="n">
        <v>737442</v>
      </c>
      <c r="Q29" s="105" t="n">
        <v>252834</v>
      </c>
      <c r="R29" s="105" t="n">
        <v>0</v>
      </c>
      <c r="S29" s="105" t="n">
        <v>0</v>
      </c>
      <c r="T29" s="105" t="n">
        <v>0</v>
      </c>
    </row>
    <row customHeight="1" ht="14.4" r="30" s="106" spans="1:21">
      <c r="A30" s="191" t="n">
        <v>42219</v>
      </c>
      <c r="B30" s="187">
        <f>+M30-M29</f>
        <v/>
      </c>
      <c r="C30" s="187">
        <f>+N30-N29</f>
        <v/>
      </c>
      <c r="D30" s="187">
        <f>+O30-O29</f>
        <v/>
      </c>
      <c r="E30" s="187">
        <f>+P30-P29</f>
        <v/>
      </c>
      <c r="F30" s="188">
        <f>+Q30-Q29</f>
        <v/>
      </c>
      <c r="G30" s="187">
        <f>+R30-R29</f>
        <v/>
      </c>
      <c r="H30" s="187">
        <f>+S30-S29</f>
        <v/>
      </c>
      <c r="I30" s="187">
        <f>+T30-T29</f>
        <v/>
      </c>
      <c r="J30" s="132" t="n">
        <v>8543.049999999999</v>
      </c>
      <c r="K30" s="125">
        <f>J30-J29</f>
        <v/>
      </c>
      <c r="M30" s="105" t="n">
        <v>24943</v>
      </c>
      <c r="N30" s="105" t="n">
        <v>62215</v>
      </c>
      <c r="O30" s="105" t="n">
        <v>27677</v>
      </c>
      <c r="P30" s="105" t="n">
        <v>731934</v>
      </c>
      <c r="Q30" s="105" t="n">
        <v>252834</v>
      </c>
      <c r="R30" s="105" t="n">
        <v>0</v>
      </c>
      <c r="S30" s="105" t="n">
        <v>0</v>
      </c>
      <c r="T30" s="105" t="n">
        <v>0</v>
      </c>
    </row>
    <row customHeight="1" ht="14.4" r="31" s="106" spans="1:21">
      <c r="A31" s="191" t="n">
        <v>42220</v>
      </c>
      <c r="B31" s="187">
        <f>+M31-M30</f>
        <v/>
      </c>
      <c r="C31" s="187">
        <f>+N31-N30</f>
        <v/>
      </c>
      <c r="D31" s="187">
        <f>+O31-O30</f>
        <v/>
      </c>
      <c r="E31" s="187">
        <f>+P31-P30</f>
        <v/>
      </c>
      <c r="F31" s="188">
        <f>+Q31-Q30</f>
        <v/>
      </c>
      <c r="G31" s="187">
        <f>+R31-R30</f>
        <v/>
      </c>
      <c r="H31" s="187">
        <f>+S31-S30</f>
        <v/>
      </c>
      <c r="I31" s="187">
        <f>+T31-T30</f>
        <v/>
      </c>
      <c r="J31" s="132" t="n">
        <v>8516.9</v>
      </c>
      <c r="K31" s="125">
        <f>J31-J30</f>
        <v/>
      </c>
      <c r="M31" s="105" t="n">
        <v>20081</v>
      </c>
      <c r="N31" s="105" t="n">
        <v>63028</v>
      </c>
      <c r="O31" s="105" t="n">
        <v>27771</v>
      </c>
      <c r="P31" s="105" t="n">
        <v>722662</v>
      </c>
      <c r="Q31" s="105" t="n">
        <v>252909</v>
      </c>
      <c r="R31" s="105" t="n">
        <v>760</v>
      </c>
      <c r="S31" s="105" t="n">
        <v>0</v>
      </c>
      <c r="T31" s="105" t="n">
        <v>0</v>
      </c>
    </row>
    <row customHeight="1" ht="14.4" r="32" s="106" spans="1:21">
      <c r="A32" s="191" t="n">
        <v>42221</v>
      </c>
      <c r="B32" s="187">
        <f>+M32-M31</f>
        <v/>
      </c>
      <c r="C32" s="187">
        <f>+N32-N31</f>
        <v/>
      </c>
      <c r="D32" s="187">
        <f>+O32-O31</f>
        <v/>
      </c>
      <c r="E32" s="187">
        <f>+P32-P31</f>
        <v/>
      </c>
      <c r="F32" s="188">
        <f>+Q32-Q31</f>
        <v/>
      </c>
      <c r="G32" s="187">
        <f>+R32-R31</f>
        <v/>
      </c>
      <c r="H32" s="187">
        <f>+S32-S31</f>
        <v/>
      </c>
      <c r="I32" s="187">
        <f>+T32-T31</f>
        <v/>
      </c>
      <c r="J32" s="132" t="n">
        <v>8567.950000000001</v>
      </c>
      <c r="K32" s="125">
        <f>J32-J31</f>
        <v/>
      </c>
      <c r="M32" s="105" t="n">
        <v>20081</v>
      </c>
      <c r="N32" s="105" t="n">
        <v>63742</v>
      </c>
      <c r="O32" s="105" t="n">
        <v>28964</v>
      </c>
      <c r="P32" s="105" t="n">
        <v>720266</v>
      </c>
      <c r="Q32" s="105" t="n">
        <v>253764</v>
      </c>
      <c r="R32" s="105" t="n">
        <v>760</v>
      </c>
      <c r="S32" s="105" t="n">
        <v>0</v>
      </c>
      <c r="T32" s="105" t="n">
        <v>0</v>
      </c>
    </row>
    <row customHeight="1" ht="14.4" r="33" s="106" spans="1:21">
      <c r="A33" s="191" t="n">
        <v>42222</v>
      </c>
      <c r="B33" s="187">
        <f>+M33-M32</f>
        <v/>
      </c>
      <c r="C33" s="187">
        <f>+N33-N32</f>
        <v/>
      </c>
      <c r="D33" s="187">
        <f>+O33-O32</f>
        <v/>
      </c>
      <c r="E33" s="187">
        <f>+P33-P32</f>
        <v/>
      </c>
      <c r="F33" s="188">
        <f>+Q33-Q32</f>
        <v/>
      </c>
      <c r="G33" s="187">
        <f>+R33-R32</f>
        <v/>
      </c>
      <c r="H33" s="187">
        <f>+S33-S32</f>
        <v/>
      </c>
      <c r="I33" s="187">
        <f>+T33-T32</f>
        <v/>
      </c>
      <c r="J33" s="132" t="n">
        <v>8588.65</v>
      </c>
      <c r="K33" s="125">
        <f>J33-J32</f>
        <v/>
      </c>
      <c r="M33" s="105" t="n">
        <v>18868</v>
      </c>
      <c r="N33" s="105" t="n">
        <v>63302</v>
      </c>
      <c r="O33" s="105" t="n">
        <v>29924</v>
      </c>
      <c r="P33" s="105" t="n">
        <v>717857</v>
      </c>
      <c r="Q33" s="105" t="n">
        <v>253764</v>
      </c>
      <c r="R33" s="105" t="n">
        <v>760</v>
      </c>
      <c r="S33" s="105" t="n">
        <v>0</v>
      </c>
      <c r="T33" s="105" t="n">
        <v>0</v>
      </c>
    </row>
    <row customHeight="1" ht="14.4" r="34" s="106" spans="1:21">
      <c r="A34" s="191" t="n">
        <v>42223</v>
      </c>
      <c r="B34" s="187">
        <f>+M34-M33</f>
        <v/>
      </c>
      <c r="C34" s="187">
        <f>+N34-N33</f>
        <v/>
      </c>
      <c r="D34" s="187">
        <f>+O34-O33</f>
        <v/>
      </c>
      <c r="E34" s="187">
        <f>+P34-P33</f>
        <v/>
      </c>
      <c r="F34" s="188">
        <f>+Q34-Q33</f>
        <v/>
      </c>
      <c r="G34" s="187">
        <f>+R34-R33</f>
        <v/>
      </c>
      <c r="H34" s="187">
        <f>+S34-S33</f>
        <v/>
      </c>
      <c r="I34" s="187">
        <f>+T34-T33</f>
        <v/>
      </c>
      <c r="J34" s="132" t="n">
        <v>8564.6</v>
      </c>
      <c r="K34" s="125">
        <f>J34-J33</f>
        <v/>
      </c>
      <c r="M34" s="105" t="n">
        <v>19408</v>
      </c>
      <c r="N34" s="105" t="n">
        <v>62190</v>
      </c>
      <c r="O34" s="105" t="n">
        <v>34413</v>
      </c>
      <c r="P34" s="105" t="n">
        <v>713810</v>
      </c>
      <c r="Q34" s="105" t="n">
        <v>253544</v>
      </c>
      <c r="R34" s="105" t="n">
        <v>760</v>
      </c>
      <c r="S34" s="105" t="n">
        <v>0</v>
      </c>
      <c r="T34" s="105" t="n">
        <v>0</v>
      </c>
    </row>
    <row customHeight="1" ht="14.4" r="35" s="106" spans="1:21">
      <c r="A35" s="191" t="n">
        <v>42226</v>
      </c>
      <c r="B35" s="187">
        <f>+M35-M34</f>
        <v/>
      </c>
      <c r="C35" s="187">
        <f>+N35-N34</f>
        <v/>
      </c>
      <c r="D35" s="187">
        <f>+O35-O34</f>
        <v/>
      </c>
      <c r="E35" s="187">
        <f>+P35-P34</f>
        <v/>
      </c>
      <c r="F35" s="188">
        <f>+Q35-Q34</f>
        <v/>
      </c>
      <c r="G35" s="187">
        <f>+R35-R34</f>
        <v/>
      </c>
      <c r="H35" s="187">
        <f>+S35-S34</f>
        <v/>
      </c>
      <c r="I35" s="187">
        <f>+T35-T34</f>
        <v/>
      </c>
      <c r="J35" s="132" t="n">
        <v>8525.6</v>
      </c>
      <c r="K35" s="125">
        <f>J35-J34</f>
        <v/>
      </c>
      <c r="M35" s="105" t="n">
        <v>18566</v>
      </c>
      <c r="N35" s="105" t="n">
        <v>62478</v>
      </c>
      <c r="O35" s="105" t="n">
        <v>35386</v>
      </c>
      <c r="P35" s="105" t="n">
        <v>712875</v>
      </c>
      <c r="Q35" s="105" t="n">
        <v>253544</v>
      </c>
      <c r="R35" s="105" t="n">
        <v>760</v>
      </c>
      <c r="S35" s="105" t="n">
        <v>0</v>
      </c>
      <c r="T35" s="105" t="n">
        <v>0</v>
      </c>
    </row>
    <row customHeight="1" ht="14.4" r="36" s="106" spans="1:21">
      <c r="A36" s="191" t="n">
        <v>42227</v>
      </c>
      <c r="B36" s="187">
        <f>+M36-M35</f>
        <v/>
      </c>
      <c r="C36" s="187">
        <f>+N36-N35</f>
        <v/>
      </c>
      <c r="D36" s="187">
        <f>+O36-O35</f>
        <v/>
      </c>
      <c r="E36" s="187">
        <f>+P36-P35</f>
        <v/>
      </c>
      <c r="F36" s="188">
        <f>+Q36-Q35</f>
        <v/>
      </c>
      <c r="G36" s="187">
        <f>+R36-R35</f>
        <v/>
      </c>
      <c r="H36" s="187">
        <f>+S36-S35</f>
        <v/>
      </c>
      <c r="I36" s="187">
        <f>+T36-T35</f>
        <v/>
      </c>
      <c r="J36" s="132" t="n">
        <v>8462.35</v>
      </c>
      <c r="K36" s="125">
        <f>J36-J35</f>
        <v/>
      </c>
      <c r="M36" s="105" t="n">
        <v>21247</v>
      </c>
      <c r="N36" s="105" t="n">
        <v>56678</v>
      </c>
      <c r="O36" s="105" t="n">
        <v>35095</v>
      </c>
      <c r="P36" s="105" t="n">
        <v>713232</v>
      </c>
      <c r="Q36" s="105" t="n">
        <v>255509</v>
      </c>
      <c r="R36" s="105" t="n">
        <v>0</v>
      </c>
      <c r="S36" s="105" t="n">
        <v>0</v>
      </c>
      <c r="T36" s="105" t="n">
        <v>0</v>
      </c>
    </row>
    <row customHeight="1" ht="14.4" r="37" s="106" spans="1:21">
      <c r="A37" s="191" t="n">
        <v>42228</v>
      </c>
      <c r="B37" s="187">
        <f>+M37-M36</f>
        <v/>
      </c>
      <c r="C37" s="187">
        <f>+N37-N36</f>
        <v/>
      </c>
      <c r="D37" s="187">
        <f>+O37-O36</f>
        <v/>
      </c>
      <c r="E37" s="187">
        <f>+P37-P36</f>
        <v/>
      </c>
      <c r="F37" s="188">
        <f>+Q37-Q36</f>
        <v/>
      </c>
      <c r="G37" s="187">
        <f>+R37-R36</f>
        <v/>
      </c>
      <c r="H37" s="187">
        <f>+S37-S36</f>
        <v/>
      </c>
      <c r="I37" s="187">
        <f>+T37-T36</f>
        <v/>
      </c>
      <c r="J37" s="132" t="n">
        <v>8349.450000000001</v>
      </c>
      <c r="K37" s="125">
        <f>J37-J36</f>
        <v/>
      </c>
      <c r="M37" s="105" t="n">
        <v>24603</v>
      </c>
      <c r="N37" s="105" t="n">
        <v>56796</v>
      </c>
      <c r="O37" s="105" t="n">
        <v>35470</v>
      </c>
      <c r="P37" s="105" t="n">
        <v>712150</v>
      </c>
      <c r="Q37" s="105" t="n">
        <v>255509</v>
      </c>
      <c r="R37" s="105" t="n">
        <v>10300</v>
      </c>
      <c r="S37" s="105" t="n">
        <v>0</v>
      </c>
      <c r="T37" s="105" t="n">
        <v>0</v>
      </c>
    </row>
    <row customHeight="1" ht="14.4" r="38" s="106" spans="1:21">
      <c r="A38" s="191" t="n">
        <v>42229</v>
      </c>
      <c r="B38" s="187">
        <f>+M38-M37</f>
        <v/>
      </c>
      <c r="C38" s="187">
        <f>+N38-N37</f>
        <v/>
      </c>
      <c r="D38" s="187">
        <f>+O38-O37</f>
        <v/>
      </c>
      <c r="E38" s="187">
        <f>+P38-P37</f>
        <v/>
      </c>
      <c r="F38" s="188">
        <f>+Q38-Q37</f>
        <v/>
      </c>
      <c r="G38" s="187">
        <f>+R38-R37</f>
        <v/>
      </c>
      <c r="H38" s="187">
        <f>+S38-S37</f>
        <v/>
      </c>
      <c r="I38" s="187">
        <f>+T38-T37</f>
        <v/>
      </c>
      <c r="J38" s="132" t="n">
        <v>8355.85</v>
      </c>
      <c r="K38" s="125">
        <f>J38-J37</f>
        <v/>
      </c>
      <c r="M38" s="105" t="n">
        <v>25431</v>
      </c>
      <c r="N38" s="105" t="n">
        <v>44796</v>
      </c>
      <c r="O38" s="105" t="n">
        <v>36238</v>
      </c>
      <c r="P38" s="105" t="n">
        <v>708879</v>
      </c>
      <c r="Q38" s="105" t="n">
        <v>255689</v>
      </c>
      <c r="R38" s="105" t="n">
        <v>10300</v>
      </c>
      <c r="S38" s="105" t="n">
        <v>0</v>
      </c>
      <c r="T38" s="105" t="n">
        <v>0</v>
      </c>
    </row>
    <row customHeight="1" ht="14.4" r="39" s="106" spans="1:21">
      <c r="A39" s="191" t="n">
        <v>42230</v>
      </c>
      <c r="B39" s="187">
        <f>+M39-M38</f>
        <v/>
      </c>
      <c r="C39" s="187">
        <f>+N39-N38</f>
        <v/>
      </c>
      <c r="D39" s="187">
        <f>+O39-O38</f>
        <v/>
      </c>
      <c r="E39" s="187">
        <f>+P39-P38</f>
        <v/>
      </c>
      <c r="F39" s="188">
        <f>+Q39-Q38</f>
        <v/>
      </c>
      <c r="G39" s="187">
        <f>+R39-R38</f>
        <v/>
      </c>
      <c r="H39" s="187">
        <f>+S39-S38</f>
        <v/>
      </c>
      <c r="I39" s="187">
        <f>+T39-T38</f>
        <v/>
      </c>
      <c r="J39" s="132" t="n">
        <v>8518.549999999999</v>
      </c>
      <c r="K39" s="125">
        <f>J39-J38</f>
        <v/>
      </c>
      <c r="M39" s="105" t="n">
        <v>24311</v>
      </c>
      <c r="N39" s="105" t="n">
        <v>48331</v>
      </c>
      <c r="O39" s="105" t="n">
        <v>36790</v>
      </c>
      <c r="P39" s="105" t="n">
        <v>710100</v>
      </c>
      <c r="Q39" s="105" t="n">
        <v>255689</v>
      </c>
      <c r="R39" s="105" t="n">
        <v>5300</v>
      </c>
      <c r="S39" s="105" t="n">
        <v>0</v>
      </c>
      <c r="T39" s="105" t="n">
        <v>0</v>
      </c>
    </row>
    <row customHeight="1" ht="14.4" r="40" s="106" spans="1:21">
      <c r="A40" s="191" t="n">
        <v>42233</v>
      </c>
      <c r="B40" s="187">
        <f>+M40-M39</f>
        <v/>
      </c>
      <c r="C40" s="187">
        <f>+N40-N39</f>
        <v/>
      </c>
      <c r="D40" s="187">
        <f>+O40-O39</f>
        <v/>
      </c>
      <c r="E40" s="187">
        <f>+P40-P39</f>
        <v/>
      </c>
      <c r="F40" s="188">
        <f>+Q40-Q39</f>
        <v/>
      </c>
      <c r="G40" s="187">
        <f>+R40-R39</f>
        <v/>
      </c>
      <c r="H40" s="187">
        <f>+S40-S39</f>
        <v/>
      </c>
      <c r="I40" s="187">
        <f>+T40-T39</f>
        <v/>
      </c>
      <c r="J40" s="132" t="n">
        <v>8477.299999999999</v>
      </c>
      <c r="K40" s="125">
        <f>J40-J39</f>
        <v/>
      </c>
      <c r="M40" s="105" t="n">
        <v>20569</v>
      </c>
      <c r="N40" s="105" t="n">
        <v>46416</v>
      </c>
      <c r="O40" s="105" t="n">
        <v>38255</v>
      </c>
      <c r="P40" s="105" t="n">
        <v>711037</v>
      </c>
      <c r="Q40" s="105" t="n">
        <v>255689</v>
      </c>
      <c r="R40" s="105" t="n">
        <v>0</v>
      </c>
      <c r="S40" s="105" t="n">
        <v>0</v>
      </c>
      <c r="T40" s="105" t="n">
        <v>0</v>
      </c>
    </row>
    <row customHeight="1" ht="14.4" r="41" s="106" spans="1:21">
      <c r="A41" s="191" t="n">
        <v>42234</v>
      </c>
      <c r="B41" s="187">
        <f>+M41-M40</f>
        <v/>
      </c>
      <c r="C41" s="187">
        <f>+N41-N40</f>
        <v/>
      </c>
      <c r="D41" s="187">
        <f>+O41-O40</f>
        <v/>
      </c>
      <c r="E41" s="187">
        <f>+P41-P40</f>
        <v/>
      </c>
      <c r="F41" s="188">
        <f>+Q41-Q40</f>
        <v/>
      </c>
      <c r="G41" s="187">
        <f>+R41-R40</f>
        <v/>
      </c>
      <c r="H41" s="187">
        <f>+S41-S40</f>
        <v/>
      </c>
      <c r="I41" s="187">
        <f>+T41-T40</f>
        <v/>
      </c>
      <c r="J41" s="132" t="n">
        <v>8466.549999999999</v>
      </c>
      <c r="K41" s="125">
        <f>J41-J40</f>
        <v/>
      </c>
      <c r="M41" s="105" t="n">
        <v>20329</v>
      </c>
      <c r="N41" s="105" t="n">
        <v>46416</v>
      </c>
      <c r="O41" s="105" t="n">
        <v>38476</v>
      </c>
      <c r="P41" s="105" t="n">
        <v>711839</v>
      </c>
      <c r="Q41" s="105" t="n">
        <v>255689</v>
      </c>
      <c r="R41" s="105" t="n">
        <v>0</v>
      </c>
      <c r="S41" s="105" t="n">
        <v>0</v>
      </c>
      <c r="T41" s="105" t="n">
        <v>0</v>
      </c>
    </row>
    <row customHeight="1" ht="14.4" r="42" s="106" spans="1:21">
      <c r="A42" s="191" t="n">
        <v>42235</v>
      </c>
      <c r="B42" s="187">
        <f>+M42-M41</f>
        <v/>
      </c>
      <c r="C42" s="187">
        <f>+N42-N41</f>
        <v/>
      </c>
      <c r="D42" s="187">
        <f>+O42-O41</f>
        <v/>
      </c>
      <c r="E42" s="187">
        <f>+P42-P41</f>
        <v/>
      </c>
      <c r="F42" s="188">
        <f>+Q42-Q41</f>
        <v/>
      </c>
      <c r="G42" s="187">
        <f>+R42-R41</f>
        <v/>
      </c>
      <c r="H42" s="187">
        <f>+S42-S41</f>
        <v/>
      </c>
      <c r="I42" s="187">
        <f>+T42-T41</f>
        <v/>
      </c>
      <c r="J42" s="132" t="n">
        <v>8495.15</v>
      </c>
      <c r="K42" s="125">
        <f>J42-J41</f>
        <v/>
      </c>
      <c r="M42" s="105" t="n">
        <v>20329</v>
      </c>
      <c r="N42" s="105" t="n">
        <v>46126</v>
      </c>
      <c r="O42" s="105" t="n">
        <v>37473</v>
      </c>
      <c r="P42" s="105" t="n">
        <v>713870</v>
      </c>
      <c r="Q42" s="105" t="n">
        <v>255689</v>
      </c>
      <c r="R42" s="105" t="n">
        <v>0</v>
      </c>
      <c r="S42" s="105" t="n">
        <v>0</v>
      </c>
      <c r="T42" s="105" t="n">
        <v>0</v>
      </c>
    </row>
    <row customHeight="1" ht="14.4" r="43" s="106" spans="1:21">
      <c r="A43" s="191" t="n">
        <v>42236</v>
      </c>
      <c r="B43" s="187">
        <f>+M43-M42</f>
        <v/>
      </c>
      <c r="C43" s="187">
        <f>+N43-N42</f>
        <v/>
      </c>
      <c r="D43" s="187">
        <f>+O43-O42</f>
        <v/>
      </c>
      <c r="E43" s="187">
        <f>+P43-P42</f>
        <v/>
      </c>
      <c r="F43" s="188">
        <f>+Q43-Q42</f>
        <v/>
      </c>
      <c r="G43" s="187">
        <f>+R43-R42</f>
        <v/>
      </c>
      <c r="H43" s="187">
        <f>+S43-S42</f>
        <v/>
      </c>
      <c r="I43" s="187">
        <f>+T43-T42</f>
        <v/>
      </c>
      <c r="J43" s="132" t="n">
        <v>8372.75</v>
      </c>
      <c r="K43" s="125">
        <f>J43-J42</f>
        <v/>
      </c>
      <c r="M43" s="105" t="n">
        <v>21944</v>
      </c>
      <c r="N43" s="105" t="n">
        <v>37741</v>
      </c>
      <c r="O43" s="105" t="n">
        <v>36793</v>
      </c>
      <c r="P43" s="105" t="n">
        <v>711913</v>
      </c>
      <c r="Q43" s="105" t="n">
        <v>255689</v>
      </c>
      <c r="R43" s="105" t="n">
        <v>5000</v>
      </c>
      <c r="S43" s="105" t="n">
        <v>0</v>
      </c>
      <c r="T43" s="105" t="n">
        <v>0</v>
      </c>
    </row>
    <row customHeight="1" ht="14.4" r="44" s="106" spans="1:21">
      <c r="A44" s="191" t="n">
        <v>42237</v>
      </c>
      <c r="B44" s="187">
        <f>+M44-M43</f>
        <v/>
      </c>
      <c r="C44" s="187">
        <f>+N44-N43</f>
        <v/>
      </c>
      <c r="D44" s="187">
        <f>+O44-O43</f>
        <v/>
      </c>
      <c r="E44" s="187">
        <f>+P44-P43</f>
        <v/>
      </c>
      <c r="F44" s="188">
        <f>+Q44-Q43</f>
        <v/>
      </c>
      <c r="G44" s="187">
        <f>+R44-R43</f>
        <v/>
      </c>
      <c r="H44" s="187">
        <f>+S44-S43</f>
        <v/>
      </c>
      <c r="I44" s="187">
        <f>+T44-T43</f>
        <v/>
      </c>
      <c r="J44" s="132" t="n">
        <v>8299.950000000001</v>
      </c>
      <c r="K44" s="125">
        <f>J44-J43</f>
        <v/>
      </c>
      <c r="M44" s="105" t="n">
        <v>25255</v>
      </c>
      <c r="N44" s="105" t="n">
        <v>28662</v>
      </c>
      <c r="O44" s="105" t="n">
        <v>38014</v>
      </c>
      <c r="P44" s="105" t="n">
        <v>719144</v>
      </c>
      <c r="Q44" s="105" t="n">
        <v>253724</v>
      </c>
      <c r="R44" s="105" t="n">
        <v>5000</v>
      </c>
      <c r="S44" s="105" t="n">
        <v>0</v>
      </c>
      <c r="T44" s="105" t="n">
        <v>0</v>
      </c>
    </row>
    <row customHeight="1" ht="14.4" r="45" s="106" spans="1:21">
      <c r="A45" s="191" t="n">
        <v>42240</v>
      </c>
      <c r="B45" s="187">
        <f>+M45-M44</f>
        <v/>
      </c>
      <c r="C45" s="187">
        <f>+N45-N44</f>
        <v/>
      </c>
      <c r="D45" s="187">
        <f>+O45-O44</f>
        <v/>
      </c>
      <c r="E45" s="187">
        <f>+P45-P44</f>
        <v/>
      </c>
      <c r="F45" s="188">
        <f>+Q45-Q44</f>
        <v/>
      </c>
      <c r="G45" s="187">
        <f>+R45-R44</f>
        <v/>
      </c>
      <c r="H45" s="187">
        <f>+S45-S44</f>
        <v/>
      </c>
      <c r="I45" s="187">
        <f>+T45-T44</f>
        <v/>
      </c>
      <c r="J45" s="132" t="n">
        <v>7809</v>
      </c>
      <c r="K45" s="125">
        <f>J45-J44</f>
        <v/>
      </c>
      <c r="M45" s="105" t="n">
        <v>46695</v>
      </c>
      <c r="N45" s="105" t="n">
        <v>13845</v>
      </c>
      <c r="O45" s="105" t="n">
        <v>40169</v>
      </c>
      <c r="P45" s="105" t="n">
        <v>715129</v>
      </c>
      <c r="Q45" s="105" t="n">
        <v>255724</v>
      </c>
      <c r="R45" s="105" t="n">
        <v>8289</v>
      </c>
      <c r="S45" s="105" t="n">
        <v>0</v>
      </c>
      <c r="T45" s="105" t="n">
        <v>0</v>
      </c>
    </row>
    <row customHeight="1" ht="14.4" r="46" s="106" spans="1:21">
      <c r="A46" s="191" t="n">
        <v>42241</v>
      </c>
      <c r="B46" s="187">
        <f>+M46-M45</f>
        <v/>
      </c>
      <c r="C46" s="187">
        <f>+N46-N45</f>
        <v/>
      </c>
      <c r="D46" s="187">
        <f>+O46-O45</f>
        <v/>
      </c>
      <c r="E46" s="187">
        <f>+P46-P45</f>
        <v/>
      </c>
      <c r="F46" s="188">
        <f>+Q46-Q45</f>
        <v/>
      </c>
      <c r="G46" s="187">
        <f>+R46-R45</f>
        <v/>
      </c>
      <c r="H46" s="187">
        <f>+S46-S45</f>
        <v/>
      </c>
      <c r="I46" s="187">
        <f>+T46-T45</f>
        <v/>
      </c>
      <c r="J46" s="132" t="n">
        <v>7880.7</v>
      </c>
      <c r="K46" s="125">
        <f>J46-J45</f>
        <v/>
      </c>
      <c r="M46" s="105" t="n">
        <v>62375</v>
      </c>
      <c r="N46" s="105" t="n">
        <v>9845</v>
      </c>
      <c r="O46" s="105" t="n">
        <v>41814</v>
      </c>
      <c r="P46" s="105" t="n">
        <v>733823</v>
      </c>
      <c r="Q46" s="105" t="n">
        <v>257089</v>
      </c>
      <c r="R46" s="105" t="n">
        <v>5889</v>
      </c>
      <c r="S46" s="105" t="n">
        <v>0</v>
      </c>
      <c r="T46" s="105" t="n">
        <v>0</v>
      </c>
    </row>
    <row customHeight="1" ht="14.4" r="47" s="106" spans="1:21">
      <c r="A47" s="191" t="n">
        <v>42242</v>
      </c>
      <c r="B47" s="187">
        <f>+M47-M46</f>
        <v/>
      </c>
      <c r="C47" s="187">
        <f>+N47-N46</f>
        <v/>
      </c>
      <c r="D47" s="187">
        <f>+O47-O46</f>
        <v/>
      </c>
      <c r="E47" s="187">
        <f>+P47-P46</f>
        <v/>
      </c>
      <c r="F47" s="188">
        <f>+Q47-Q46</f>
        <v/>
      </c>
      <c r="G47" s="187">
        <f>+R47-R46</f>
        <v/>
      </c>
      <c r="H47" s="187">
        <f>+S47-S46</f>
        <v/>
      </c>
      <c r="I47" s="187">
        <f>+T47-T46</f>
        <v/>
      </c>
      <c r="J47" s="132" t="n">
        <v>7791.85</v>
      </c>
      <c r="K47" s="125">
        <f>J47-J46</f>
        <v/>
      </c>
      <c r="M47" s="105" t="n">
        <v>62400</v>
      </c>
      <c r="N47" s="105" t="n">
        <v>8276</v>
      </c>
      <c r="O47" s="105" t="n">
        <v>45606</v>
      </c>
      <c r="P47" s="105" t="n">
        <v>752533</v>
      </c>
      <c r="Q47" s="105" t="n">
        <v>258089</v>
      </c>
      <c r="R47" s="105" t="n">
        <v>7489</v>
      </c>
      <c r="S47" s="105" t="n">
        <v>0</v>
      </c>
      <c r="T47" s="105" t="n">
        <v>0</v>
      </c>
    </row>
    <row customHeight="1" ht="14.4" r="48" s="106" spans="1:21">
      <c r="A48" s="191" t="n">
        <v>42243</v>
      </c>
      <c r="B48" s="187">
        <f>+M48-M47</f>
        <v/>
      </c>
      <c r="C48" s="187">
        <f>+N48-N47</f>
        <v/>
      </c>
      <c r="D48" s="187">
        <f>+O48-O47</f>
        <v/>
      </c>
      <c r="E48" s="187">
        <f>+P48-P47</f>
        <v/>
      </c>
      <c r="F48" s="188">
        <f>+Q48-Q47</f>
        <v/>
      </c>
      <c r="G48" s="187">
        <f>+R48-R47</f>
        <v/>
      </c>
      <c r="H48" s="187">
        <f>+S48-S47</f>
        <v/>
      </c>
      <c r="I48" s="187">
        <f>+T48-T47</f>
        <v/>
      </c>
      <c r="J48" s="132" t="n">
        <v>7948.95</v>
      </c>
      <c r="K48" s="125">
        <f>J48-J47</f>
        <v/>
      </c>
      <c r="M48" s="105" t="n">
        <v>53599</v>
      </c>
      <c r="N48" s="105" t="n">
        <v>6876</v>
      </c>
      <c r="O48" s="105" t="n">
        <v>32362</v>
      </c>
      <c r="P48" s="105" t="n">
        <v>773569</v>
      </c>
      <c r="Q48" s="105" t="n">
        <v>258089</v>
      </c>
      <c r="R48" s="105" t="n">
        <v>7489</v>
      </c>
      <c r="S48" s="105" t="n">
        <v>0</v>
      </c>
      <c r="T48" s="105" t="n">
        <v>0</v>
      </c>
    </row>
    <row customHeight="1" ht="14.4" r="49" s="106" spans="1:21">
      <c r="A49" s="191" t="n">
        <v>42244</v>
      </c>
      <c r="B49" s="187">
        <f>+M49-M48</f>
        <v/>
      </c>
      <c r="C49" s="187">
        <f>+N49-N48</f>
        <v/>
      </c>
      <c r="D49" s="187">
        <f>+O49-O48</f>
        <v/>
      </c>
      <c r="E49" s="187">
        <f>+P49-P48</f>
        <v/>
      </c>
      <c r="F49" s="188">
        <f>+Q49-Q48</f>
        <v/>
      </c>
      <c r="G49" s="187">
        <f>+R49-R48</f>
        <v/>
      </c>
      <c r="H49" s="187">
        <f>+S49-S48</f>
        <v/>
      </c>
      <c r="I49" s="187">
        <f>+T49-T48</f>
        <v/>
      </c>
      <c r="J49" s="132" t="n">
        <v>8001.95</v>
      </c>
      <c r="K49" s="125">
        <f>J49-J48</f>
        <v/>
      </c>
      <c r="M49" s="105" t="n">
        <v>51403</v>
      </c>
      <c r="N49" s="105" t="n">
        <v>6936</v>
      </c>
      <c r="O49" s="105" t="n">
        <v>33018</v>
      </c>
      <c r="P49" s="105" t="n">
        <v>772317</v>
      </c>
      <c r="Q49" s="105" t="n">
        <v>258089</v>
      </c>
      <c r="R49" s="105" t="n">
        <v>7489</v>
      </c>
      <c r="S49" s="105" t="n">
        <v>0</v>
      </c>
      <c r="T49" s="105" t="n">
        <v>0</v>
      </c>
    </row>
    <row customHeight="1" ht="14.4" r="50" s="106" spans="1:21">
      <c r="A50" s="191" t="n">
        <v>42247</v>
      </c>
      <c r="B50" s="187">
        <f>+M50-M49</f>
        <v/>
      </c>
      <c r="C50" s="187">
        <f>+N50-N49</f>
        <v/>
      </c>
      <c r="D50" s="187">
        <f>+O50-O49</f>
        <v/>
      </c>
      <c r="E50" s="187">
        <f>+P50-P49</f>
        <v/>
      </c>
      <c r="F50" s="188">
        <f>+Q50-Q49</f>
        <v/>
      </c>
      <c r="G50" s="187">
        <f>+R50-R49</f>
        <v/>
      </c>
      <c r="H50" s="187">
        <f>+S50-S49</f>
        <v/>
      </c>
      <c r="I50" s="187">
        <f>+T50-T49</f>
        <v/>
      </c>
      <c r="J50" s="132" t="n">
        <v>7971.3</v>
      </c>
      <c r="K50" s="125">
        <f>J50-J49</f>
        <v/>
      </c>
      <c r="M50" s="105" t="n">
        <v>37987</v>
      </c>
      <c r="N50" s="105" t="n">
        <v>6936</v>
      </c>
      <c r="O50" s="105" t="n">
        <v>33597</v>
      </c>
      <c r="P50" s="105" t="n">
        <v>782231</v>
      </c>
      <c r="Q50" s="105" t="n">
        <v>256085</v>
      </c>
      <c r="R50" s="105" t="n">
        <v>7489</v>
      </c>
      <c r="S50" s="105" t="n">
        <v>0</v>
      </c>
      <c r="T50" s="105" t="n">
        <v>0</v>
      </c>
    </row>
    <row customHeight="1" ht="14.4" r="51" s="106" spans="1:21">
      <c r="A51" s="191" t="n">
        <v>42248</v>
      </c>
      <c r="B51" s="187">
        <f>+M51-M50</f>
        <v/>
      </c>
      <c r="C51" s="187">
        <f>+N51-N50</f>
        <v/>
      </c>
      <c r="D51" s="187">
        <f>+O51-O50</f>
        <v/>
      </c>
      <c r="E51" s="187">
        <f>+P51-P50</f>
        <v/>
      </c>
      <c r="F51" s="188">
        <f>+Q51-Q50</f>
        <v/>
      </c>
      <c r="G51" s="187">
        <f>+R51-R50</f>
        <v/>
      </c>
      <c r="H51" s="187">
        <f>+S51-S50</f>
        <v/>
      </c>
      <c r="I51" s="187">
        <f>+T51-T50</f>
        <v/>
      </c>
      <c r="J51" s="132" t="n">
        <v>7785.85</v>
      </c>
      <c r="K51" s="125">
        <f>J51-J50</f>
        <v/>
      </c>
      <c r="M51" s="105" t="n">
        <v>42491</v>
      </c>
      <c r="N51" s="105" t="n">
        <v>8936</v>
      </c>
      <c r="O51" s="105" t="n">
        <v>34420</v>
      </c>
      <c r="P51" s="105" t="n">
        <v>775915</v>
      </c>
      <c r="Q51" s="105" t="n">
        <v>257431</v>
      </c>
      <c r="R51" s="105" t="n">
        <v>9889</v>
      </c>
      <c r="S51" s="105" t="n">
        <v>0</v>
      </c>
      <c r="T51" s="105" t="n">
        <v>0</v>
      </c>
    </row>
    <row customHeight="1" ht="14.4" r="52" s="106" spans="1:21">
      <c r="A52" s="191" t="n">
        <v>42249</v>
      </c>
      <c r="B52" s="187">
        <f>+M52-M51</f>
        <v/>
      </c>
      <c r="C52" s="187">
        <f>+N52-N51</f>
        <v/>
      </c>
      <c r="D52" s="187">
        <f>+O52-O51</f>
        <v/>
      </c>
      <c r="E52" s="187">
        <f>+P52-P51</f>
        <v/>
      </c>
      <c r="F52" s="188">
        <f>+Q52-Q51</f>
        <v/>
      </c>
      <c r="G52" s="187">
        <f>+R52-R51</f>
        <v/>
      </c>
      <c r="H52" s="187">
        <f>+S52-S51</f>
        <v/>
      </c>
      <c r="I52" s="187">
        <f>+T52-T51</f>
        <v/>
      </c>
      <c r="J52" s="132" t="n">
        <v>7717</v>
      </c>
      <c r="K52" s="125">
        <f>J52-J51</f>
        <v/>
      </c>
      <c r="M52" s="105" t="n">
        <v>57989</v>
      </c>
      <c r="N52" s="105" t="n">
        <v>10503</v>
      </c>
      <c r="O52" s="105" t="n">
        <v>33119</v>
      </c>
      <c r="P52" s="105" t="n">
        <v>774001</v>
      </c>
      <c r="Q52" s="105" t="n">
        <v>257481</v>
      </c>
      <c r="R52" s="105" t="n">
        <v>11094</v>
      </c>
      <c r="S52" s="105" t="n">
        <v>0</v>
      </c>
      <c r="T52" s="105" t="n">
        <v>0</v>
      </c>
    </row>
    <row customHeight="1" ht="14.4" r="53" s="106" spans="1:21">
      <c r="A53" s="191" t="n">
        <v>42250</v>
      </c>
      <c r="B53" s="187">
        <f>+M53-M52</f>
        <v/>
      </c>
      <c r="C53" s="187">
        <f>+N53-N52</f>
        <v/>
      </c>
      <c r="D53" s="187">
        <f>+O53-O52</f>
        <v/>
      </c>
      <c r="E53" s="187">
        <f>+P53-P52</f>
        <v/>
      </c>
      <c r="F53" s="188">
        <f>+Q53-Q52</f>
        <v/>
      </c>
      <c r="G53" s="187">
        <f>+R53-R52</f>
        <v/>
      </c>
      <c r="H53" s="187">
        <f>+S53-S52</f>
        <v/>
      </c>
      <c r="I53" s="187">
        <f>+T53-T52</f>
        <v/>
      </c>
      <c r="J53" s="132" t="n">
        <v>7823</v>
      </c>
      <c r="K53" s="125">
        <f>J53-J52</f>
        <v/>
      </c>
      <c r="M53" s="105" t="n">
        <v>59108</v>
      </c>
      <c r="N53" s="105" t="n">
        <v>10503</v>
      </c>
      <c r="O53" s="105" t="n">
        <v>34365</v>
      </c>
      <c r="P53" s="105" t="n">
        <v>772492</v>
      </c>
      <c r="Q53" s="105" t="n">
        <v>257613</v>
      </c>
      <c r="R53" s="105" t="n">
        <v>8689</v>
      </c>
      <c r="S53" s="105" t="n">
        <v>0</v>
      </c>
      <c r="T53" s="105" t="n">
        <v>0</v>
      </c>
    </row>
    <row customHeight="1" ht="14.4" r="54" s="106" spans="1:21">
      <c r="A54" s="191" t="n">
        <v>42251</v>
      </c>
      <c r="B54" s="187">
        <f>+M54-M53</f>
        <v/>
      </c>
      <c r="C54" s="187">
        <f>+N54-N53</f>
        <v/>
      </c>
      <c r="D54" s="187">
        <f>+O54-O53</f>
        <v/>
      </c>
      <c r="E54" s="187">
        <f>+P54-P53</f>
        <v/>
      </c>
      <c r="F54" s="188">
        <f>+Q54-Q53</f>
        <v/>
      </c>
      <c r="G54" s="187">
        <f>+R54-R53</f>
        <v/>
      </c>
      <c r="H54" s="187">
        <f>+S54-S53</f>
        <v/>
      </c>
      <c r="I54" s="187">
        <f>+T54-T53</f>
        <v/>
      </c>
      <c r="J54" s="132" t="n">
        <v>7655.05</v>
      </c>
      <c r="K54" s="125">
        <f>J54-J53</f>
        <v/>
      </c>
      <c r="M54" s="105" t="n">
        <v>60122</v>
      </c>
      <c r="N54" s="105" t="n">
        <v>10624</v>
      </c>
      <c r="O54" s="105" t="n">
        <v>36168</v>
      </c>
      <c r="P54" s="105" t="n">
        <v>767245</v>
      </c>
      <c r="Q54" s="105" t="n">
        <v>257613</v>
      </c>
      <c r="R54" s="105" t="n">
        <v>8529</v>
      </c>
      <c r="S54" s="105" t="n">
        <v>0</v>
      </c>
      <c r="T54" s="105" t="n">
        <v>0</v>
      </c>
    </row>
    <row customHeight="1" ht="14.4" r="55" s="106" spans="1:21">
      <c r="A55" s="191" t="n">
        <v>42254</v>
      </c>
      <c r="B55" s="187">
        <f>+M55-M54</f>
        <v/>
      </c>
      <c r="C55" s="187">
        <f>+N55-N54</f>
        <v/>
      </c>
      <c r="D55" s="187">
        <f>+O55-O54</f>
        <v/>
      </c>
      <c r="E55" s="187">
        <f>+P55-P54</f>
        <v/>
      </c>
      <c r="F55" s="188">
        <f>+Q55-Q54</f>
        <v/>
      </c>
      <c r="G55" s="187">
        <f>+R55-R54</f>
        <v/>
      </c>
      <c r="H55" s="187">
        <f>+S55-S54</f>
        <v/>
      </c>
      <c r="I55" s="187">
        <f>+T55-T54</f>
        <v/>
      </c>
      <c r="J55" s="132" t="n">
        <v>7558.8</v>
      </c>
      <c r="K55" s="125">
        <f>J55-J54</f>
        <v/>
      </c>
      <c r="M55" s="105" t="n">
        <v>66881</v>
      </c>
      <c r="N55" s="105" t="n">
        <v>10624</v>
      </c>
      <c r="O55" s="105" t="n">
        <v>35227</v>
      </c>
      <c r="P55" s="105" t="n">
        <v>766888</v>
      </c>
      <c r="Q55" s="105" t="n">
        <v>257153</v>
      </c>
      <c r="R55" s="105" t="n">
        <v>7129</v>
      </c>
      <c r="S55" s="105" t="n">
        <v>0</v>
      </c>
      <c r="T55" s="105" t="n">
        <v>0</v>
      </c>
    </row>
    <row customHeight="1" ht="14.4" r="56" s="106" spans="1:21">
      <c r="A56" s="191" t="n">
        <v>42255</v>
      </c>
      <c r="B56" s="187">
        <f>+M56-M55</f>
        <v/>
      </c>
      <c r="C56" s="187">
        <f>+N56-N55</f>
        <v/>
      </c>
      <c r="D56" s="187">
        <f>+O56-O55</f>
        <v/>
      </c>
      <c r="E56" s="187">
        <f>+P56-P55</f>
        <v/>
      </c>
      <c r="F56" s="188">
        <f>+Q56-Q55</f>
        <v/>
      </c>
      <c r="G56" s="187">
        <f>+R56-R55</f>
        <v/>
      </c>
      <c r="H56" s="187">
        <f>+S56-S55</f>
        <v/>
      </c>
      <c r="I56" s="187">
        <f>+T56-T55</f>
        <v/>
      </c>
      <c r="J56" s="132" t="n">
        <v>7688.25</v>
      </c>
      <c r="K56" s="125">
        <f>J56-J55</f>
        <v/>
      </c>
      <c r="M56" s="105" t="n">
        <v>74889</v>
      </c>
      <c r="N56" s="105" t="n">
        <v>10624</v>
      </c>
      <c r="O56" s="105" t="n">
        <v>39069</v>
      </c>
      <c r="P56" s="105" t="n">
        <v>773182</v>
      </c>
      <c r="Q56" s="105" t="n">
        <v>257153</v>
      </c>
      <c r="R56" s="105" t="n">
        <v>5178</v>
      </c>
      <c r="S56" s="105" t="n">
        <v>0</v>
      </c>
      <c r="T56" s="105" t="n">
        <v>0</v>
      </c>
    </row>
    <row customHeight="1" ht="14.4" r="57" s="106" spans="1:21">
      <c r="A57" s="191" t="n">
        <v>42256</v>
      </c>
      <c r="B57" s="187">
        <f>+M57-M56</f>
        <v/>
      </c>
      <c r="C57" s="187">
        <f>+N57-N56</f>
        <v/>
      </c>
      <c r="D57" s="187">
        <f>+O57-O56</f>
        <v/>
      </c>
      <c r="E57" s="187">
        <f>+P57-P56</f>
        <v/>
      </c>
      <c r="F57" s="188">
        <f>+Q57-Q56</f>
        <v/>
      </c>
      <c r="G57" s="187">
        <f>+R57-R56</f>
        <v/>
      </c>
      <c r="H57" s="187">
        <f>+S57-S56</f>
        <v/>
      </c>
      <c r="I57" s="187">
        <f>+T57-T56</f>
        <v/>
      </c>
      <c r="J57" s="132" t="n">
        <v>7818.6</v>
      </c>
      <c r="K57" s="125">
        <f>J57-J56</f>
        <v/>
      </c>
      <c r="M57" s="105" t="n">
        <v>73701</v>
      </c>
      <c r="N57" s="105" t="n">
        <v>10624</v>
      </c>
      <c r="O57" s="105" t="n">
        <v>40826</v>
      </c>
      <c r="P57" s="105" t="n">
        <v>768696</v>
      </c>
      <c r="Q57" s="105" t="n">
        <v>257153</v>
      </c>
      <c r="R57" s="105" t="n">
        <v>5178</v>
      </c>
      <c r="S57" s="105" t="n">
        <v>0</v>
      </c>
      <c r="T57" s="105" t="n">
        <v>0</v>
      </c>
    </row>
    <row customHeight="1" ht="14.4" r="58" s="106" spans="1:21">
      <c r="A58" s="191" t="n">
        <v>42257</v>
      </c>
      <c r="B58" s="187">
        <f>+M58-M57</f>
        <v/>
      </c>
      <c r="C58" s="187">
        <f>+N58-N57</f>
        <v/>
      </c>
      <c r="D58" s="187">
        <f>+O58-O57</f>
        <v/>
      </c>
      <c r="E58" s="187">
        <f>+P58-P57</f>
        <v/>
      </c>
      <c r="F58" s="188">
        <f>+Q58-Q57</f>
        <v/>
      </c>
      <c r="G58" s="187">
        <f>+R58-R57</f>
        <v/>
      </c>
      <c r="H58" s="187">
        <f>+S58-S57</f>
        <v/>
      </c>
      <c r="I58" s="187">
        <f>+T58-T57</f>
        <v/>
      </c>
      <c r="J58" s="132" t="n">
        <v>7788.1</v>
      </c>
      <c r="K58" s="125">
        <f>J58-J57</f>
        <v/>
      </c>
      <c r="M58" s="105" t="n">
        <v>74324</v>
      </c>
      <c r="N58" s="105" t="n">
        <v>11424</v>
      </c>
      <c r="O58" s="105" t="n">
        <v>42187</v>
      </c>
      <c r="P58" s="105" t="n">
        <v>766938</v>
      </c>
      <c r="Q58" s="105" t="n">
        <v>258653</v>
      </c>
      <c r="R58" s="105" t="n">
        <v>3778</v>
      </c>
      <c r="S58" s="105" t="n">
        <v>0</v>
      </c>
      <c r="T58" s="105" t="n">
        <v>0</v>
      </c>
    </row>
    <row customHeight="1" ht="14.4" r="59" s="106" spans="1:21">
      <c r="A59" s="191" t="n">
        <v>42258</v>
      </c>
      <c r="B59" s="187">
        <f>+M59-M58</f>
        <v/>
      </c>
      <c r="C59" s="187">
        <f>+N59-N58</f>
        <v/>
      </c>
      <c r="D59" s="187">
        <f>+O59-O58</f>
        <v/>
      </c>
      <c r="E59" s="187">
        <f>+P59-P58</f>
        <v/>
      </c>
      <c r="F59" s="188">
        <f>+Q59-Q58</f>
        <v/>
      </c>
      <c r="G59" s="187">
        <f>+R59-R58</f>
        <v/>
      </c>
      <c r="H59" s="187">
        <f>+S59-S58</f>
        <v/>
      </c>
      <c r="I59" s="187">
        <f>+T59-T58</f>
        <v/>
      </c>
      <c r="J59" s="132" t="n">
        <v>7789.3</v>
      </c>
      <c r="K59" s="125">
        <f>J59-J58</f>
        <v/>
      </c>
      <c r="M59" s="105" t="n">
        <v>66815</v>
      </c>
      <c r="N59" s="105" t="n">
        <v>15892</v>
      </c>
      <c r="O59" s="105" t="n">
        <v>47751</v>
      </c>
      <c r="P59" s="105" t="n">
        <v>762061</v>
      </c>
      <c r="Q59" s="105" t="n">
        <v>260204</v>
      </c>
      <c r="R59" s="105" t="n">
        <v>3778</v>
      </c>
      <c r="S59" s="105" t="n">
        <v>0</v>
      </c>
      <c r="T59" s="105" t="n">
        <v>0</v>
      </c>
    </row>
    <row customHeight="1" ht="14.4" r="60" s="106" spans="1:21">
      <c r="A60" s="191" t="n">
        <v>42261</v>
      </c>
      <c r="B60" s="187">
        <f>+M60-M59</f>
        <v/>
      </c>
      <c r="C60" s="187">
        <f>+N60-N59</f>
        <v/>
      </c>
      <c r="D60" s="187">
        <f>+O60-O59</f>
        <v/>
      </c>
      <c r="E60" s="187">
        <f>+P60-P59</f>
        <v/>
      </c>
      <c r="F60" s="188">
        <f>+Q60-Q59</f>
        <v/>
      </c>
      <c r="G60" s="187">
        <f>+R60-R59</f>
        <v/>
      </c>
      <c r="H60" s="187">
        <f>+S60-S59</f>
        <v/>
      </c>
      <c r="I60" s="187">
        <f>+T60-T59</f>
        <v/>
      </c>
      <c r="J60" s="132" t="n">
        <v>7872.25</v>
      </c>
      <c r="K60" s="125">
        <f>J60-J59</f>
        <v/>
      </c>
      <c r="M60" s="105" t="n">
        <v>64164</v>
      </c>
      <c r="N60" s="105" t="n">
        <v>16660</v>
      </c>
      <c r="O60" s="105" t="n">
        <v>47951</v>
      </c>
      <c r="P60" s="105" t="n">
        <v>761431</v>
      </c>
      <c r="Q60" s="105" t="n">
        <v>260254</v>
      </c>
      <c r="R60" s="105" t="n">
        <v>3778</v>
      </c>
      <c r="S60" s="105" t="n">
        <v>0</v>
      </c>
      <c r="T60" s="105" t="n">
        <v>0</v>
      </c>
    </row>
    <row customHeight="1" ht="14.4" r="61" s="106" spans="1:21">
      <c r="A61" s="191" t="n">
        <v>42262</v>
      </c>
      <c r="B61" s="187">
        <f>+M61-M60</f>
        <v/>
      </c>
      <c r="C61" s="187">
        <f>+N61-N60</f>
        <v/>
      </c>
      <c r="D61" s="187">
        <f>+O61-O60</f>
        <v/>
      </c>
      <c r="E61" s="187">
        <f>+P61-P60</f>
        <v/>
      </c>
      <c r="F61" s="188">
        <f>+Q61-Q60</f>
        <v/>
      </c>
      <c r="G61" s="187">
        <f>+R61-R60</f>
        <v/>
      </c>
      <c r="H61" s="187">
        <f>+S61-S60</f>
        <v/>
      </c>
      <c r="I61" s="187">
        <f>+T61-T60</f>
        <v/>
      </c>
      <c r="J61" s="132" t="n">
        <v>7829.1</v>
      </c>
      <c r="K61" s="125">
        <f>J61-J60</f>
        <v/>
      </c>
      <c r="M61" s="105" t="n">
        <v>63913</v>
      </c>
      <c r="N61" s="105" t="n">
        <v>15596</v>
      </c>
      <c r="O61" s="105" t="n">
        <v>46302</v>
      </c>
      <c r="P61" s="105" t="n">
        <v>760805</v>
      </c>
      <c r="Q61" s="105" t="n">
        <v>260254</v>
      </c>
      <c r="R61" s="105" t="n">
        <v>2578</v>
      </c>
      <c r="S61" s="105" t="n">
        <v>0</v>
      </c>
      <c r="T61" s="105" t="n">
        <v>0</v>
      </c>
    </row>
    <row customHeight="1" ht="14.4" r="62" s="106" spans="1:21">
      <c r="A62" s="191" t="n">
        <v>42263</v>
      </c>
      <c r="B62" s="187">
        <f>+M62-M61</f>
        <v/>
      </c>
      <c r="C62" s="187">
        <f>+N62-N61</f>
        <v/>
      </c>
      <c r="D62" s="187">
        <f>+O62-O61</f>
        <v/>
      </c>
      <c r="E62" s="187">
        <f>+P62-P61</f>
        <v/>
      </c>
      <c r="F62" s="188">
        <f>+Q62-Q61</f>
        <v/>
      </c>
      <c r="G62" s="187">
        <f>+R62-R61</f>
        <v/>
      </c>
      <c r="H62" s="187">
        <f>+S62-S61</f>
        <v/>
      </c>
      <c r="I62" s="187">
        <f>+T62-T61</f>
        <v/>
      </c>
      <c r="J62" s="132" t="n">
        <v>7899.15</v>
      </c>
      <c r="K62" s="125">
        <f>J62-J61</f>
        <v/>
      </c>
      <c r="M62" s="105" t="n">
        <v>52616</v>
      </c>
      <c r="N62" s="105" t="n">
        <v>14259</v>
      </c>
      <c r="O62" s="105" t="n">
        <v>47203</v>
      </c>
      <c r="P62" s="105" t="n">
        <v>754436</v>
      </c>
      <c r="Q62" s="105" t="n">
        <v>262004</v>
      </c>
      <c r="R62" s="105" t="n">
        <v>6978</v>
      </c>
      <c r="S62" s="105" t="n">
        <v>0</v>
      </c>
      <c r="T62" s="105" t="n">
        <v>0</v>
      </c>
    </row>
    <row customHeight="1" ht="14.4" r="63" s="106" spans="1:21">
      <c r="A63" s="191" t="n">
        <v>42265</v>
      </c>
      <c r="B63" s="187">
        <f>+M63-M62</f>
        <v/>
      </c>
      <c r="C63" s="187">
        <f>+N63-N62</f>
        <v/>
      </c>
      <c r="D63" s="187">
        <f>+O63-O62</f>
        <v/>
      </c>
      <c r="E63" s="187">
        <f>+P63-P62</f>
        <v/>
      </c>
      <c r="F63" s="188">
        <f>+Q63-Q62</f>
        <v/>
      </c>
      <c r="G63" s="187">
        <f>+R63-R62</f>
        <v/>
      </c>
      <c r="H63" s="187">
        <f>+S63-S62</f>
        <v/>
      </c>
      <c r="I63" s="187">
        <f>+T63-T62</f>
        <v/>
      </c>
      <c r="J63" s="132" t="n">
        <v>7981.9</v>
      </c>
      <c r="K63" s="125">
        <f>J63-J62</f>
        <v/>
      </c>
      <c r="M63" s="105" t="n">
        <v>47848</v>
      </c>
      <c r="N63" s="105" t="n">
        <v>15859</v>
      </c>
      <c r="O63" s="105" t="n">
        <v>47234</v>
      </c>
      <c r="P63" s="105" t="n">
        <v>752709</v>
      </c>
      <c r="Q63" s="105" t="n">
        <v>260254</v>
      </c>
      <c r="R63" s="105" t="n">
        <v>8978</v>
      </c>
      <c r="S63" s="105" t="n">
        <v>0</v>
      </c>
      <c r="T63" s="105" t="n">
        <v>0</v>
      </c>
    </row>
    <row customHeight="1" ht="14.4" r="64" s="106" spans="1:21">
      <c r="A64" s="191" t="n">
        <v>42268</v>
      </c>
      <c r="B64" s="187">
        <f>+M64-M63</f>
        <v/>
      </c>
      <c r="C64" s="187">
        <f>+N64-N63</f>
        <v/>
      </c>
      <c r="D64" s="187">
        <f>+O64-O63</f>
        <v/>
      </c>
      <c r="E64" s="187">
        <f>+P64-P63</f>
        <v/>
      </c>
      <c r="F64" s="188">
        <f>+Q64-Q63</f>
        <v/>
      </c>
      <c r="G64" s="187">
        <f>+R64-R63</f>
        <v/>
      </c>
      <c r="H64" s="187">
        <f>+S64-S63</f>
        <v/>
      </c>
      <c r="I64" s="187">
        <f>+T64-T63</f>
        <v/>
      </c>
      <c r="J64" s="132" t="n">
        <v>7977.1</v>
      </c>
      <c r="K64" s="125">
        <f>J64-J63</f>
        <v/>
      </c>
      <c r="M64" s="105" t="n">
        <v>47944</v>
      </c>
      <c r="N64" s="105" t="n">
        <v>15809</v>
      </c>
      <c r="O64" s="105" t="n">
        <v>47465</v>
      </c>
      <c r="P64" s="105" t="n">
        <v>752328</v>
      </c>
      <c r="Q64" s="105" t="n">
        <v>260262</v>
      </c>
      <c r="R64" s="105" t="n">
        <v>6978</v>
      </c>
      <c r="S64" s="105" t="n">
        <v>0</v>
      </c>
      <c r="T64" s="105" t="n">
        <v>0</v>
      </c>
    </row>
    <row customHeight="1" ht="14.4" r="65" s="106" spans="1:21">
      <c r="A65" s="191" t="n">
        <v>42269</v>
      </c>
      <c r="B65" s="187">
        <f>+M65-M64</f>
        <v/>
      </c>
      <c r="C65" s="187">
        <f>+N65-N64</f>
        <v/>
      </c>
      <c r="D65" s="187">
        <f>+O65-O64</f>
        <v/>
      </c>
      <c r="E65" s="187">
        <f>+P65-P64</f>
        <v/>
      </c>
      <c r="F65" s="188">
        <f>+Q65-Q64</f>
        <v/>
      </c>
      <c r="G65" s="187">
        <f>+R65-R64</f>
        <v/>
      </c>
      <c r="H65" s="187">
        <f>+S65-S64</f>
        <v/>
      </c>
      <c r="I65" s="187">
        <f>+T65-T64</f>
        <v/>
      </c>
      <c r="J65" s="132" t="n">
        <v>7812</v>
      </c>
      <c r="K65" s="125">
        <f>J65-J64</f>
        <v/>
      </c>
      <c r="M65" s="105" t="n">
        <v>55878</v>
      </c>
      <c r="N65" s="105" t="n">
        <v>15966</v>
      </c>
      <c r="O65" s="105" t="n">
        <v>48470</v>
      </c>
      <c r="P65" s="105" t="n">
        <v>745695</v>
      </c>
      <c r="Q65" s="105" t="n">
        <v>260262</v>
      </c>
      <c r="R65" s="105" t="n">
        <v>4000</v>
      </c>
      <c r="S65" s="105" t="n">
        <v>0</v>
      </c>
      <c r="T65" s="105" t="n">
        <v>0</v>
      </c>
    </row>
    <row customHeight="1" ht="14.4" r="66" s="106" spans="1:21">
      <c r="A66" s="191" t="n">
        <v>42270</v>
      </c>
      <c r="B66" s="187">
        <f>+M66-M65</f>
        <v/>
      </c>
      <c r="C66" s="187">
        <f>+N66-N65</f>
        <v/>
      </c>
      <c r="D66" s="187">
        <f>+O66-O65</f>
        <v/>
      </c>
      <c r="E66" s="187">
        <f>+P66-P65</f>
        <v/>
      </c>
      <c r="F66" s="188">
        <f>+Q66-Q65</f>
        <v/>
      </c>
      <c r="G66" s="187">
        <f>+R66-R65</f>
        <v/>
      </c>
      <c r="H66" s="187">
        <f>+S66-S65</f>
        <v/>
      </c>
      <c r="I66" s="187">
        <f>+T66-T65</f>
        <v/>
      </c>
      <c r="J66" s="132" t="n">
        <v>7845.95</v>
      </c>
      <c r="K66" s="125">
        <f>J66-J65</f>
        <v/>
      </c>
      <c r="M66" s="105" t="n">
        <v>64012</v>
      </c>
      <c r="N66" s="105" t="n">
        <v>14874</v>
      </c>
      <c r="O66" s="105" t="n">
        <v>45804</v>
      </c>
      <c r="P66" s="105" t="n">
        <v>754410</v>
      </c>
      <c r="Q66" s="105" t="n">
        <v>260262</v>
      </c>
      <c r="R66" s="105" t="n">
        <v>4800</v>
      </c>
      <c r="S66" s="105" t="n">
        <v>0</v>
      </c>
      <c r="T66" s="105" t="n">
        <v>0</v>
      </c>
    </row>
    <row customHeight="1" ht="14.4" r="67" s="106" spans="1:21">
      <c r="A67" s="191" t="n">
        <v>42271</v>
      </c>
      <c r="B67" s="187">
        <f>+M67-M66</f>
        <v/>
      </c>
      <c r="C67" s="187">
        <f>+N67-N66</f>
        <v/>
      </c>
      <c r="D67" s="187">
        <f>+O67-O66</f>
        <v/>
      </c>
      <c r="E67" s="187">
        <f>+P67-P66</f>
        <v/>
      </c>
      <c r="F67" s="188">
        <f>+Q67-Q66</f>
        <v/>
      </c>
      <c r="G67" s="187">
        <f>+R67-R66</f>
        <v/>
      </c>
      <c r="H67" s="187">
        <f>+S67-S66</f>
        <v/>
      </c>
      <c r="I67" s="187">
        <f>+T67-T66</f>
        <v/>
      </c>
      <c r="J67" s="132" t="n">
        <v>7868.5</v>
      </c>
      <c r="K67" s="125">
        <f>J67-J66</f>
        <v/>
      </c>
      <c r="M67" s="105" t="n">
        <v>55499</v>
      </c>
      <c r="N67" s="105" t="n">
        <v>12960</v>
      </c>
      <c r="O67" s="105" t="n">
        <v>33230</v>
      </c>
      <c r="P67" s="105" t="n">
        <v>729423</v>
      </c>
      <c r="Q67" s="105" t="n">
        <v>171571.3333</v>
      </c>
      <c r="R67" s="105" t="n">
        <v>4000</v>
      </c>
      <c r="S67" s="105" t="n">
        <v>0</v>
      </c>
      <c r="T67" s="105" t="n">
        <v>0</v>
      </c>
    </row>
    <row customHeight="1" ht="14.4" r="68" s="106" spans="1:21">
      <c r="A68" s="191" t="n">
        <v>42275</v>
      </c>
      <c r="B68" s="187">
        <f>+M68-M67</f>
        <v/>
      </c>
      <c r="C68" s="187">
        <f>+N68-N67</f>
        <v/>
      </c>
      <c r="D68" s="187">
        <f>+O68-O67</f>
        <v/>
      </c>
      <c r="E68" s="187">
        <f>+P68-P67</f>
        <v/>
      </c>
      <c r="F68" s="188">
        <f>+Q68-Q67</f>
        <v/>
      </c>
      <c r="G68" s="187">
        <f>+R68-R67</f>
        <v/>
      </c>
      <c r="H68" s="187">
        <f>+S68-S67</f>
        <v/>
      </c>
      <c r="I68" s="187">
        <f>+T68-T67</f>
        <v/>
      </c>
      <c r="J68" s="132" t="n">
        <v>7787.95</v>
      </c>
      <c r="K68" s="125">
        <f>J68-J67</f>
        <v/>
      </c>
      <c r="M68" s="105" t="n">
        <v>55694</v>
      </c>
      <c r="N68" s="105" t="n">
        <v>14677</v>
      </c>
      <c r="O68" s="105" t="n">
        <v>34564</v>
      </c>
      <c r="P68" s="105" t="n">
        <v>740314</v>
      </c>
      <c r="Q68" s="105" t="n">
        <v>171571</v>
      </c>
      <c r="R68" s="105" t="n">
        <v>9000</v>
      </c>
      <c r="S68" s="105" t="n">
        <v>0</v>
      </c>
      <c r="T68" s="105" t="n">
        <v>0</v>
      </c>
    </row>
    <row customHeight="1" ht="14.4" r="69" s="106" spans="1:21">
      <c r="A69" s="191" t="n">
        <v>42276</v>
      </c>
      <c r="B69" s="122">
        <f>+M69-M68</f>
        <v/>
      </c>
      <c r="C69" s="122">
        <f>+N69-N68</f>
        <v/>
      </c>
      <c r="D69" s="122">
        <f>+O69-O68</f>
        <v/>
      </c>
      <c r="E69" s="122">
        <f>+P69-P68</f>
        <v/>
      </c>
      <c r="F69" s="123">
        <f>+Q69-Q68</f>
        <v/>
      </c>
      <c r="G69" s="122">
        <f>+R69-R68</f>
        <v/>
      </c>
      <c r="H69" s="122">
        <f>+S69-S68</f>
        <v/>
      </c>
      <c r="I69" s="122">
        <f>+T69-T68</f>
        <v/>
      </c>
      <c r="J69" s="132" t="n">
        <v>7843.3</v>
      </c>
      <c r="K69" s="125">
        <f>J69-J68</f>
        <v/>
      </c>
      <c r="M69" s="105" t="n">
        <v>59684</v>
      </c>
      <c r="N69" s="105" t="n">
        <v>12100</v>
      </c>
      <c r="O69" s="105" t="n">
        <v>34490</v>
      </c>
      <c r="P69" s="105" t="n">
        <v>761339</v>
      </c>
      <c r="Q69" s="105" t="n">
        <v>171571</v>
      </c>
      <c r="R69" s="105" t="n">
        <v>6227</v>
      </c>
      <c r="S69" s="105" t="n">
        <v>0</v>
      </c>
      <c r="T69" s="105" t="n">
        <v>0</v>
      </c>
    </row>
    <row customHeight="1" ht="14.4" r="70" s="106" spans="1:21">
      <c r="A70" s="191" t="n">
        <v>42277</v>
      </c>
      <c r="B70" s="122">
        <f>+M70-M69</f>
        <v/>
      </c>
      <c r="C70" s="122">
        <f>+N70-N69</f>
        <v/>
      </c>
      <c r="D70" s="122">
        <f>+O70-O69</f>
        <v/>
      </c>
      <c r="E70" s="122">
        <f>+P70-P69</f>
        <v/>
      </c>
      <c r="F70" s="123">
        <f>+Q70-Q69</f>
        <v/>
      </c>
      <c r="G70" s="122">
        <f>+R70-R69</f>
        <v/>
      </c>
      <c r="H70" s="122">
        <f>+S70-S69</f>
        <v/>
      </c>
      <c r="I70" s="122">
        <f>+T70-T69</f>
        <v/>
      </c>
      <c r="J70" s="132" t="n">
        <v>7948.9</v>
      </c>
      <c r="K70" s="125">
        <f>J70-J69</f>
        <v/>
      </c>
      <c r="M70" s="105" t="n">
        <v>63684</v>
      </c>
      <c r="N70" s="105" t="n">
        <v>11798</v>
      </c>
      <c r="O70" s="105" t="n">
        <v>35063</v>
      </c>
      <c r="P70" s="105" t="n">
        <v>771286</v>
      </c>
      <c r="Q70" s="105" t="n">
        <v>171571</v>
      </c>
      <c r="R70" s="105" t="n">
        <v>4000</v>
      </c>
      <c r="S70" s="105" t="n">
        <v>0</v>
      </c>
      <c r="T70" s="105" t="n">
        <v>0</v>
      </c>
    </row>
    <row customHeight="1" ht="14.4" r="71" s="106" spans="1:21">
      <c r="A71" s="191" t="n">
        <v>42278</v>
      </c>
      <c r="B71" s="122">
        <f>+M71-M70</f>
        <v/>
      </c>
      <c r="C71" s="122">
        <f>+N71-N70</f>
        <v/>
      </c>
      <c r="D71" s="122">
        <f>+O71-O70</f>
        <v/>
      </c>
      <c r="E71" s="122">
        <f>+P71-P70</f>
        <v/>
      </c>
      <c r="F71" s="123">
        <f>+Q71-Q70</f>
        <v/>
      </c>
      <c r="G71" s="122">
        <f>+R71-R70</f>
        <v/>
      </c>
      <c r="H71" s="122">
        <f>+S71-S70</f>
        <v/>
      </c>
      <c r="I71" s="122">
        <f>+T71-T70</f>
        <v/>
      </c>
      <c r="J71" s="132" t="n">
        <v>7950.9</v>
      </c>
      <c r="K71" s="125">
        <f>J71-J70</f>
        <v/>
      </c>
      <c r="M71" s="105" t="n">
        <v>60804</v>
      </c>
      <c r="N71" s="105" t="n">
        <v>11677</v>
      </c>
      <c r="O71" s="105" t="n">
        <v>35106</v>
      </c>
      <c r="P71" s="105" t="n">
        <v>772971</v>
      </c>
      <c r="Q71" s="105" t="n">
        <v>171587.3333</v>
      </c>
      <c r="R71" s="105" t="n">
        <v>4000</v>
      </c>
      <c r="S71" s="105" t="n">
        <v>0</v>
      </c>
      <c r="T71" s="105" t="n">
        <v>0</v>
      </c>
    </row>
    <row customHeight="1" ht="14.4" r="72" s="106" spans="1:21">
      <c r="A72" s="191" t="n">
        <v>42282</v>
      </c>
      <c r="B72" s="122">
        <f>+M72-M71</f>
        <v/>
      </c>
      <c r="C72" s="122">
        <f>+N72-N71</f>
        <v/>
      </c>
      <c r="D72" s="122">
        <f>+O72-O71</f>
        <v/>
      </c>
      <c r="E72" s="122">
        <f>+P72-P71</f>
        <v/>
      </c>
      <c r="F72" s="123">
        <f>+Q72-Q71</f>
        <v/>
      </c>
      <c r="G72" s="122">
        <f>+R72-R71</f>
        <v/>
      </c>
      <c r="H72" s="122">
        <f>+S72-S71</f>
        <v/>
      </c>
      <c r="I72" s="122">
        <f>+T72-T71</f>
        <v/>
      </c>
      <c r="J72" s="132" t="n">
        <v>8119.3</v>
      </c>
      <c r="K72" s="125">
        <f>J72-J71</f>
        <v/>
      </c>
      <c r="M72" s="105" t="n">
        <v>50411</v>
      </c>
      <c r="N72" s="105" t="n">
        <v>12157</v>
      </c>
      <c r="O72" s="105" t="n">
        <v>38354</v>
      </c>
      <c r="P72" s="105" t="n">
        <v>767830</v>
      </c>
      <c r="Q72" s="105" t="n">
        <v>171571</v>
      </c>
      <c r="R72" s="105" t="n">
        <v>4000</v>
      </c>
      <c r="S72" s="105" t="n">
        <v>0</v>
      </c>
      <c r="T72" s="105" t="n">
        <v>0</v>
      </c>
    </row>
    <row customHeight="1" ht="14.4" r="73" s="106" spans="1:21">
      <c r="A73" s="191" t="n">
        <v>42283</v>
      </c>
      <c r="B73" s="122">
        <f>+M73-M72</f>
        <v/>
      </c>
      <c r="C73" s="122">
        <f>+N73-N72</f>
        <v/>
      </c>
      <c r="D73" s="122">
        <f>+O73-O72</f>
        <v/>
      </c>
      <c r="E73" s="122">
        <f>+P73-P72</f>
        <v/>
      </c>
      <c r="F73" s="123">
        <f>+Q73-Q72</f>
        <v/>
      </c>
      <c r="G73" s="122">
        <f>+R73-R72</f>
        <v/>
      </c>
      <c r="H73" s="122">
        <f>+S73-S72</f>
        <v/>
      </c>
      <c r="I73" s="122">
        <f>+T73-T72</f>
        <v/>
      </c>
      <c r="J73" s="132" t="n">
        <v>8152.9</v>
      </c>
      <c r="K73" s="125">
        <f>J73-J72</f>
        <v/>
      </c>
      <c r="M73" s="105" t="n">
        <v>39238</v>
      </c>
      <c r="N73" s="105" t="n">
        <v>11277</v>
      </c>
      <c r="O73" s="105" t="n">
        <v>37225</v>
      </c>
      <c r="P73" s="105" t="n">
        <v>758430</v>
      </c>
      <c r="Q73" s="105" t="n">
        <v>171571</v>
      </c>
      <c r="R73" s="105" t="n">
        <v>2800</v>
      </c>
      <c r="S73" s="105" t="n">
        <v>0</v>
      </c>
      <c r="T73" s="105" t="n">
        <v>0</v>
      </c>
    </row>
    <row customHeight="1" ht="14.4" r="74" s="106" spans="1:21">
      <c r="A74" s="191" t="n">
        <v>42284</v>
      </c>
      <c r="B74" s="122">
        <f>+M74-M73</f>
        <v/>
      </c>
      <c r="C74" s="122">
        <f>+N74-N73</f>
        <v/>
      </c>
      <c r="D74" s="122">
        <f>+O74-O73</f>
        <v/>
      </c>
      <c r="E74" s="122">
        <f>+P74-P73</f>
        <v/>
      </c>
      <c r="F74" s="123">
        <f>+Q74-Q73</f>
        <v/>
      </c>
      <c r="G74" s="122">
        <f>+R74-R73</f>
        <v/>
      </c>
      <c r="H74" s="122">
        <f>+S74-S73</f>
        <v/>
      </c>
      <c r="I74" s="122">
        <f>+T74-T73</f>
        <v/>
      </c>
      <c r="J74" s="132" t="n">
        <v>8177.4</v>
      </c>
      <c r="K74" s="125">
        <f>J74-J73</f>
        <v/>
      </c>
      <c r="M74" s="105" t="n">
        <v>37850</v>
      </c>
      <c r="N74" s="105" t="n">
        <v>11277</v>
      </c>
      <c r="O74" s="105" t="n">
        <v>38241</v>
      </c>
      <c r="P74" s="105" t="n">
        <v>760072</v>
      </c>
      <c r="Q74" s="105" t="n">
        <v>171594</v>
      </c>
      <c r="R74" s="105" t="n">
        <v>2800</v>
      </c>
      <c r="S74" s="105" t="n">
        <v>0</v>
      </c>
      <c r="T74" s="105" t="n">
        <v>0</v>
      </c>
    </row>
    <row customHeight="1" ht="14.4" r="75" s="106" spans="1:21">
      <c r="A75" s="191" t="n">
        <v>42285</v>
      </c>
      <c r="B75" s="122">
        <f>+M75-M74</f>
        <v/>
      </c>
      <c r="C75" s="122">
        <f>+N75-N74</f>
        <v/>
      </c>
      <c r="D75" s="122">
        <f>+O75-O74</f>
        <v/>
      </c>
      <c r="E75" s="122">
        <f>+P75-P74</f>
        <v/>
      </c>
      <c r="F75" s="123">
        <f>+Q75-Q74</f>
        <v/>
      </c>
      <c r="G75" s="122">
        <f>+R75-R74</f>
        <v/>
      </c>
      <c r="H75" s="122">
        <f>+S75-S74</f>
        <v/>
      </c>
      <c r="I75" s="122">
        <f>+T75-T74</f>
        <v/>
      </c>
      <c r="J75" s="132" t="n">
        <v>8129.35</v>
      </c>
      <c r="K75" s="125">
        <f>J75-J74</f>
        <v/>
      </c>
      <c r="M75" s="105" t="n">
        <v>37714</v>
      </c>
      <c r="N75" s="105" t="n">
        <v>11277</v>
      </c>
      <c r="O75" s="105" t="n">
        <v>35950</v>
      </c>
      <c r="P75" s="105" t="n">
        <v>761081</v>
      </c>
      <c r="Q75" s="105" t="n">
        <v>171594</v>
      </c>
      <c r="R75" s="105" t="n">
        <v>2800</v>
      </c>
      <c r="S75" s="105" t="n">
        <v>0</v>
      </c>
      <c r="T75" s="105" t="n">
        <v>0</v>
      </c>
    </row>
    <row customHeight="1" ht="14.4" r="76" s="106" spans="1:21">
      <c r="A76" s="191" t="n">
        <v>42286</v>
      </c>
      <c r="B76" s="122">
        <f>+M76-M75</f>
        <v/>
      </c>
      <c r="C76" s="122">
        <f>+N76-N75</f>
        <v/>
      </c>
      <c r="D76" s="122">
        <f>+O76-O75</f>
        <v/>
      </c>
      <c r="E76" s="122">
        <f>+P76-P75</f>
        <v/>
      </c>
      <c r="F76" s="123">
        <f>+Q76-Q75</f>
        <v/>
      </c>
      <c r="G76" s="122">
        <f>+R76-R75</f>
        <v/>
      </c>
      <c r="H76" s="122">
        <f>+S76-S75</f>
        <v/>
      </c>
      <c r="I76" s="122">
        <f>+T76-T75</f>
        <v/>
      </c>
      <c r="J76" s="132" t="n">
        <v>8189.7</v>
      </c>
      <c r="K76" s="125">
        <f>J76-J75</f>
        <v/>
      </c>
      <c r="M76" s="105" t="n">
        <v>37564</v>
      </c>
      <c r="N76" s="105" t="n">
        <v>11277</v>
      </c>
      <c r="O76" s="105" t="n">
        <v>37105</v>
      </c>
      <c r="P76" s="105" t="n">
        <v>754916</v>
      </c>
      <c r="Q76" s="105" t="n">
        <v>171594</v>
      </c>
      <c r="R76" s="105" t="n">
        <v>2800</v>
      </c>
      <c r="S76" s="105" t="n">
        <v>0</v>
      </c>
      <c r="T76" s="105" t="n">
        <v>0</v>
      </c>
    </row>
    <row customHeight="1" ht="14.4" r="77" s="106" spans="1:21">
      <c r="A77" s="191" t="n">
        <v>42289</v>
      </c>
      <c r="B77" s="122">
        <f>+M77-M76</f>
        <v/>
      </c>
      <c r="C77" s="122">
        <f>+N77-N76</f>
        <v/>
      </c>
      <c r="D77" s="122">
        <f>+O77-O76</f>
        <v/>
      </c>
      <c r="E77" s="122">
        <f>+P77-P76</f>
        <v/>
      </c>
      <c r="F77" s="123">
        <f>+Q77-Q76</f>
        <v/>
      </c>
      <c r="G77" s="122">
        <f>+R77-R76</f>
        <v/>
      </c>
      <c r="H77" s="122">
        <f>+S77-S76</f>
        <v/>
      </c>
      <c r="I77" s="122">
        <f>+T77-T76</f>
        <v/>
      </c>
      <c r="J77" s="132" t="n">
        <v>8143.6</v>
      </c>
      <c r="K77" s="125">
        <f>J77-J76</f>
        <v/>
      </c>
      <c r="M77" s="105" t="n">
        <v>37400</v>
      </c>
      <c r="N77" s="105" t="n">
        <v>11277</v>
      </c>
      <c r="O77" s="105" t="n">
        <v>37952</v>
      </c>
      <c r="P77" s="105" t="n">
        <v>751834</v>
      </c>
      <c r="Q77" s="105" t="n">
        <v>171594</v>
      </c>
      <c r="R77" s="105" t="n">
        <v>2800</v>
      </c>
      <c r="S77" s="105" t="n">
        <v>0</v>
      </c>
      <c r="T77" s="105" t="n">
        <v>0</v>
      </c>
    </row>
    <row customHeight="1" ht="14.4" r="78" s="106" spans="1:21">
      <c r="A78" s="191" t="n">
        <v>42290</v>
      </c>
      <c r="B78" s="122">
        <f>+M78-M77</f>
        <v/>
      </c>
      <c r="C78" s="122">
        <f>+N78-N77</f>
        <v/>
      </c>
      <c r="D78" s="122">
        <f>+O78-O77</f>
        <v/>
      </c>
      <c r="E78" s="122">
        <f>+P78-P77</f>
        <v/>
      </c>
      <c r="F78" s="123">
        <f>+Q78-Q77</f>
        <v/>
      </c>
      <c r="G78" s="122">
        <f>+R78-R77</f>
        <v/>
      </c>
      <c r="H78" s="122">
        <f>+S78-S77</f>
        <v/>
      </c>
      <c r="I78" s="122">
        <f>+T78-T77</f>
        <v/>
      </c>
      <c r="J78" s="132" t="n">
        <v>8131.7</v>
      </c>
      <c r="K78" s="125">
        <f>J78-J77</f>
        <v/>
      </c>
      <c r="M78" s="105" t="n">
        <v>43214</v>
      </c>
      <c r="N78" s="105" t="n">
        <v>13277</v>
      </c>
      <c r="O78" s="105" t="n">
        <v>36784</v>
      </c>
      <c r="P78" s="105" t="n">
        <v>750426</v>
      </c>
      <c r="Q78" s="105" t="n">
        <v>171594</v>
      </c>
      <c r="R78" s="105" t="n">
        <v>1200</v>
      </c>
      <c r="S78" s="105" t="n">
        <v>0</v>
      </c>
      <c r="T78" s="105" t="n">
        <v>0</v>
      </c>
    </row>
    <row customHeight="1" ht="14.4" r="79" s="106" spans="1:21">
      <c r="A79" s="191" t="n">
        <v>42291</v>
      </c>
      <c r="B79" s="122">
        <f>+M79-M78</f>
        <v/>
      </c>
      <c r="C79" s="122">
        <f>+N79-N78</f>
        <v/>
      </c>
      <c r="D79" s="122">
        <f>+O79-O78</f>
        <v/>
      </c>
      <c r="E79" s="122">
        <f>+P79-P78</f>
        <v/>
      </c>
      <c r="F79" s="123">
        <f>+Q79-Q78</f>
        <v/>
      </c>
      <c r="G79" s="122">
        <f>+R79-R78</f>
        <v/>
      </c>
      <c r="H79" s="122">
        <f>+S79-S78</f>
        <v/>
      </c>
      <c r="I79" s="122">
        <f>+T79-T78</f>
        <v/>
      </c>
      <c r="J79" s="132" t="n">
        <v>8107.9</v>
      </c>
      <c r="K79" s="125">
        <f>J79-J78</f>
        <v/>
      </c>
      <c r="M79" s="105" t="n">
        <v>46754</v>
      </c>
      <c r="N79" s="105" t="n">
        <v>13277</v>
      </c>
      <c r="O79" s="105" t="n">
        <v>37004</v>
      </c>
      <c r="P79" s="105" t="n">
        <v>746066</v>
      </c>
      <c r="Q79" s="105" t="n">
        <v>171594</v>
      </c>
      <c r="R79" s="105" t="n">
        <v>1200</v>
      </c>
      <c r="S79" s="105" t="n">
        <v>0</v>
      </c>
      <c r="T79" s="105" t="n">
        <v>0</v>
      </c>
    </row>
    <row customHeight="1" ht="14.4" r="80" s="106" spans="1:21">
      <c r="A80" s="191" t="n">
        <v>42292</v>
      </c>
      <c r="B80" s="122">
        <f>+M80-M79</f>
        <v/>
      </c>
      <c r="C80" s="122">
        <f>+N80-N79</f>
        <v/>
      </c>
      <c r="D80" s="122">
        <f>+O80-O79</f>
        <v/>
      </c>
      <c r="E80" s="122">
        <f>+P80-P79</f>
        <v/>
      </c>
      <c r="F80" s="123">
        <f>+Q80-Q79</f>
        <v/>
      </c>
      <c r="G80" s="122">
        <f>+R80-R79</f>
        <v/>
      </c>
      <c r="H80" s="122">
        <f>+S80-S79</f>
        <v/>
      </c>
      <c r="I80" s="122">
        <f>+T80-T79</f>
        <v/>
      </c>
      <c r="J80" s="132" t="n">
        <v>8179.5</v>
      </c>
      <c r="K80" s="125">
        <f>J80-J79</f>
        <v/>
      </c>
      <c r="M80" s="105" t="n">
        <v>51571</v>
      </c>
      <c r="N80" s="105" t="n">
        <v>13277</v>
      </c>
      <c r="O80" s="105" t="n">
        <v>36797</v>
      </c>
      <c r="P80" s="105" t="n">
        <v>742690</v>
      </c>
      <c r="Q80" s="105" t="n">
        <v>171594</v>
      </c>
      <c r="R80" s="105" t="n">
        <v>1200</v>
      </c>
      <c r="S80" s="105" t="n">
        <v>0</v>
      </c>
      <c r="T80" s="105" t="n">
        <v>0</v>
      </c>
    </row>
    <row customHeight="1" ht="14.4" r="81" s="106" spans="1:21">
      <c r="A81" s="191" t="n">
        <v>42293</v>
      </c>
      <c r="B81" s="122">
        <f>+M81-M80</f>
        <v/>
      </c>
      <c r="C81" s="122">
        <f>+N81-N80</f>
        <v/>
      </c>
      <c r="D81" s="122">
        <f>+O81-O80</f>
        <v/>
      </c>
      <c r="E81" s="122">
        <f>+P81-P80</f>
        <v/>
      </c>
      <c r="F81" s="123">
        <f>+Q81-Q80</f>
        <v/>
      </c>
      <c r="G81" s="122">
        <f>+R81-R80</f>
        <v/>
      </c>
      <c r="H81" s="122">
        <f>+S81-S80</f>
        <v/>
      </c>
      <c r="I81" s="122">
        <f>+T81-T80</f>
        <v/>
      </c>
      <c r="J81" s="132" t="n">
        <v>8238.15</v>
      </c>
      <c r="K81" s="125">
        <f>J81-J80</f>
        <v/>
      </c>
      <c r="M81" s="105" t="n">
        <v>55431</v>
      </c>
      <c r="N81" s="105" t="n">
        <v>11877</v>
      </c>
      <c r="O81" s="105" t="n">
        <v>37167</v>
      </c>
      <c r="P81" s="105" t="n">
        <v>740676</v>
      </c>
      <c r="Q81" s="105" t="n">
        <v>171594</v>
      </c>
      <c r="R81" s="105" t="n">
        <v>0</v>
      </c>
      <c r="S81" s="105" t="n">
        <v>0</v>
      </c>
      <c r="T81" s="105" t="n">
        <v>0</v>
      </c>
    </row>
    <row customHeight="1" ht="14.4" r="82" s="106" spans="1:21">
      <c r="A82" s="191" t="n">
        <v>42296</v>
      </c>
      <c r="B82" s="122">
        <f>+M82-M81</f>
        <v/>
      </c>
      <c r="C82" s="122">
        <f>+N82-N81</f>
        <v/>
      </c>
      <c r="D82" s="122">
        <f>+O82-O81</f>
        <v/>
      </c>
      <c r="E82" s="122">
        <f>+P82-P81</f>
        <v/>
      </c>
      <c r="F82" s="123">
        <f>+Q82-Q81</f>
        <v/>
      </c>
      <c r="G82" s="122">
        <f>+R82-R81</f>
        <v/>
      </c>
      <c r="H82" s="122">
        <f>+S82-S81</f>
        <v/>
      </c>
      <c r="I82" s="122">
        <f>+T82-T81</f>
        <v/>
      </c>
      <c r="J82" s="132" t="n">
        <v>8275.049999999999</v>
      </c>
      <c r="K82" s="125">
        <f>J82-J81</f>
        <v/>
      </c>
      <c r="M82" s="105" t="n">
        <v>50023</v>
      </c>
      <c r="N82" s="105" t="n">
        <v>13877</v>
      </c>
      <c r="O82" s="105" t="n">
        <v>37133</v>
      </c>
      <c r="P82" s="105" t="n">
        <v>731601</v>
      </c>
      <c r="Q82" s="105" t="n">
        <v>171594</v>
      </c>
      <c r="R82" s="105" t="n">
        <v>0</v>
      </c>
      <c r="S82" s="105" t="n">
        <v>0</v>
      </c>
      <c r="T82" s="105" t="n">
        <v>0</v>
      </c>
    </row>
    <row customHeight="1" ht="14.4" r="83" s="106" spans="1:21">
      <c r="A83" s="191" t="n">
        <v>42297</v>
      </c>
      <c r="B83" s="122">
        <f>+M83-M82</f>
        <v/>
      </c>
      <c r="C83" s="122">
        <f>+N83-N82</f>
        <v/>
      </c>
      <c r="D83" s="122">
        <f>+O83-O82</f>
        <v/>
      </c>
      <c r="E83" s="122">
        <f>+P83-P82</f>
        <v/>
      </c>
      <c r="F83" s="123">
        <f>+Q83-Q82</f>
        <v/>
      </c>
      <c r="G83" s="122">
        <f>+R83-R82</f>
        <v/>
      </c>
      <c r="H83" s="122">
        <f>+S83-S82</f>
        <v/>
      </c>
      <c r="I83" s="122">
        <f>+T83-T82</f>
        <v/>
      </c>
      <c r="J83" s="132" t="n">
        <v>8261.65</v>
      </c>
      <c r="K83" s="125">
        <f>J83-J82</f>
        <v/>
      </c>
      <c r="M83" s="105" t="n">
        <v>46183</v>
      </c>
      <c r="N83" s="105" t="n">
        <v>15357</v>
      </c>
      <c r="O83" s="105" t="n">
        <v>36769</v>
      </c>
      <c r="P83" s="105" t="n">
        <v>718058</v>
      </c>
      <c r="Q83" s="105" t="n">
        <v>171594</v>
      </c>
      <c r="R83" s="105" t="n">
        <v>0</v>
      </c>
      <c r="S83" s="105" t="n">
        <v>0</v>
      </c>
      <c r="T83" s="105" t="n">
        <v>0</v>
      </c>
    </row>
    <row customHeight="1" ht="14.4" r="84" s="106" spans="1:21">
      <c r="A84" s="191" t="n">
        <v>42298</v>
      </c>
      <c r="B84" s="122">
        <f>+M84-M83</f>
        <v/>
      </c>
      <c r="C84" s="122">
        <f>+N84-N83</f>
        <v/>
      </c>
      <c r="D84" s="122">
        <f>+O84-O83</f>
        <v/>
      </c>
      <c r="E84" s="122">
        <f>+P84-P83</f>
        <v/>
      </c>
      <c r="F84" s="123">
        <f>+Q84-Q83</f>
        <v/>
      </c>
      <c r="G84" s="122">
        <f>+R84-R83</f>
        <v/>
      </c>
      <c r="H84" s="122">
        <f>+S84-S83</f>
        <v/>
      </c>
      <c r="I84" s="122">
        <f>+T84-T83</f>
        <v/>
      </c>
      <c r="J84" s="132" t="n">
        <v>8251.700000000001</v>
      </c>
      <c r="K84" s="125">
        <f>J84-J83</f>
        <v/>
      </c>
      <c r="M84" s="105" t="n">
        <v>45645</v>
      </c>
      <c r="N84" s="105" t="n">
        <v>15357</v>
      </c>
      <c r="O84" s="105" t="n">
        <v>36025</v>
      </c>
      <c r="P84" s="105" t="n">
        <v>710878</v>
      </c>
      <c r="Q84" s="105" t="n">
        <v>171594</v>
      </c>
      <c r="R84" s="105" t="n">
        <v>0</v>
      </c>
      <c r="S84" s="105" t="n">
        <v>0</v>
      </c>
      <c r="T84" s="105" t="n">
        <v>0</v>
      </c>
    </row>
    <row customHeight="1" ht="14.4" r="85" s="106" spans="1:21">
      <c r="A85" s="191" t="n">
        <v>42300</v>
      </c>
      <c r="B85" s="122">
        <f>+M85-M84</f>
        <v/>
      </c>
      <c r="C85" s="122">
        <f>+N85-N84</f>
        <v/>
      </c>
      <c r="D85" s="122">
        <f>+O85-O84</f>
        <v/>
      </c>
      <c r="E85" s="122">
        <f>+P85-P84</f>
        <v/>
      </c>
      <c r="F85" s="123">
        <f>+Q85-Q84</f>
        <v/>
      </c>
      <c r="G85" s="122">
        <f>+R85-R84</f>
        <v/>
      </c>
      <c r="H85" s="122">
        <f>+S85-S84</f>
        <v/>
      </c>
      <c r="I85" s="122">
        <f>+T85-T84</f>
        <v/>
      </c>
      <c r="J85" s="132" t="n">
        <v>8295.450000000001</v>
      </c>
      <c r="K85" s="125">
        <f>J85-J84</f>
        <v/>
      </c>
      <c r="M85" s="105" t="n">
        <v>45149</v>
      </c>
      <c r="N85" s="105" t="n">
        <v>15357</v>
      </c>
      <c r="O85" s="105" t="n">
        <v>36475</v>
      </c>
      <c r="P85" s="105" t="n">
        <v>700331</v>
      </c>
      <c r="Q85" s="105" t="n">
        <v>171594</v>
      </c>
      <c r="R85" s="105" t="n">
        <v>0</v>
      </c>
      <c r="S85" s="105" t="n">
        <v>0</v>
      </c>
      <c r="T85" s="105" t="n">
        <v>0</v>
      </c>
    </row>
    <row customHeight="1" ht="14.4" r="86" s="106" spans="1:21">
      <c r="A86" s="191" t="n">
        <v>42303</v>
      </c>
      <c r="B86" s="122">
        <f>+M86-M85</f>
        <v/>
      </c>
      <c r="C86" s="122">
        <f>+N86-N85</f>
        <v/>
      </c>
      <c r="D86" s="122">
        <f>+O86-O85</f>
        <v/>
      </c>
      <c r="E86" s="122">
        <f>+P86-P85</f>
        <v/>
      </c>
      <c r="F86" s="123">
        <f>+Q86-Q85</f>
        <v/>
      </c>
      <c r="G86" s="122">
        <f>+R86-R85</f>
        <v/>
      </c>
      <c r="H86" s="122">
        <f>+S86-S85</f>
        <v/>
      </c>
      <c r="I86" s="122">
        <f>+T86-T85</f>
        <v/>
      </c>
      <c r="J86" s="132" t="n">
        <v>8260.549999999999</v>
      </c>
      <c r="K86" s="125">
        <f>J86-J85</f>
        <v/>
      </c>
      <c r="M86" s="105" t="n">
        <v>44278</v>
      </c>
      <c r="N86" s="105" t="n">
        <v>14557</v>
      </c>
      <c r="O86" s="105" t="n">
        <v>34362</v>
      </c>
      <c r="P86" s="105" t="n">
        <v>663553</v>
      </c>
      <c r="Q86" s="105" t="n">
        <v>171594</v>
      </c>
      <c r="R86" s="105" t="n">
        <v>0</v>
      </c>
      <c r="S86" s="105" t="n">
        <v>0</v>
      </c>
      <c r="T86" s="105" t="n">
        <v>0</v>
      </c>
    </row>
    <row customHeight="1" ht="14.4" r="87" s="106" spans="1:21">
      <c r="A87" s="191" t="n">
        <v>42304</v>
      </c>
      <c r="B87" s="122">
        <f>+M87-M86</f>
        <v/>
      </c>
      <c r="C87" s="122">
        <f>+N87-N86</f>
        <v/>
      </c>
      <c r="D87" s="122">
        <f>+O87-O86</f>
        <v/>
      </c>
      <c r="E87" s="122">
        <f>+P87-P86</f>
        <v/>
      </c>
      <c r="F87" s="123">
        <f>+Q87-Q86</f>
        <v/>
      </c>
      <c r="G87" s="122">
        <f>+R87-R86</f>
        <v/>
      </c>
      <c r="H87" s="122">
        <f>+S87-S86</f>
        <v/>
      </c>
      <c r="I87" s="122">
        <f>+T87-T86</f>
        <v/>
      </c>
      <c r="J87" s="132" t="n">
        <v>8232.9</v>
      </c>
      <c r="K87" s="125">
        <f>J87-J86</f>
        <v/>
      </c>
      <c r="M87" s="105" t="n">
        <v>53036</v>
      </c>
      <c r="N87" s="105" t="n">
        <v>10557</v>
      </c>
      <c r="O87" s="105" t="n">
        <v>28847</v>
      </c>
      <c r="P87" s="105" t="n">
        <v>617112</v>
      </c>
      <c r="Q87" s="105" t="n">
        <v>171521</v>
      </c>
      <c r="R87" s="105" t="n">
        <v>0</v>
      </c>
      <c r="S87" s="105" t="n">
        <v>0</v>
      </c>
      <c r="T87" s="105" t="n">
        <v>0</v>
      </c>
    </row>
    <row customHeight="1" ht="14.4" r="88" s="106" spans="1:21">
      <c r="A88" s="191" t="n">
        <v>42305</v>
      </c>
      <c r="B88" s="122">
        <f>+M88-M87</f>
        <v/>
      </c>
      <c r="C88" s="122">
        <f>+N88-N87</f>
        <v/>
      </c>
      <c r="D88" s="122">
        <f>+O88-O87</f>
        <v/>
      </c>
      <c r="E88" s="122">
        <f>+P88-P87</f>
        <v/>
      </c>
      <c r="F88" s="123">
        <f>+Q88-Q87</f>
        <v/>
      </c>
      <c r="G88" s="122">
        <f>+R88-R87</f>
        <v/>
      </c>
      <c r="H88" s="122">
        <f>+S88-S87</f>
        <v/>
      </c>
      <c r="I88" s="122">
        <f>+T88-T87</f>
        <v/>
      </c>
      <c r="J88" s="132" t="n">
        <v>8171.2</v>
      </c>
      <c r="K88" s="125">
        <f>J88-J87</f>
        <v/>
      </c>
      <c r="M88" s="105" t="n">
        <v>37135</v>
      </c>
      <c r="N88" s="105" t="n">
        <v>9334</v>
      </c>
      <c r="O88" s="105" t="n">
        <v>25765</v>
      </c>
      <c r="P88" s="105" t="n">
        <v>522455</v>
      </c>
      <c r="Q88" s="105" t="n">
        <v>171520</v>
      </c>
      <c r="R88" s="105" t="n">
        <v>1332</v>
      </c>
      <c r="S88" s="105" t="n">
        <v>0</v>
      </c>
      <c r="T88" s="105" t="n">
        <v>0</v>
      </c>
    </row>
    <row customHeight="1" ht="14.4" r="89" s="106" spans="1:21">
      <c r="A89" s="191" t="n">
        <v>42306</v>
      </c>
      <c r="B89" s="122">
        <f>+M89-M88</f>
        <v/>
      </c>
      <c r="C89" s="122">
        <f>+N89-N88</f>
        <v/>
      </c>
      <c r="D89" s="122">
        <f>+O89-O88</f>
        <v/>
      </c>
      <c r="E89" s="122">
        <f>+P89-P88</f>
        <v/>
      </c>
      <c r="F89" s="123">
        <f>+Q89-Q88</f>
        <v/>
      </c>
      <c r="G89" s="122">
        <f>+R89-R88</f>
        <v/>
      </c>
      <c r="H89" s="122">
        <f>+S89-S88</f>
        <v/>
      </c>
      <c r="I89" s="122">
        <f>+T89-T88</f>
        <v/>
      </c>
      <c r="J89" s="132" t="n">
        <v>8111.75</v>
      </c>
      <c r="K89" s="125">
        <f>J89-J88</f>
        <v/>
      </c>
      <c r="M89" s="105" t="n">
        <v>17451</v>
      </c>
      <c r="N89" s="105" t="n">
        <v>5026</v>
      </c>
      <c r="O89" s="105" t="n">
        <v>14233</v>
      </c>
      <c r="P89" s="105" t="n">
        <v>400247</v>
      </c>
      <c r="Q89" s="105" t="n">
        <v>173520</v>
      </c>
      <c r="R89" s="105" t="n">
        <v>1972</v>
      </c>
      <c r="S89" s="105" t="n">
        <v>0</v>
      </c>
      <c r="T89" s="105" t="n">
        <v>0</v>
      </c>
    </row>
    <row customHeight="1" ht="14.4" r="90" s="106" spans="1:21">
      <c r="A90" s="191" t="n">
        <v>42307</v>
      </c>
      <c r="B90" s="122">
        <f>+M90-M89</f>
        <v/>
      </c>
      <c r="C90" s="122">
        <f>+N90-N89</f>
        <v/>
      </c>
      <c r="D90" s="122">
        <f>+O90-O89</f>
        <v/>
      </c>
      <c r="E90" s="122">
        <f>+P90-P89</f>
        <v/>
      </c>
      <c r="F90" s="123">
        <f>+Q90-Q89</f>
        <v/>
      </c>
      <c r="G90" s="122">
        <f>+R90-R89</f>
        <v/>
      </c>
      <c r="H90" s="122">
        <f>+S90-S89</f>
        <v/>
      </c>
      <c r="I90" s="122">
        <f>+T90-T89</f>
        <v/>
      </c>
      <c r="J90" s="132" t="n">
        <v>8065.8</v>
      </c>
      <c r="K90" s="125">
        <f>J90-J89</f>
        <v/>
      </c>
      <c r="M90" s="105" t="n">
        <v>24666</v>
      </c>
      <c r="N90" s="105" t="n">
        <v>5319</v>
      </c>
      <c r="O90" s="105" t="n">
        <v>14797</v>
      </c>
      <c r="P90" s="105" t="n">
        <v>418683</v>
      </c>
      <c r="Q90" s="105" t="n">
        <v>174825</v>
      </c>
      <c r="R90" s="105" t="n">
        <v>2802</v>
      </c>
      <c r="S90" s="105" t="n">
        <v>0</v>
      </c>
      <c r="T90" s="105" t="n">
        <v>0</v>
      </c>
    </row>
    <row customHeight="1" ht="14.4" r="91" s="106" spans="1:21">
      <c r="A91" s="191" t="n">
        <v>42310</v>
      </c>
      <c r="B91" s="122">
        <f>+M91-M90</f>
        <v/>
      </c>
      <c r="C91" s="122">
        <f>+N91-N90</f>
        <v/>
      </c>
      <c r="D91" s="122">
        <f>+O91-O90</f>
        <v/>
      </c>
      <c r="E91" s="122">
        <f>+P91-P90</f>
        <v/>
      </c>
      <c r="F91" s="123">
        <f>+Q91-Q90</f>
        <v/>
      </c>
      <c r="G91" s="122">
        <f>+R91-R90</f>
        <v/>
      </c>
      <c r="H91" s="122">
        <f>+S91-S90</f>
        <v/>
      </c>
      <c r="I91" s="122">
        <f>+T91-T90</f>
        <v/>
      </c>
      <c r="J91" s="132" t="n">
        <v>8050.8</v>
      </c>
      <c r="K91" s="125">
        <f>J91-J90</f>
        <v/>
      </c>
      <c r="M91" s="105" t="n">
        <v>29448</v>
      </c>
      <c r="N91" s="105" t="n">
        <v>4723</v>
      </c>
      <c r="O91" s="105" t="n">
        <v>16026</v>
      </c>
      <c r="P91" s="105" t="n">
        <v>418725</v>
      </c>
      <c r="Q91" s="105" t="n">
        <v>175134</v>
      </c>
      <c r="R91" s="105" t="n">
        <v>2802</v>
      </c>
      <c r="S91" s="105" t="n">
        <v>0</v>
      </c>
      <c r="T91" s="105" t="n">
        <v>0</v>
      </c>
    </row>
    <row customHeight="1" ht="14.4" r="92" s="106" spans="1:21">
      <c r="A92" s="191" t="n">
        <v>42311</v>
      </c>
      <c r="B92" s="122">
        <f>+M92-M91</f>
        <v/>
      </c>
      <c r="C92" s="122">
        <f>+N92-N91</f>
        <v/>
      </c>
      <c r="D92" s="122">
        <f>+O92-O91</f>
        <v/>
      </c>
      <c r="E92" s="122">
        <f>+P92-P91</f>
        <v/>
      </c>
      <c r="F92" s="123">
        <f>+Q92-Q91</f>
        <v/>
      </c>
      <c r="G92" s="122">
        <f>+R92-R91</f>
        <v/>
      </c>
      <c r="H92" s="122">
        <f>+S92-S91</f>
        <v/>
      </c>
      <c r="I92" s="122">
        <f>+T92-T91</f>
        <v/>
      </c>
      <c r="J92" s="132" t="n">
        <v>8060.7</v>
      </c>
      <c r="K92" s="125">
        <f>J92-J91</f>
        <v/>
      </c>
      <c r="M92" s="105" t="n">
        <v>29283</v>
      </c>
      <c r="N92" s="105" t="n">
        <v>5424</v>
      </c>
      <c r="O92" s="105" t="n">
        <v>16763</v>
      </c>
      <c r="P92" s="105" t="n">
        <v>416907</v>
      </c>
      <c r="Q92" s="105" t="n">
        <v>174829.3333</v>
      </c>
      <c r="R92" s="105" t="n">
        <v>2805</v>
      </c>
      <c r="S92" s="105" t="n">
        <v>0</v>
      </c>
      <c r="T92" s="105" t="n">
        <v>0</v>
      </c>
    </row>
    <row customHeight="1" ht="14.4" r="93" s="106" spans="1:21">
      <c r="A93" s="191" t="n">
        <v>42312</v>
      </c>
      <c r="B93" s="122">
        <f>+M93-M92</f>
        <v/>
      </c>
      <c r="C93" s="122">
        <f>+N93-N92</f>
        <v/>
      </c>
      <c r="D93" s="122">
        <f>+O93-O92</f>
        <v/>
      </c>
      <c r="E93" s="122">
        <f>+P93-P92</f>
        <v/>
      </c>
      <c r="F93" s="123">
        <f>+Q93-Q92</f>
        <v/>
      </c>
      <c r="G93" s="122">
        <f>+R93-R92</f>
        <v/>
      </c>
      <c r="H93" s="122">
        <f>+S93-S92</f>
        <v/>
      </c>
      <c r="I93" s="122">
        <f>+T93-T92</f>
        <v/>
      </c>
      <c r="J93" s="132" t="n">
        <v>8040.2</v>
      </c>
      <c r="K93" s="125">
        <f>J93-J92</f>
        <v/>
      </c>
      <c r="M93" s="105" t="n">
        <v>25551</v>
      </c>
      <c r="N93" s="105" t="n">
        <v>5424</v>
      </c>
      <c r="O93" s="105" t="n">
        <v>16655</v>
      </c>
      <c r="P93" s="105" t="n">
        <v>414057</v>
      </c>
      <c r="Q93" s="105" t="n">
        <v>174829.3333</v>
      </c>
      <c r="R93" s="105" t="n">
        <v>2807</v>
      </c>
      <c r="S93" s="105" t="n">
        <v>0</v>
      </c>
      <c r="T93" s="105" t="n">
        <v>0</v>
      </c>
    </row>
    <row customHeight="1" ht="14.4" r="94" s="106" spans="1:21">
      <c r="A94" s="191" t="n">
        <v>42313</v>
      </c>
      <c r="B94" s="122">
        <f>+M94-M93</f>
        <v/>
      </c>
      <c r="C94" s="122">
        <f>+N94-N93</f>
        <v/>
      </c>
      <c r="D94" s="122">
        <f>+O94-O93</f>
        <v/>
      </c>
      <c r="E94" s="122">
        <f>+P94-P93</f>
        <v/>
      </c>
      <c r="F94" s="123">
        <f>+Q94-Q93</f>
        <v/>
      </c>
      <c r="G94" s="122">
        <f>+R94-R93</f>
        <v/>
      </c>
      <c r="H94" s="122">
        <f>+S94-S93</f>
        <v/>
      </c>
      <c r="I94" s="122">
        <f>+T94-T93</f>
        <v/>
      </c>
      <c r="J94" s="132" t="n">
        <v>7955.45</v>
      </c>
      <c r="K94" s="125">
        <f>J94-J93</f>
        <v/>
      </c>
      <c r="M94" s="105" t="n">
        <v>24937</v>
      </c>
      <c r="N94" s="105" t="n">
        <v>4891</v>
      </c>
      <c r="O94" s="105" t="n">
        <v>17487</v>
      </c>
      <c r="P94" s="105" t="n">
        <v>413705</v>
      </c>
      <c r="Q94" s="105" t="n">
        <v>174829</v>
      </c>
      <c r="R94" s="105" t="n">
        <v>3338</v>
      </c>
      <c r="S94" s="105" t="n">
        <v>0</v>
      </c>
      <c r="T94" s="105" t="n">
        <v>0</v>
      </c>
    </row>
    <row customHeight="1" ht="14.4" r="95" s="106" spans="1:21">
      <c r="A95" s="191" t="n">
        <v>42314</v>
      </c>
      <c r="B95" s="122">
        <f>+M95-M94</f>
        <v/>
      </c>
      <c r="C95" s="122">
        <f>+N95-N94</f>
        <v/>
      </c>
      <c r="D95" s="122">
        <f>+O95-O94</f>
        <v/>
      </c>
      <c r="E95" s="122">
        <f>+P95-P94</f>
        <v/>
      </c>
      <c r="F95" s="123">
        <f>+Q95-Q94</f>
        <v/>
      </c>
      <c r="G95" s="122">
        <f>+R95-R94</f>
        <v/>
      </c>
      <c r="H95" s="122">
        <f>+S95-S94</f>
        <v/>
      </c>
      <c r="I95" s="122">
        <f>+T95-T94</f>
        <v/>
      </c>
      <c r="J95" s="132" t="n">
        <v>7954.3</v>
      </c>
      <c r="K95" s="125">
        <f>J95-J94</f>
        <v/>
      </c>
      <c r="M95" s="105" t="n">
        <v>28144</v>
      </c>
      <c r="N95" s="105" t="n">
        <v>4731</v>
      </c>
      <c r="O95" s="105" t="n">
        <v>17946</v>
      </c>
      <c r="P95" s="105" t="n">
        <v>415868</v>
      </c>
      <c r="Q95" s="105" t="n">
        <v>195378</v>
      </c>
      <c r="R95" s="105" t="n">
        <v>3338</v>
      </c>
      <c r="S95" s="105" t="n">
        <v>0</v>
      </c>
      <c r="T95" s="105" t="n">
        <v>0</v>
      </c>
    </row>
    <row customHeight="1" ht="14.4" r="96" s="106" spans="1:21">
      <c r="A96" s="191" t="n">
        <v>42317</v>
      </c>
      <c r="B96" s="122">
        <f>+M96-M95</f>
        <v/>
      </c>
      <c r="C96" s="122">
        <f>+N96-N95</f>
        <v/>
      </c>
      <c r="D96" s="122">
        <f>+O96-O95</f>
        <v/>
      </c>
      <c r="E96" s="122">
        <f>+P96-P95</f>
        <v/>
      </c>
      <c r="F96" s="123">
        <f>+Q96-Q95</f>
        <v/>
      </c>
      <c r="G96" s="122">
        <f>+R96-R95</f>
        <v/>
      </c>
      <c r="H96" s="122">
        <f>+S96-S95</f>
        <v/>
      </c>
      <c r="I96" s="122">
        <f>+T96-T95</f>
        <v/>
      </c>
      <c r="J96" s="132" t="n">
        <v>7915.2</v>
      </c>
      <c r="K96" s="125">
        <f>J96-J95</f>
        <v/>
      </c>
      <c r="M96" s="105" t="n">
        <v>29509</v>
      </c>
      <c r="N96" s="105" t="n">
        <v>5006</v>
      </c>
      <c r="O96" s="105" t="n">
        <v>20330</v>
      </c>
      <c r="P96" s="105" t="n">
        <v>415832</v>
      </c>
      <c r="Q96" s="105" t="n">
        <v>195378</v>
      </c>
      <c r="R96" s="105" t="n">
        <v>4005</v>
      </c>
      <c r="S96" s="105" t="n">
        <v>0</v>
      </c>
      <c r="T96" s="105" t="n">
        <v>0</v>
      </c>
    </row>
    <row customHeight="1" ht="14.4" r="97" s="106" spans="1:21">
      <c r="A97" s="191" t="n">
        <v>42318</v>
      </c>
      <c r="B97" s="122">
        <f>+M97-M96</f>
        <v/>
      </c>
      <c r="C97" s="122">
        <f>+N97-N96</f>
        <v/>
      </c>
      <c r="D97" s="122">
        <f>+O97-O96</f>
        <v/>
      </c>
      <c r="E97" s="122">
        <f>+P97-P96</f>
        <v/>
      </c>
      <c r="F97" s="123">
        <f>+Q97-Q96</f>
        <v/>
      </c>
      <c r="G97" s="122">
        <f>+R97-R96</f>
        <v/>
      </c>
      <c r="H97" s="122">
        <f>+S97-S96</f>
        <v/>
      </c>
      <c r="I97" s="122">
        <f>+T97-T96</f>
        <v/>
      </c>
      <c r="J97" s="132" t="n">
        <v>7783.35</v>
      </c>
      <c r="K97" s="125">
        <f>J97-J96</f>
        <v/>
      </c>
      <c r="M97" s="105" t="n">
        <v>30147</v>
      </c>
      <c r="N97" s="105" t="n">
        <v>5124</v>
      </c>
      <c r="O97" s="105" t="n">
        <v>21830</v>
      </c>
      <c r="P97" s="105" t="n">
        <v>416678</v>
      </c>
      <c r="Q97" s="105" t="n">
        <v>196711</v>
      </c>
      <c r="R97" s="105" t="n">
        <v>4005</v>
      </c>
      <c r="S97" s="105" t="n">
        <v>0</v>
      </c>
      <c r="T97" s="105" t="n">
        <v>0</v>
      </c>
    </row>
    <row customHeight="1" ht="14.4" r="98" s="106" spans="1:21">
      <c r="A98" s="191" t="n">
        <v>42319</v>
      </c>
      <c r="B98" s="122">
        <f>+M98-M97</f>
        <v/>
      </c>
      <c r="C98" s="122">
        <f>+N98-N97</f>
        <v/>
      </c>
      <c r="D98" s="122">
        <f>+O98-O97</f>
        <v/>
      </c>
      <c r="E98" s="122">
        <f>+P98-P97</f>
        <v/>
      </c>
      <c r="F98" s="123">
        <f>+Q98-Q97</f>
        <v/>
      </c>
      <c r="G98" s="122">
        <f>+R98-R97</f>
        <v/>
      </c>
      <c r="H98" s="122">
        <f>+S98-S97</f>
        <v/>
      </c>
      <c r="I98" s="122">
        <f>+T98-T97</f>
        <v/>
      </c>
      <c r="J98" s="132" t="n">
        <v>7825</v>
      </c>
      <c r="K98" s="125">
        <f>J98-J97</f>
        <v/>
      </c>
      <c r="M98" s="105" t="n">
        <v>30147</v>
      </c>
      <c r="N98" s="105" t="n">
        <v>5124</v>
      </c>
      <c r="O98" s="105" t="n">
        <v>21830</v>
      </c>
      <c r="P98" s="105" t="n">
        <v>416678</v>
      </c>
      <c r="Q98" s="105" t="n">
        <v>196711</v>
      </c>
      <c r="R98" s="105" t="n">
        <v>4005</v>
      </c>
      <c r="S98" s="105" t="n">
        <v>0</v>
      </c>
      <c r="T98" s="105" t="n">
        <v>0</v>
      </c>
    </row>
    <row customHeight="1" ht="14.4" r="99" s="106" spans="1:21">
      <c r="A99" s="191" t="n">
        <v>42321</v>
      </c>
      <c r="B99" s="122">
        <f>+M99-M98</f>
        <v/>
      </c>
      <c r="C99" s="122">
        <f>+N99-N98</f>
        <v/>
      </c>
      <c r="D99" s="122">
        <f>+O99-O98</f>
        <v/>
      </c>
      <c r="E99" s="122">
        <f>+P99-P98</f>
        <v/>
      </c>
      <c r="F99" s="123">
        <f>+Q99-Q98</f>
        <v/>
      </c>
      <c r="G99" s="122">
        <f>+R99-R98</f>
        <v/>
      </c>
      <c r="H99" s="122">
        <f>+S99-S98</f>
        <v/>
      </c>
      <c r="I99" s="122">
        <f>+T99-T98</f>
        <v/>
      </c>
      <c r="J99" s="132" t="n">
        <v>7762.25</v>
      </c>
      <c r="K99" s="125">
        <f>J99-J98</f>
        <v/>
      </c>
      <c r="M99" s="105" t="n">
        <v>33384</v>
      </c>
      <c r="N99" s="105" t="n">
        <v>5124</v>
      </c>
      <c r="O99" s="105" t="n">
        <v>21310</v>
      </c>
      <c r="P99" s="105" t="n">
        <v>415293</v>
      </c>
      <c r="Q99" s="105" t="n">
        <v>196711</v>
      </c>
      <c r="R99" s="105" t="n">
        <v>3343</v>
      </c>
      <c r="S99" s="105" t="n">
        <v>0</v>
      </c>
      <c r="T99" s="105" t="n">
        <v>0</v>
      </c>
    </row>
    <row customHeight="1" ht="14.4" r="100" s="106" spans="1:21">
      <c r="A100" s="191" t="n">
        <v>42324</v>
      </c>
      <c r="B100" s="122">
        <f>+M100-M99</f>
        <v/>
      </c>
      <c r="C100" s="122">
        <f>+N100-N99</f>
        <v/>
      </c>
      <c r="D100" s="122">
        <f>+O100-O99</f>
        <v/>
      </c>
      <c r="E100" s="122">
        <f>+P100-P99</f>
        <v/>
      </c>
      <c r="F100" s="123">
        <f>+Q100-Q99</f>
        <v/>
      </c>
      <c r="G100" s="122">
        <f>+R100-R99</f>
        <v/>
      </c>
      <c r="H100" s="122">
        <f>+S100-S99</f>
        <v/>
      </c>
      <c r="I100" s="122">
        <f>+T100-T99</f>
        <v/>
      </c>
      <c r="J100" s="132" t="n">
        <v>7806.6</v>
      </c>
      <c r="K100" s="125">
        <f>J100-J99</f>
        <v/>
      </c>
      <c r="M100" s="105" t="n">
        <v>36681</v>
      </c>
      <c r="N100" s="105" t="n">
        <v>5124</v>
      </c>
      <c r="O100" s="105" t="n">
        <v>22981</v>
      </c>
      <c r="P100" s="105" t="n">
        <v>417338</v>
      </c>
      <c r="Q100" s="105" t="n">
        <v>197286</v>
      </c>
      <c r="R100" s="105" t="n">
        <v>3341</v>
      </c>
      <c r="S100" s="105" t="n">
        <v>0</v>
      </c>
      <c r="T100" s="105" t="n">
        <v>0</v>
      </c>
    </row>
    <row customHeight="1" ht="14.4" r="101" s="106" spans="1:21">
      <c r="A101" s="191" t="n">
        <v>42325</v>
      </c>
      <c r="B101" s="122">
        <f>+M101-M100</f>
        <v/>
      </c>
      <c r="C101" s="122">
        <f>+N101-N100</f>
        <v/>
      </c>
      <c r="D101" s="122">
        <f>+O101-O100</f>
        <v/>
      </c>
      <c r="E101" s="122">
        <f>+P101-P100</f>
        <v/>
      </c>
      <c r="F101" s="123">
        <f>+Q101-Q100</f>
        <v/>
      </c>
      <c r="G101" s="122">
        <f>+R101-R100</f>
        <v/>
      </c>
      <c r="H101" s="122">
        <f>+S101-S100</f>
        <v/>
      </c>
      <c r="I101" s="122">
        <f>+T101-T100</f>
        <v/>
      </c>
      <c r="J101" s="132" t="n">
        <v>7837.55</v>
      </c>
      <c r="K101" s="125">
        <f>J101-J100</f>
        <v/>
      </c>
      <c r="M101" s="105" t="n">
        <v>36537</v>
      </c>
      <c r="N101" s="105" t="n">
        <v>5124</v>
      </c>
      <c r="O101" s="105" t="n">
        <v>23288</v>
      </c>
      <c r="P101" s="105" t="n">
        <v>416165</v>
      </c>
      <c r="Q101" s="105" t="n">
        <v>198286</v>
      </c>
      <c r="R101" s="105" t="n">
        <v>2340</v>
      </c>
      <c r="S101" s="105" t="n">
        <v>0</v>
      </c>
      <c r="T101" s="105" t="n">
        <v>0</v>
      </c>
    </row>
    <row customHeight="1" ht="14.4" r="102" s="106" spans="1:21">
      <c r="A102" s="191" t="n">
        <v>42326</v>
      </c>
      <c r="B102" s="122">
        <f>+M102-M101</f>
        <v/>
      </c>
      <c r="C102" s="122">
        <f>+N102-N101</f>
        <v/>
      </c>
      <c r="D102" s="122">
        <f>+O102-O101</f>
        <v/>
      </c>
      <c r="E102" s="122">
        <f>+P102-P101</f>
        <v/>
      </c>
      <c r="F102" s="123">
        <f>+Q102-Q101</f>
        <v/>
      </c>
      <c r="G102" s="122">
        <f>+R102-R101</f>
        <v/>
      </c>
      <c r="H102" s="122">
        <f>+S102-S101</f>
        <v/>
      </c>
      <c r="I102" s="122">
        <f>+T102-T101</f>
        <v/>
      </c>
      <c r="J102" s="132" t="n">
        <v>7731.8</v>
      </c>
      <c r="K102" s="125">
        <f>J102-J101</f>
        <v/>
      </c>
      <c r="M102" s="105" t="n">
        <v>37969</v>
      </c>
      <c r="N102" s="105" t="n">
        <v>5124</v>
      </c>
      <c r="O102" s="105" t="n">
        <v>23404</v>
      </c>
      <c r="P102" s="105" t="n">
        <v>416081</v>
      </c>
      <c r="Q102" s="105" t="n">
        <v>199286</v>
      </c>
      <c r="R102" s="105" t="n">
        <v>3343</v>
      </c>
      <c r="S102" s="105" t="n">
        <v>0</v>
      </c>
      <c r="T102" s="105" t="n">
        <v>0</v>
      </c>
    </row>
    <row customHeight="1" ht="14.4" r="103" s="106" spans="1:21">
      <c r="A103" s="191" t="n">
        <v>42327</v>
      </c>
      <c r="B103" s="122">
        <f>+M103-M102</f>
        <v/>
      </c>
      <c r="C103" s="122">
        <f>+N103-N102</f>
        <v/>
      </c>
      <c r="D103" s="122">
        <f>+O103-O102</f>
        <v/>
      </c>
      <c r="E103" s="122">
        <f>+P103-P102</f>
        <v/>
      </c>
      <c r="F103" s="123">
        <f>+Q103-Q102</f>
        <v/>
      </c>
      <c r="G103" s="122">
        <f>+R103-R102</f>
        <v/>
      </c>
      <c r="H103" s="122">
        <f>+S103-S102</f>
        <v/>
      </c>
      <c r="I103" s="122">
        <f>+T103-T102</f>
        <v/>
      </c>
      <c r="J103" s="132" t="n">
        <v>7842.75</v>
      </c>
      <c r="K103" s="125">
        <f>J103-J102</f>
        <v/>
      </c>
      <c r="M103" s="105" t="n">
        <v>37392</v>
      </c>
      <c r="N103" s="105" t="n">
        <v>5150</v>
      </c>
      <c r="O103" s="105" t="n">
        <v>23822</v>
      </c>
      <c r="P103" s="105" t="n">
        <v>417241</v>
      </c>
      <c r="Q103" s="105" t="n">
        <v>199286</v>
      </c>
      <c r="R103" s="105" t="n">
        <v>2240</v>
      </c>
      <c r="S103" s="105" t="n">
        <v>0</v>
      </c>
      <c r="T103" s="105" t="n">
        <v>0</v>
      </c>
    </row>
    <row customHeight="1" ht="14.4" r="104" s="106" spans="1:21">
      <c r="A104" s="191" t="n">
        <v>42328</v>
      </c>
      <c r="B104" s="122">
        <f>+M104-M103</f>
        <v/>
      </c>
      <c r="C104" s="122">
        <f>+N104-N103</f>
        <v/>
      </c>
      <c r="D104" s="122">
        <f>+O104-O103</f>
        <v/>
      </c>
      <c r="E104" s="122">
        <f>+P104-P103</f>
        <v/>
      </c>
      <c r="F104" s="123">
        <f>+Q104-Q103</f>
        <v/>
      </c>
      <c r="G104" s="122">
        <f>+R104-R103</f>
        <v/>
      </c>
      <c r="H104" s="122">
        <f>+S104-S103</f>
        <v/>
      </c>
      <c r="I104" s="122">
        <f>+T104-T103</f>
        <v/>
      </c>
      <c r="J104" s="132" t="n">
        <v>7856.55</v>
      </c>
      <c r="K104" s="125">
        <f>J104-J103</f>
        <v/>
      </c>
      <c r="M104" s="105" t="n">
        <v>34680</v>
      </c>
      <c r="N104" s="105" t="n">
        <v>5268</v>
      </c>
      <c r="O104" s="105" t="n">
        <v>24829</v>
      </c>
      <c r="P104" s="105" t="n">
        <v>419789</v>
      </c>
      <c r="Q104" s="105" t="n">
        <v>199286</v>
      </c>
      <c r="R104" s="105" t="n">
        <v>2240</v>
      </c>
      <c r="S104" s="105" t="n">
        <v>0</v>
      </c>
      <c r="T104" s="105" t="n">
        <v>0</v>
      </c>
    </row>
    <row customHeight="1" ht="14.4" r="105" s="106" spans="1:21">
      <c r="A105" s="191" t="n">
        <v>42331</v>
      </c>
      <c r="B105" s="122">
        <f>+M105-M104</f>
        <v/>
      </c>
      <c r="C105" s="122">
        <f>+N105-N104</f>
        <v/>
      </c>
      <c r="D105" s="122">
        <f>+O105-O104</f>
        <v/>
      </c>
      <c r="E105" s="122">
        <f>+P105-P104</f>
        <v/>
      </c>
      <c r="F105" s="123">
        <f>+Q105-Q104</f>
        <v/>
      </c>
      <c r="G105" s="122">
        <f>+R105-R104</f>
        <v/>
      </c>
      <c r="H105" s="122">
        <f>+S105-S104</f>
        <v/>
      </c>
      <c r="I105" s="122">
        <f>+T105-T104</f>
        <v/>
      </c>
      <c r="J105" s="132" t="n">
        <v>7849.25</v>
      </c>
      <c r="K105" s="125">
        <f>J105-J104</f>
        <v/>
      </c>
      <c r="M105" s="105" t="n">
        <v>34701</v>
      </c>
      <c r="N105" s="105" t="n">
        <v>5268</v>
      </c>
      <c r="O105" s="105" t="n">
        <v>25386</v>
      </c>
      <c r="P105" s="105" t="n">
        <v>419502</v>
      </c>
      <c r="Q105" s="105" t="n">
        <v>200485</v>
      </c>
      <c r="R105" s="105" t="n">
        <v>2240</v>
      </c>
      <c r="S105" s="105" t="n">
        <v>0</v>
      </c>
      <c r="T105" s="105" t="n">
        <v>0</v>
      </c>
    </row>
    <row customHeight="1" ht="14.4" r="106" s="106" spans="1:21">
      <c r="A106" s="191" t="n">
        <v>42332</v>
      </c>
      <c r="B106" s="122">
        <f>+M106-M105</f>
        <v/>
      </c>
      <c r="C106" s="122">
        <f>+N106-N105</f>
        <v/>
      </c>
      <c r="D106" s="122">
        <f>+O106-O105</f>
        <v/>
      </c>
      <c r="E106" s="122">
        <f>+P106-P105</f>
        <v/>
      </c>
      <c r="F106" s="123">
        <f>+Q106-Q105</f>
        <v/>
      </c>
      <c r="G106" s="122">
        <f>+R106-R105</f>
        <v/>
      </c>
      <c r="H106" s="122">
        <f>+S106-S105</f>
        <v/>
      </c>
      <c r="I106" s="122">
        <f>+T106-T105</f>
        <v/>
      </c>
      <c r="J106" s="132" t="n">
        <v>7831.6</v>
      </c>
      <c r="K106" s="125">
        <f>J106-J105</f>
        <v/>
      </c>
      <c r="M106" s="105" t="n">
        <v>34854</v>
      </c>
      <c r="N106" s="105" t="n">
        <v>5668</v>
      </c>
      <c r="O106" s="105" t="n">
        <v>26487</v>
      </c>
      <c r="P106" s="105" t="n">
        <v>423418</v>
      </c>
      <c r="Q106" s="105" t="n">
        <v>201573</v>
      </c>
      <c r="R106" s="105" t="n">
        <v>1726</v>
      </c>
      <c r="S106" s="105" t="n">
        <v>0</v>
      </c>
      <c r="T106" s="105" t="n">
        <v>0</v>
      </c>
    </row>
    <row customHeight="1" ht="14.4" r="107" s="106" spans="1:21">
      <c r="A107" s="191" t="n">
        <v>42334</v>
      </c>
      <c r="B107" s="122">
        <f>+M107-M106</f>
        <v/>
      </c>
      <c r="C107" s="122">
        <f>+N107-N106</f>
        <v/>
      </c>
      <c r="D107" s="122">
        <f>+O107-O106</f>
        <v/>
      </c>
      <c r="E107" s="122">
        <f>+P107-P106</f>
        <v/>
      </c>
      <c r="F107" s="123">
        <f>+Q107-Q106</f>
        <v/>
      </c>
      <c r="G107" s="122">
        <f>+R107-R106</f>
        <v/>
      </c>
      <c r="H107" s="122">
        <f>+S107-S106</f>
        <v/>
      </c>
      <c r="I107" s="122">
        <f>+T107-T106</f>
        <v/>
      </c>
      <c r="J107" s="132" t="n">
        <v>7883.8</v>
      </c>
      <c r="K107" s="125">
        <f>J107-J106</f>
        <v/>
      </c>
      <c r="M107" s="105" t="n">
        <v>32988</v>
      </c>
      <c r="N107" s="105" t="n">
        <v>5550</v>
      </c>
      <c r="O107" s="105" t="n">
        <v>19639</v>
      </c>
      <c r="P107" s="105" t="n">
        <v>426135</v>
      </c>
      <c r="Q107" s="105" t="n">
        <v>179358</v>
      </c>
      <c r="R107" s="105" t="n">
        <v>1726</v>
      </c>
      <c r="S107" s="105" t="n">
        <v>0</v>
      </c>
      <c r="T107" s="105" t="n">
        <v>0</v>
      </c>
    </row>
    <row customHeight="1" ht="14.4" r="108" s="106" spans="1:21">
      <c r="A108" s="191" t="n">
        <v>42335</v>
      </c>
      <c r="B108" s="122">
        <f>+M108-M107</f>
        <v/>
      </c>
      <c r="C108" s="122">
        <f>+N108-N107</f>
        <v/>
      </c>
      <c r="D108" s="122">
        <f>+O108-O107</f>
        <v/>
      </c>
      <c r="E108" s="122">
        <f>+P108-P107</f>
        <v/>
      </c>
      <c r="F108" s="123">
        <f>+Q108-Q107</f>
        <v/>
      </c>
      <c r="G108" s="122">
        <f>+R108-R107</f>
        <v/>
      </c>
      <c r="H108" s="122">
        <f>+S108-S107</f>
        <v/>
      </c>
      <c r="I108" s="122">
        <f>+T108-T107</f>
        <v/>
      </c>
      <c r="J108" s="132" t="n">
        <v>7942.7</v>
      </c>
      <c r="K108" s="125">
        <f>J108-J107</f>
        <v/>
      </c>
      <c r="M108" s="105" t="n">
        <v>32917</v>
      </c>
      <c r="N108" s="105" t="n">
        <v>5550</v>
      </c>
      <c r="O108" s="105" t="n">
        <v>20929</v>
      </c>
      <c r="P108" s="105" t="n">
        <v>432164</v>
      </c>
      <c r="Q108" s="105" t="n">
        <v>179135</v>
      </c>
      <c r="R108" s="105" t="n">
        <v>937</v>
      </c>
      <c r="S108" s="105" t="n">
        <v>0</v>
      </c>
      <c r="T108" s="105" t="n">
        <v>0</v>
      </c>
    </row>
    <row customHeight="1" ht="14.4" r="109" s="106" spans="1:21">
      <c r="A109" s="191" t="n">
        <v>42338</v>
      </c>
      <c r="B109" s="122">
        <f>+M109-M108</f>
        <v/>
      </c>
      <c r="C109" s="122">
        <f>+N109-N108</f>
        <v/>
      </c>
      <c r="D109" s="122">
        <f>+O109-O108</f>
        <v/>
      </c>
      <c r="E109" s="122">
        <f>+P109-P108</f>
        <v/>
      </c>
      <c r="F109" s="123">
        <f>+Q109-Q108</f>
        <v/>
      </c>
      <c r="G109" s="122">
        <f>+R109-R108</f>
        <v/>
      </c>
      <c r="H109" s="122">
        <f>+S109-S108</f>
        <v/>
      </c>
      <c r="I109" s="122">
        <f>+T109-T108</f>
        <v/>
      </c>
      <c r="J109" s="132" t="n">
        <v>7935.25</v>
      </c>
      <c r="K109" s="125">
        <f>J109-J108</f>
        <v/>
      </c>
      <c r="M109" s="105" t="n">
        <v>32950</v>
      </c>
      <c r="N109" s="105" t="n">
        <v>5456</v>
      </c>
      <c r="O109" s="105" t="n">
        <v>21743</v>
      </c>
      <c r="P109" s="105" t="n">
        <v>440893</v>
      </c>
      <c r="Q109" s="105" t="n">
        <v>179146</v>
      </c>
      <c r="R109" s="105" t="n">
        <v>937</v>
      </c>
      <c r="S109" s="105" t="n">
        <v>0</v>
      </c>
      <c r="T109" s="105" t="n">
        <v>0</v>
      </c>
    </row>
    <row customHeight="1" ht="14.4" r="110" s="106" spans="1:21">
      <c r="A110" s="191" t="n">
        <v>42339</v>
      </c>
      <c r="B110" s="122">
        <f>+M110-M109</f>
        <v/>
      </c>
      <c r="C110" s="122">
        <f>+N110-N109</f>
        <v/>
      </c>
      <c r="D110" s="122">
        <f>+O110-O109</f>
        <v/>
      </c>
      <c r="E110" s="122">
        <f>+P110-P109</f>
        <v/>
      </c>
      <c r="F110" s="123">
        <f>+Q110-Q109</f>
        <v/>
      </c>
      <c r="G110" s="122">
        <f>+R110-R109</f>
        <v/>
      </c>
      <c r="H110" s="122">
        <f>+S110-S109</f>
        <v/>
      </c>
      <c r="I110" s="122">
        <f>+T110-T109</f>
        <v/>
      </c>
      <c r="J110" s="132" t="n">
        <v>7954.9</v>
      </c>
      <c r="K110" s="125">
        <f>J110-J109</f>
        <v/>
      </c>
      <c r="M110" s="105" t="n">
        <v>31800</v>
      </c>
      <c r="N110" s="105" t="n">
        <v>5456</v>
      </c>
      <c r="O110" s="105" t="n">
        <v>22164</v>
      </c>
      <c r="P110" s="105" t="n">
        <v>441266</v>
      </c>
      <c r="Q110" s="105" t="n">
        <v>177840</v>
      </c>
      <c r="R110" s="105" t="n">
        <v>937</v>
      </c>
      <c r="S110" s="105" t="n">
        <v>0</v>
      </c>
      <c r="T110" s="105" t="n">
        <v>0</v>
      </c>
    </row>
    <row customHeight="1" ht="14.4" r="111" s="106" spans="1:21">
      <c r="A111" s="191" t="n">
        <v>42340</v>
      </c>
      <c r="B111" s="122">
        <f>+M111-M110</f>
        <v/>
      </c>
      <c r="C111" s="122">
        <f>+N111-N110</f>
        <v/>
      </c>
      <c r="D111" s="122">
        <f>+O111-O110</f>
        <v/>
      </c>
      <c r="E111" s="122">
        <f>+P111-P110</f>
        <v/>
      </c>
      <c r="F111" s="123">
        <f>+Q111-Q110</f>
        <v/>
      </c>
      <c r="G111" s="122">
        <f>+R111-R110</f>
        <v/>
      </c>
      <c r="H111" s="122">
        <f>+S111-S110</f>
        <v/>
      </c>
      <c r="I111" s="122">
        <f>+T111-T110</f>
        <v/>
      </c>
      <c r="J111" s="132" t="n">
        <v>7931.35</v>
      </c>
      <c r="K111" s="125">
        <f>J111-J110</f>
        <v/>
      </c>
      <c r="M111" s="105" t="n">
        <v>31312</v>
      </c>
      <c r="N111" s="105" t="n">
        <v>4640</v>
      </c>
      <c r="O111" s="105" t="n">
        <v>22227</v>
      </c>
      <c r="P111" s="105" t="n">
        <v>437162</v>
      </c>
      <c r="Q111" s="105" t="n">
        <v>178430</v>
      </c>
      <c r="R111" s="105" t="n">
        <v>1270</v>
      </c>
      <c r="S111" s="105" t="n">
        <v>0</v>
      </c>
      <c r="T111" s="105" t="n">
        <v>0</v>
      </c>
    </row>
    <row customHeight="1" ht="14.4" r="112" s="106" spans="1:21">
      <c r="A112" s="191" t="n">
        <v>42341</v>
      </c>
      <c r="B112" s="122">
        <f>+M112-M111</f>
        <v/>
      </c>
      <c r="C112" s="122">
        <f>+N112-N111</f>
        <v/>
      </c>
      <c r="D112" s="122">
        <f>+O112-O111</f>
        <v/>
      </c>
      <c r="E112" s="122">
        <f>+P112-P111</f>
        <v/>
      </c>
      <c r="F112" s="123">
        <f>+Q112-Q111</f>
        <v/>
      </c>
      <c r="G112" s="122">
        <f>+R112-R111</f>
        <v/>
      </c>
      <c r="H112" s="122">
        <f>+S112-S111</f>
        <v/>
      </c>
      <c r="I112" s="122">
        <f>+T112-T111</f>
        <v/>
      </c>
      <c r="J112" s="132" t="n">
        <v>7864.15</v>
      </c>
      <c r="K112" s="125">
        <f>J112-J111</f>
        <v/>
      </c>
      <c r="M112" s="105" t="n">
        <v>31209</v>
      </c>
      <c r="N112" s="105" t="n">
        <v>5299</v>
      </c>
      <c r="O112" s="105" t="n">
        <v>22074</v>
      </c>
      <c r="P112" s="105" t="n">
        <v>435267</v>
      </c>
      <c r="Q112" s="105" t="n">
        <v>178630</v>
      </c>
      <c r="R112" s="105" t="n">
        <v>1270</v>
      </c>
      <c r="S112" s="105" t="n">
        <v>0</v>
      </c>
      <c r="T112" s="105" t="n">
        <v>0</v>
      </c>
    </row>
    <row customHeight="1" ht="14.4" r="113" s="106" spans="1:21">
      <c r="A113" s="191" t="n">
        <v>42342</v>
      </c>
      <c r="B113" s="122">
        <f>+M113-M112</f>
        <v/>
      </c>
      <c r="C113" s="122">
        <f>+N113-N112</f>
        <v/>
      </c>
      <c r="D113" s="122">
        <f>+O113-O112</f>
        <v/>
      </c>
      <c r="E113" s="122">
        <f>+P113-P112</f>
        <v/>
      </c>
      <c r="F113" s="123">
        <f>+Q113-Q112</f>
        <v/>
      </c>
      <c r="G113" s="122">
        <f>+R113-R112</f>
        <v/>
      </c>
      <c r="H113" s="122">
        <f>+S113-S112</f>
        <v/>
      </c>
      <c r="I113" s="122">
        <f>+T113-T112</f>
        <v/>
      </c>
      <c r="J113" s="132" t="n">
        <v>7781.9</v>
      </c>
      <c r="K113" s="125">
        <f>J113-J112</f>
        <v/>
      </c>
      <c r="M113" s="105" t="n">
        <v>32953</v>
      </c>
      <c r="N113" s="105" t="n">
        <v>5515</v>
      </c>
      <c r="O113" s="105" t="n">
        <v>22877</v>
      </c>
      <c r="P113" s="105" t="n">
        <v>436425</v>
      </c>
      <c r="Q113" s="105" t="n">
        <v>182562</v>
      </c>
      <c r="R113" s="105" t="n">
        <v>2169</v>
      </c>
      <c r="S113" s="105" t="n">
        <v>0</v>
      </c>
      <c r="T113" s="105" t="n">
        <v>0</v>
      </c>
    </row>
    <row customHeight="1" ht="14.4" r="114" s="106" spans="1:21">
      <c r="A114" s="191" t="n">
        <v>42345</v>
      </c>
      <c r="B114" s="122">
        <f>+M114-M113</f>
        <v/>
      </c>
      <c r="C114" s="122">
        <f>+N114-N113</f>
        <v/>
      </c>
      <c r="D114" s="122">
        <f>+O114-O113</f>
        <v/>
      </c>
      <c r="E114" s="122">
        <f>+P114-P113</f>
        <v/>
      </c>
      <c r="F114" s="123">
        <f>+Q114-Q113</f>
        <v/>
      </c>
      <c r="G114" s="122">
        <f>+R114-R113</f>
        <v/>
      </c>
      <c r="H114" s="122">
        <f>+S114-S113</f>
        <v/>
      </c>
      <c r="I114" s="122">
        <f>+T114-T113</f>
        <v/>
      </c>
      <c r="J114" s="132" t="n">
        <v>7765.4</v>
      </c>
      <c r="K114" s="125">
        <f>J114-J113</f>
        <v/>
      </c>
      <c r="M114" s="105" t="n">
        <v>34348</v>
      </c>
      <c r="N114" s="105" t="n">
        <v>5490</v>
      </c>
      <c r="O114" s="105" t="n">
        <v>23066</v>
      </c>
      <c r="P114" s="105" t="n">
        <v>437467</v>
      </c>
      <c r="Q114" s="105" t="n">
        <v>184295</v>
      </c>
      <c r="R114" s="105" t="n">
        <v>2169</v>
      </c>
      <c r="S114" s="105" t="n">
        <v>0</v>
      </c>
      <c r="T114" s="105" t="n">
        <v>0</v>
      </c>
    </row>
    <row customHeight="1" ht="14.4" r="115" s="106" spans="1:21">
      <c r="A115" s="191" t="n">
        <v>42346</v>
      </c>
      <c r="B115" s="122">
        <f>+M115-M114</f>
        <v/>
      </c>
      <c r="C115" s="122">
        <f>+N115-N114</f>
        <v/>
      </c>
      <c r="D115" s="122">
        <f>+O115-O114</f>
        <v/>
      </c>
      <c r="E115" s="122">
        <f>+P115-P114</f>
        <v/>
      </c>
      <c r="F115" s="123">
        <f>+Q115-Q114</f>
        <v/>
      </c>
      <c r="G115" s="122">
        <f>+R115-R114</f>
        <v/>
      </c>
      <c r="H115" s="122">
        <f>+S115-S114</f>
        <v/>
      </c>
      <c r="I115" s="122">
        <f>+T115-T114</f>
        <v/>
      </c>
      <c r="J115" s="132" t="n">
        <v>7701.7</v>
      </c>
      <c r="K115" s="125">
        <f>J115-J114</f>
        <v/>
      </c>
      <c r="M115" s="105" t="n">
        <v>34552</v>
      </c>
      <c r="N115" s="105" t="n">
        <v>5490</v>
      </c>
      <c r="O115" s="105" t="n">
        <v>23239</v>
      </c>
      <c r="P115" s="105" t="n">
        <v>436421</v>
      </c>
      <c r="Q115" s="105" t="n">
        <v>183825</v>
      </c>
      <c r="R115" s="105" t="n">
        <v>2839</v>
      </c>
      <c r="S115" s="105" t="n">
        <v>0</v>
      </c>
      <c r="T115" s="105" t="n">
        <v>0</v>
      </c>
    </row>
    <row customHeight="1" ht="14.4" r="116" s="106" spans="1:21">
      <c r="A116" s="191" t="n">
        <v>42347</v>
      </c>
      <c r="B116" s="122">
        <f>+M116-M115</f>
        <v/>
      </c>
      <c r="C116" s="122">
        <f>+N116-N115</f>
        <v/>
      </c>
      <c r="D116" s="122">
        <f>+O116-O115</f>
        <v/>
      </c>
      <c r="E116" s="122">
        <f>+P116-P115</f>
        <v/>
      </c>
      <c r="F116" s="123">
        <f>+Q116-Q115</f>
        <v/>
      </c>
      <c r="G116" s="122">
        <f>+R116-R115</f>
        <v/>
      </c>
      <c r="H116" s="122">
        <f>+S116-S115</f>
        <v/>
      </c>
      <c r="I116" s="122">
        <f>+T116-T115</f>
        <v/>
      </c>
      <c r="J116" s="132" t="n">
        <v>7612.5</v>
      </c>
      <c r="K116" s="125">
        <f>J116-J115</f>
        <v/>
      </c>
      <c r="M116" s="105" t="n">
        <v>34594</v>
      </c>
      <c r="N116" s="105" t="n">
        <v>5490</v>
      </c>
      <c r="O116" s="105" t="n">
        <v>24676</v>
      </c>
      <c r="P116" s="105" t="n">
        <v>434930</v>
      </c>
      <c r="Q116" s="105" t="n">
        <v>183845</v>
      </c>
      <c r="R116" s="105" t="n">
        <v>2841</v>
      </c>
      <c r="S116" s="105" t="n">
        <v>0</v>
      </c>
      <c r="T116" s="105" t="n">
        <v>0</v>
      </c>
    </row>
    <row customHeight="1" ht="14.4" r="117" s="106" spans="1:21">
      <c r="A117" s="191" t="n">
        <v>42348</v>
      </c>
      <c r="B117" s="122">
        <f>+M117-M116</f>
        <v/>
      </c>
      <c r="C117" s="122">
        <f>+N117-N116</f>
        <v/>
      </c>
      <c r="D117" s="122">
        <f>+O117-O116</f>
        <v/>
      </c>
      <c r="E117" s="122">
        <f>+P117-P116</f>
        <v/>
      </c>
      <c r="F117" s="123">
        <f>+Q117-Q116</f>
        <v/>
      </c>
      <c r="G117" s="122">
        <f>+R117-R116</f>
        <v/>
      </c>
      <c r="H117" s="122">
        <f>+S117-S116</f>
        <v/>
      </c>
      <c r="I117" s="122">
        <f>+T117-T116</f>
        <v/>
      </c>
      <c r="J117" s="132" t="n">
        <v>7683.3</v>
      </c>
      <c r="K117" s="125">
        <f>J117-J116</f>
        <v/>
      </c>
      <c r="M117" s="105" t="n">
        <v>34695</v>
      </c>
      <c r="N117" s="105" t="n">
        <v>5425</v>
      </c>
      <c r="O117" s="105" t="n">
        <v>24776</v>
      </c>
      <c r="P117" s="105" t="n">
        <v>434628</v>
      </c>
      <c r="Q117" s="105" t="n">
        <v>183845</v>
      </c>
      <c r="R117" s="105" t="n">
        <v>2847</v>
      </c>
      <c r="S117" s="105" t="n">
        <v>0</v>
      </c>
      <c r="T117" s="105" t="n">
        <v>0</v>
      </c>
    </row>
    <row customHeight="1" ht="14.4" r="118" s="106" spans="1:21">
      <c r="A118" s="191" t="n">
        <v>42349</v>
      </c>
      <c r="B118" s="122">
        <f>+M118-M117</f>
        <v/>
      </c>
      <c r="C118" s="122">
        <f>+N118-N117</f>
        <v/>
      </c>
      <c r="D118" s="122">
        <f>+O118-O117</f>
        <v/>
      </c>
      <c r="E118" s="122">
        <f>+P118-P117</f>
        <v/>
      </c>
      <c r="F118" s="123">
        <f>+Q118-Q117</f>
        <v/>
      </c>
      <c r="G118" s="122">
        <f>+R118-R117</f>
        <v/>
      </c>
      <c r="H118" s="122">
        <f>+S118-S117</f>
        <v/>
      </c>
      <c r="I118" s="122">
        <f>+T118-T117</f>
        <v/>
      </c>
      <c r="J118" s="132" t="n">
        <v>7610.45</v>
      </c>
      <c r="K118" s="125">
        <f>J118-J117</f>
        <v/>
      </c>
      <c r="M118" s="105" t="n">
        <v>35450</v>
      </c>
      <c r="N118" s="105" t="n">
        <v>5425</v>
      </c>
      <c r="O118" s="105" t="n">
        <v>23996</v>
      </c>
      <c r="P118" s="105" t="n">
        <v>429836</v>
      </c>
      <c r="Q118" s="105" t="n">
        <v>183845</v>
      </c>
      <c r="R118" s="105" t="n">
        <v>2841</v>
      </c>
      <c r="S118" s="105" t="n">
        <v>0</v>
      </c>
      <c r="T118" s="105" t="n">
        <v>0</v>
      </c>
    </row>
    <row customHeight="1" ht="14.4" r="119" s="106" spans="1:21">
      <c r="A119" s="191" t="n">
        <v>42352</v>
      </c>
      <c r="B119" s="122">
        <f>+M119-M118</f>
        <v/>
      </c>
      <c r="C119" s="122">
        <f>+N119-N118</f>
        <v/>
      </c>
      <c r="D119" s="122">
        <f>+O119-O118</f>
        <v/>
      </c>
      <c r="E119" s="122">
        <f>+P119-P118</f>
        <v/>
      </c>
      <c r="F119" s="123">
        <f>+Q119-Q118</f>
        <v/>
      </c>
      <c r="G119" s="122">
        <f>+R119-R118</f>
        <v/>
      </c>
      <c r="H119" s="122">
        <f>+S119-S118</f>
        <v/>
      </c>
      <c r="I119" s="122">
        <f>+T119-T118</f>
        <v/>
      </c>
      <c r="J119" s="132" t="n">
        <v>7650.05</v>
      </c>
      <c r="K119" s="125">
        <f>J119-J118</f>
        <v/>
      </c>
      <c r="M119" s="105" t="n">
        <v>35849</v>
      </c>
      <c r="N119" s="105" t="n">
        <v>5250</v>
      </c>
      <c r="O119" s="105" t="n">
        <v>24484</v>
      </c>
      <c r="P119" s="105" t="n">
        <v>428841</v>
      </c>
      <c r="Q119" s="105" t="n">
        <v>183845</v>
      </c>
      <c r="R119" s="105" t="n">
        <v>2409</v>
      </c>
      <c r="S119" s="105" t="n">
        <v>0</v>
      </c>
      <c r="T119" s="105" t="n">
        <v>0</v>
      </c>
    </row>
    <row customHeight="1" ht="14.4" r="120" s="106" spans="1:21">
      <c r="A120" s="191" t="n">
        <v>42353</v>
      </c>
      <c r="B120" s="122">
        <f>+M120-M119</f>
        <v/>
      </c>
      <c r="C120" s="122">
        <f>+N120-N119</f>
        <v/>
      </c>
      <c r="D120" s="122">
        <f>+O120-O119</f>
        <v/>
      </c>
      <c r="E120" s="122">
        <f>+P120-P119</f>
        <v/>
      </c>
      <c r="F120" s="123">
        <f>+Q120-Q119</f>
        <v/>
      </c>
      <c r="G120" s="122">
        <f>+R120-R119</f>
        <v/>
      </c>
      <c r="H120" s="122">
        <f>+S120-S119</f>
        <v/>
      </c>
      <c r="I120" s="122">
        <f>+T120-T119</f>
        <v/>
      </c>
      <c r="J120" s="132" t="n">
        <v>7700.9</v>
      </c>
      <c r="K120" s="125">
        <f>J120-J119</f>
        <v/>
      </c>
      <c r="M120" s="105" t="n">
        <v>38941</v>
      </c>
      <c r="N120" s="105" t="n">
        <v>5017</v>
      </c>
      <c r="O120" s="105" t="n">
        <v>25105</v>
      </c>
      <c r="P120" s="105" t="n">
        <v>425149</v>
      </c>
      <c r="Q120" s="105" t="n">
        <v>183865</v>
      </c>
      <c r="R120" s="105" t="n">
        <v>840</v>
      </c>
      <c r="S120" s="105" t="n">
        <v>0</v>
      </c>
      <c r="T120" s="105" t="n">
        <v>0</v>
      </c>
    </row>
    <row customHeight="1" ht="14.4" r="121" s="106" spans="1:21">
      <c r="A121" s="191" t="n">
        <v>42354</v>
      </c>
      <c r="B121" s="122">
        <f>+M121-M120</f>
        <v/>
      </c>
      <c r="C121" s="122">
        <f>+N121-N120</f>
        <v/>
      </c>
      <c r="D121" s="122">
        <f>+O121-O120</f>
        <v/>
      </c>
      <c r="E121" s="122">
        <f>+P121-P120</f>
        <v/>
      </c>
      <c r="F121" s="123">
        <f>+Q121-Q120</f>
        <v/>
      </c>
      <c r="G121" s="122">
        <f>+R121-R120</f>
        <v/>
      </c>
      <c r="H121" s="122">
        <f>+S121-S120</f>
        <v/>
      </c>
      <c r="I121" s="122">
        <f>+T121-T120</f>
        <v/>
      </c>
      <c r="J121" s="132" t="n">
        <v>7750.9</v>
      </c>
      <c r="K121" s="125">
        <f>J121-J120</f>
        <v/>
      </c>
      <c r="M121" s="105" t="n">
        <v>39666</v>
      </c>
      <c r="N121" s="105" t="n">
        <v>4957</v>
      </c>
      <c r="O121" s="105" t="n">
        <v>25454</v>
      </c>
      <c r="P121" s="105" t="n">
        <v>418560</v>
      </c>
      <c r="Q121" s="105" t="n">
        <v>184641</v>
      </c>
      <c r="R121" s="105" t="n">
        <v>1373</v>
      </c>
      <c r="S121" s="105" t="n">
        <v>0</v>
      </c>
      <c r="T121" s="105" t="n">
        <v>0</v>
      </c>
    </row>
    <row customHeight="1" ht="14.4" r="122" s="106" spans="1:21">
      <c r="A122" s="191" t="n">
        <v>42355</v>
      </c>
      <c r="B122" s="122">
        <f>+M122-M121</f>
        <v/>
      </c>
      <c r="C122" s="122">
        <f>+N122-N121</f>
        <v/>
      </c>
      <c r="D122" s="122">
        <f>+O122-O121</f>
        <v/>
      </c>
      <c r="E122" s="122">
        <f>+P122-P121</f>
        <v/>
      </c>
      <c r="F122" s="123">
        <f>+Q122-Q121</f>
        <v/>
      </c>
      <c r="G122" s="122">
        <f>+R122-R121</f>
        <v/>
      </c>
      <c r="H122" s="122">
        <f>+S122-S121</f>
        <v/>
      </c>
      <c r="I122" s="122">
        <f>+T122-T121</f>
        <v/>
      </c>
      <c r="J122" s="132" t="n">
        <v>7844.35</v>
      </c>
      <c r="K122" s="125">
        <f>J122-J121</f>
        <v/>
      </c>
      <c r="M122" s="105" t="n">
        <v>39557</v>
      </c>
      <c r="N122" s="105" t="n">
        <v>4224</v>
      </c>
      <c r="O122" s="105" t="n">
        <v>26831</v>
      </c>
      <c r="P122" s="105" t="n">
        <v>415638</v>
      </c>
      <c r="Q122" s="105" t="n">
        <v>183162</v>
      </c>
      <c r="R122" s="105" t="n">
        <v>840</v>
      </c>
      <c r="S122" s="105" t="n">
        <v>0</v>
      </c>
      <c r="T122" s="105" t="n">
        <v>0</v>
      </c>
    </row>
    <row customHeight="1" ht="14.4" r="123" s="106" spans="1:21">
      <c r="A123" s="191" t="n">
        <v>42356</v>
      </c>
      <c r="B123" s="122">
        <f>+M123-M122</f>
        <v/>
      </c>
      <c r="C123" s="122">
        <f>+N123-N122</f>
        <v/>
      </c>
      <c r="D123" s="122">
        <f>+O123-O122</f>
        <v/>
      </c>
      <c r="E123" s="122">
        <f>+P123-P122</f>
        <v/>
      </c>
      <c r="F123" s="123">
        <f>+Q123-Q122</f>
        <v/>
      </c>
      <c r="G123" s="122">
        <f>+R123-R122</f>
        <v/>
      </c>
      <c r="H123" s="122">
        <f>+S123-S122</f>
        <v/>
      </c>
      <c r="I123" s="122">
        <f>+T123-T122</f>
        <v/>
      </c>
      <c r="J123" s="132" t="n">
        <v>7761.95</v>
      </c>
      <c r="K123" s="125">
        <f>J123-J122</f>
        <v/>
      </c>
      <c r="M123" s="105" t="n">
        <v>38154</v>
      </c>
      <c r="N123" s="105" t="n">
        <v>4469</v>
      </c>
      <c r="O123" s="105" t="n">
        <v>28016</v>
      </c>
      <c r="P123" s="105" t="n">
        <v>417637</v>
      </c>
      <c r="Q123" s="105" t="n">
        <v>183162</v>
      </c>
      <c r="R123" s="105" t="n">
        <v>840</v>
      </c>
      <c r="S123" s="105" t="n">
        <v>0</v>
      </c>
      <c r="T123" s="105" t="n">
        <v>0</v>
      </c>
    </row>
    <row customHeight="1" ht="14.4" r="124" s="106" spans="1:21">
      <c r="A124" s="191" t="n">
        <v>42359</v>
      </c>
      <c r="B124" s="122">
        <f>+M124-M123</f>
        <v/>
      </c>
      <c r="C124" s="122">
        <f>+N124-N123</f>
        <v/>
      </c>
      <c r="D124" s="122">
        <f>+O124-O123</f>
        <v/>
      </c>
      <c r="E124" s="122">
        <f>+P124-P123</f>
        <v/>
      </c>
      <c r="F124" s="123">
        <f>+Q124-Q123</f>
        <v/>
      </c>
      <c r="G124" s="122">
        <f>+R124-R123</f>
        <v/>
      </c>
      <c r="H124" s="122">
        <f>+S124-S123</f>
        <v/>
      </c>
      <c r="I124" s="122">
        <f>+T124-T123</f>
        <v/>
      </c>
      <c r="J124" s="132" t="n">
        <v>7834.45</v>
      </c>
      <c r="K124" s="125">
        <f>J124-J123</f>
        <v/>
      </c>
      <c r="M124" s="105" t="n">
        <v>37830</v>
      </c>
      <c r="N124" s="105" t="n">
        <v>4224</v>
      </c>
      <c r="O124" s="105" t="n">
        <v>28349</v>
      </c>
      <c r="P124" s="105" t="n">
        <v>414256</v>
      </c>
      <c r="Q124" s="105" t="n">
        <v>183162</v>
      </c>
      <c r="R124" s="105" t="n">
        <v>0</v>
      </c>
      <c r="S124" s="105" t="n">
        <v>0</v>
      </c>
      <c r="T124" s="105" t="n">
        <v>0</v>
      </c>
    </row>
    <row customHeight="1" ht="14.4" r="125" s="106" spans="1:21">
      <c r="A125" s="191" t="n">
        <v>42360</v>
      </c>
      <c r="B125" s="122">
        <f>+M125-M124</f>
        <v/>
      </c>
      <c r="C125" s="122">
        <f>+N125-N124</f>
        <v/>
      </c>
      <c r="D125" s="122">
        <f>+O125-O124</f>
        <v/>
      </c>
      <c r="E125" s="122">
        <f>+P125-P124</f>
        <v/>
      </c>
      <c r="F125" s="123">
        <f>+Q125-Q124</f>
        <v/>
      </c>
      <c r="G125" s="122">
        <f>+R125-R124</f>
        <v/>
      </c>
      <c r="H125" s="122">
        <f>+S125-S124</f>
        <v/>
      </c>
      <c r="I125" s="122">
        <f>+T125-T124</f>
        <v/>
      </c>
      <c r="J125" s="132" t="n">
        <v>7786.1</v>
      </c>
      <c r="K125" s="125">
        <f>J125-J124</f>
        <v/>
      </c>
      <c r="M125" s="105" t="n">
        <v>38670</v>
      </c>
      <c r="N125" s="105" t="n">
        <v>4604</v>
      </c>
      <c r="O125" s="105" t="n">
        <v>28024</v>
      </c>
      <c r="P125" s="105" t="n">
        <v>409914</v>
      </c>
      <c r="Q125" s="105" t="n">
        <v>183162</v>
      </c>
      <c r="R125" s="105" t="n">
        <v>0</v>
      </c>
      <c r="S125" s="105" t="n">
        <v>0</v>
      </c>
      <c r="T125" s="105" t="n">
        <v>0</v>
      </c>
    </row>
    <row customHeight="1" ht="14.4" r="126" s="106" spans="1:21">
      <c r="A126" s="191" t="n">
        <v>42361</v>
      </c>
      <c r="B126" s="122">
        <f>+M126-M125</f>
        <v/>
      </c>
      <c r="C126" s="122">
        <f>+N126-N125</f>
        <v/>
      </c>
      <c r="D126" s="122">
        <f>+O126-O125</f>
        <v/>
      </c>
      <c r="E126" s="122">
        <f>+P126-P125</f>
        <v/>
      </c>
      <c r="F126" s="123">
        <f>+Q126-Q125</f>
        <v/>
      </c>
      <c r="G126" s="122">
        <f>+R126-R125</f>
        <v/>
      </c>
      <c r="H126" s="122">
        <f>+S126-S125</f>
        <v/>
      </c>
      <c r="I126" s="122">
        <f>+T126-T125</f>
        <v/>
      </c>
      <c r="J126" s="132" t="n">
        <v>7865.95</v>
      </c>
      <c r="K126" s="125">
        <f>J126-J125</f>
        <v/>
      </c>
      <c r="M126" s="105" t="n">
        <v>40658</v>
      </c>
      <c r="N126" s="105" t="n">
        <v>5660</v>
      </c>
      <c r="O126" s="105" t="n">
        <v>28233</v>
      </c>
      <c r="P126" s="105" t="n">
        <v>408607</v>
      </c>
      <c r="Q126" s="105" t="n">
        <v>183162</v>
      </c>
      <c r="R126" s="105" t="n">
        <v>0</v>
      </c>
      <c r="S126" s="105" t="n">
        <v>0</v>
      </c>
      <c r="T126" s="105" t="n">
        <v>0</v>
      </c>
    </row>
    <row customHeight="1" ht="14.4" r="127" s="106" spans="1:21">
      <c r="A127" s="191" t="n">
        <v>42362</v>
      </c>
      <c r="B127" s="122">
        <f>+M127-M126</f>
        <v/>
      </c>
      <c r="C127" s="122">
        <f>+N127-N126</f>
        <v/>
      </c>
      <c r="D127" s="122">
        <f>+O127-O126</f>
        <v/>
      </c>
      <c r="E127" s="122">
        <f>+P127-P126</f>
        <v/>
      </c>
      <c r="F127" s="123">
        <f>+Q127-Q126</f>
        <v/>
      </c>
      <c r="G127" s="122">
        <f>+R127-R126</f>
        <v/>
      </c>
      <c r="H127" s="122">
        <f>+S127-S126</f>
        <v/>
      </c>
      <c r="I127" s="122">
        <f>+T127-T126</f>
        <v/>
      </c>
      <c r="J127" s="132" t="n">
        <v>7861.05</v>
      </c>
      <c r="K127" s="125">
        <f>J127-J126</f>
        <v/>
      </c>
      <c r="M127" s="105" t="n">
        <v>38095</v>
      </c>
      <c r="N127" s="105" t="n">
        <v>4518</v>
      </c>
      <c r="O127" s="105" t="n">
        <v>28325</v>
      </c>
      <c r="P127" s="105" t="n">
        <v>409043</v>
      </c>
      <c r="Q127" s="105" t="n">
        <v>183162</v>
      </c>
      <c r="R127" s="105" t="n">
        <v>0</v>
      </c>
      <c r="S127" s="105" t="n">
        <v>0</v>
      </c>
      <c r="T127" s="105" t="n">
        <v>0</v>
      </c>
    </row>
    <row customHeight="1" ht="14.4" r="128" s="106" spans="1:21">
      <c r="A128" s="191" t="n">
        <v>42366</v>
      </c>
      <c r="B128" s="122">
        <f>+M128-M127</f>
        <v/>
      </c>
      <c r="C128" s="122">
        <f>+N128-N127</f>
        <v/>
      </c>
      <c r="D128" s="122">
        <f>+O128-O127</f>
        <v/>
      </c>
      <c r="E128" s="122">
        <f>+P128-P127</f>
        <v/>
      </c>
      <c r="F128" s="123">
        <f>+Q128-Q127</f>
        <v/>
      </c>
      <c r="G128" s="122">
        <f>+R128-R127</f>
        <v/>
      </c>
      <c r="H128" s="122">
        <f>+S128-S127</f>
        <v/>
      </c>
      <c r="I128" s="122">
        <f>+T128-T127</f>
        <v/>
      </c>
      <c r="J128" s="132" t="n">
        <v>7925.15</v>
      </c>
      <c r="K128" s="125">
        <f>J128-J127</f>
        <v/>
      </c>
      <c r="M128" s="105" t="n">
        <v>38098</v>
      </c>
      <c r="N128" s="105" t="n">
        <v>4518</v>
      </c>
      <c r="O128" s="105" t="n">
        <v>28873</v>
      </c>
      <c r="P128" s="105" t="n">
        <v>402679</v>
      </c>
      <c r="Q128" s="105" t="n">
        <v>182912</v>
      </c>
      <c r="R128" s="105" t="n">
        <v>0</v>
      </c>
      <c r="S128" s="105" t="n">
        <v>0</v>
      </c>
      <c r="T128" s="105" t="n">
        <v>0</v>
      </c>
    </row>
    <row customHeight="1" ht="14.4" r="129" s="106" spans="1:21">
      <c r="A129" s="191" t="n">
        <v>42367</v>
      </c>
      <c r="B129" s="122">
        <f>+M129-M128</f>
        <v/>
      </c>
      <c r="C129" s="122">
        <f>+N129-N128</f>
        <v/>
      </c>
      <c r="D129" s="122">
        <f>+O129-O128</f>
        <v/>
      </c>
      <c r="E129" s="122">
        <f>+P129-P128</f>
        <v/>
      </c>
      <c r="F129" s="123">
        <f>+Q129-Q128</f>
        <v/>
      </c>
      <c r="G129" s="122">
        <f>+R129-R128</f>
        <v/>
      </c>
      <c r="H129" s="122">
        <f>+S129-S128</f>
        <v/>
      </c>
      <c r="I129" s="122">
        <f>+T129-T128</f>
        <v/>
      </c>
      <c r="J129" s="132" t="n">
        <v>7928.95</v>
      </c>
      <c r="K129" s="125">
        <f>J129-J128</f>
        <v/>
      </c>
      <c r="M129" s="105" t="n">
        <v>37902</v>
      </c>
      <c r="N129" s="105" t="n">
        <v>4518</v>
      </c>
      <c r="O129" s="105" t="n">
        <v>28889</v>
      </c>
      <c r="P129" s="105" t="n">
        <v>406142</v>
      </c>
      <c r="Q129" s="105" t="n">
        <v>181340</v>
      </c>
      <c r="R129" s="105" t="n">
        <v>0</v>
      </c>
      <c r="S129" s="105" t="n">
        <v>0</v>
      </c>
      <c r="T129" s="105" t="n">
        <v>0</v>
      </c>
    </row>
    <row customHeight="1" ht="14.4" r="130" s="106" spans="1:21">
      <c r="A130" s="191" t="n">
        <v>42368</v>
      </c>
      <c r="B130" s="122">
        <f>+M130-M129</f>
        <v/>
      </c>
      <c r="C130" s="122">
        <f>+N130-N129</f>
        <v/>
      </c>
      <c r="D130" s="122">
        <f>+O130-O129</f>
        <v/>
      </c>
      <c r="E130" s="122">
        <f>+P130-P129</f>
        <v/>
      </c>
      <c r="F130" s="123">
        <f>+Q130-Q129</f>
        <v/>
      </c>
      <c r="G130" s="122">
        <f>+R130-R129</f>
        <v/>
      </c>
      <c r="H130" s="122">
        <f>+S130-S129</f>
        <v/>
      </c>
      <c r="I130" s="122">
        <f>+T130-T129</f>
        <v/>
      </c>
      <c r="J130" s="132" t="n">
        <v>7896.25</v>
      </c>
      <c r="K130" s="125">
        <f>J130-J129</f>
        <v/>
      </c>
      <c r="M130" s="105" t="n">
        <v>35321</v>
      </c>
      <c r="N130" s="105" t="n">
        <v>4521</v>
      </c>
      <c r="O130" s="105" t="n">
        <v>28569</v>
      </c>
      <c r="P130" s="105" t="n">
        <v>409172</v>
      </c>
      <c r="Q130" s="105" t="n">
        <v>179899</v>
      </c>
      <c r="R130" s="105" t="n">
        <v>0</v>
      </c>
      <c r="S130" s="105" t="n">
        <v>0</v>
      </c>
      <c r="T130" s="105" t="n">
        <v>0</v>
      </c>
    </row>
    <row customHeight="1" ht="14.4" r="131" s="106" spans="1:21">
      <c r="A131" s="192" t="n">
        <v>42369</v>
      </c>
      <c r="B131" s="122">
        <f>+M131-M130</f>
        <v/>
      </c>
      <c r="C131" s="122">
        <f>+N131-N130</f>
        <v/>
      </c>
      <c r="D131" s="122">
        <f>+O131-O130</f>
        <v/>
      </c>
      <c r="E131" s="122">
        <f>+P131-P130</f>
        <v/>
      </c>
      <c r="F131" s="123">
        <f>+Q131-Q130</f>
        <v/>
      </c>
      <c r="G131" s="122">
        <f>+R131-R130</f>
        <v/>
      </c>
      <c r="H131" s="122">
        <f>+S131-S130</f>
        <v/>
      </c>
      <c r="I131" s="122">
        <f>+T131-T130</f>
        <v/>
      </c>
      <c r="J131" s="138" t="n">
        <v>7946.35</v>
      </c>
      <c r="K131" s="125">
        <f>J131-J130</f>
        <v/>
      </c>
      <c r="M131" s="105" t="n">
        <v>29861</v>
      </c>
      <c r="N131" s="105" t="n">
        <v>4525</v>
      </c>
      <c r="O131" s="105" t="n">
        <v>16552</v>
      </c>
      <c r="P131" s="105" t="n">
        <v>397576</v>
      </c>
      <c r="Q131" s="105" t="n">
        <v>162531</v>
      </c>
      <c r="R131" s="105" t="n">
        <v>0</v>
      </c>
      <c r="S131" s="105" t="n">
        <v>0</v>
      </c>
      <c r="T131" s="105" t="n">
        <v>0</v>
      </c>
    </row>
    <row customHeight="1" ht="14.4" r="132" s="106" spans="1:21">
      <c r="A132" s="191" t="n">
        <v>42370</v>
      </c>
      <c r="B132" s="122">
        <f>+M132-M131</f>
        <v/>
      </c>
      <c r="C132" s="122">
        <f>+N132-N131</f>
        <v/>
      </c>
      <c r="D132" s="122">
        <f>+O132-O131</f>
        <v/>
      </c>
      <c r="E132" s="122">
        <f>+P132-P131</f>
        <v/>
      </c>
      <c r="F132" s="123">
        <f>+Q132-Q131</f>
        <v/>
      </c>
      <c r="G132" s="122">
        <f>+R132-R131</f>
        <v/>
      </c>
      <c r="H132" s="122">
        <f>+S132-S131</f>
        <v/>
      </c>
      <c r="I132" s="122">
        <f>+T132-T131</f>
        <v/>
      </c>
      <c r="J132" s="132" t="n">
        <v>7963.2</v>
      </c>
      <c r="K132" s="125">
        <f>J132-J131</f>
        <v/>
      </c>
      <c r="M132" s="105" t="n">
        <v>29789</v>
      </c>
      <c r="N132" s="105" t="n">
        <v>4528</v>
      </c>
      <c r="O132" s="105" t="n">
        <v>16180</v>
      </c>
      <c r="P132" s="105" t="n">
        <v>397837</v>
      </c>
      <c r="Q132" s="105" t="n">
        <v>162531</v>
      </c>
      <c r="R132" s="105" t="n">
        <v>0</v>
      </c>
      <c r="S132" s="105" t="n">
        <v>0</v>
      </c>
      <c r="T132" s="105" t="n">
        <v>0</v>
      </c>
    </row>
    <row customHeight="1" ht="14.4" r="133" s="106" spans="1:21">
      <c r="A133" s="191" t="n">
        <v>42373</v>
      </c>
      <c r="B133" s="122">
        <f>+M133-M132</f>
        <v/>
      </c>
      <c r="C133" s="122">
        <f>+N133-N132</f>
        <v/>
      </c>
      <c r="D133" s="122">
        <f>+O133-O132</f>
        <v/>
      </c>
      <c r="E133" s="122">
        <f>+P133-P132</f>
        <v/>
      </c>
      <c r="F133" s="123">
        <f>+Q133-Q132</f>
        <v/>
      </c>
      <c r="G133" s="122">
        <f>+R133-R132</f>
        <v/>
      </c>
      <c r="H133" s="122">
        <f>+S133-S132</f>
        <v/>
      </c>
      <c r="I133" s="122">
        <f>+T133-T132</f>
        <v/>
      </c>
      <c r="J133" s="132" t="n">
        <v>7791.3</v>
      </c>
      <c r="K133" s="125">
        <f>J133-J132</f>
        <v/>
      </c>
      <c r="M133" s="105" t="n">
        <v>29804</v>
      </c>
      <c r="N133" s="105" t="n">
        <v>6540</v>
      </c>
      <c r="O133" s="105" t="n">
        <v>16198</v>
      </c>
      <c r="P133" s="105" t="n">
        <v>397026</v>
      </c>
      <c r="Q133" s="105" t="n">
        <v>162501</v>
      </c>
      <c r="R133" s="105" t="n">
        <v>267</v>
      </c>
      <c r="S133" s="105" t="n">
        <v>0</v>
      </c>
      <c r="T133" s="105" t="n">
        <v>0</v>
      </c>
    </row>
    <row customHeight="1" ht="14.4" r="134" s="106" spans="1:21">
      <c r="A134" s="191" t="n">
        <v>42374</v>
      </c>
      <c r="B134" s="122">
        <f>+M134-M133</f>
        <v/>
      </c>
      <c r="C134" s="122">
        <f>+N134-N133</f>
        <v/>
      </c>
      <c r="D134" s="122">
        <f>+O134-O133</f>
        <v/>
      </c>
      <c r="E134" s="122">
        <f>+P134-P133</f>
        <v/>
      </c>
      <c r="F134" s="123">
        <f>+Q134-Q133</f>
        <v/>
      </c>
      <c r="G134" s="122">
        <f>+R134-R133</f>
        <v/>
      </c>
      <c r="H134" s="122">
        <f>+S134-S133</f>
        <v/>
      </c>
      <c r="I134" s="122">
        <f>+T134-T133</f>
        <v/>
      </c>
      <c r="J134" s="132" t="n">
        <v>7784.65</v>
      </c>
      <c r="K134" s="125">
        <f>J134-J133</f>
        <v/>
      </c>
      <c r="M134" s="105" t="n">
        <v>29980</v>
      </c>
      <c r="N134" s="105" t="n">
        <v>5556</v>
      </c>
      <c r="O134" s="105" t="n">
        <v>16249</v>
      </c>
      <c r="P134" s="105" t="n">
        <v>398091</v>
      </c>
      <c r="Q134" s="105" t="n">
        <v>162492</v>
      </c>
      <c r="R134" s="105" t="n">
        <v>267</v>
      </c>
      <c r="S134" s="105" t="n">
        <v>0</v>
      </c>
      <c r="T134" s="105" t="n">
        <v>0</v>
      </c>
    </row>
    <row customHeight="1" ht="14.4" r="135" s="106" spans="1:21">
      <c r="A135" s="191" t="n">
        <v>42375</v>
      </c>
      <c r="B135" s="122">
        <f>+M135-M134</f>
        <v/>
      </c>
      <c r="C135" s="122">
        <f>+N135-N134</f>
        <v/>
      </c>
      <c r="D135" s="122">
        <f>+O135-O134</f>
        <v/>
      </c>
      <c r="E135" s="122">
        <f>+P135-P134</f>
        <v/>
      </c>
      <c r="F135" s="123">
        <f>+Q135-Q134</f>
        <v/>
      </c>
      <c r="G135" s="122">
        <f>+R135-R134</f>
        <v/>
      </c>
      <c r="H135" s="122">
        <f>+S135-S134</f>
        <v/>
      </c>
      <c r="I135" s="122">
        <f>+T135-T134</f>
        <v/>
      </c>
      <c r="J135" s="132" t="n">
        <v>7741</v>
      </c>
      <c r="K135" s="125">
        <f>J135-J134</f>
        <v/>
      </c>
      <c r="M135" s="105" t="n">
        <v>29980</v>
      </c>
      <c r="N135" s="105" t="n">
        <v>5565</v>
      </c>
      <c r="O135" s="105" t="n">
        <v>17687</v>
      </c>
      <c r="P135" s="105" t="n">
        <v>396379</v>
      </c>
      <c r="Q135" s="105" t="n">
        <v>162492</v>
      </c>
      <c r="R135" s="105" t="n">
        <v>1067</v>
      </c>
      <c r="S135" s="105" t="n">
        <v>0</v>
      </c>
      <c r="T135" s="105" t="n">
        <v>0</v>
      </c>
    </row>
    <row customHeight="1" ht="14.4" r="136" s="106" spans="1:21">
      <c r="A136" s="191" t="n">
        <v>42376</v>
      </c>
      <c r="B136" s="122">
        <f>+M136-M135</f>
        <v/>
      </c>
      <c r="C136" s="122">
        <f>+N136-N135</f>
        <v/>
      </c>
      <c r="D136" s="122">
        <f>+O136-O135</f>
        <v/>
      </c>
      <c r="E136" s="122">
        <f>+P136-P135</f>
        <v/>
      </c>
      <c r="F136" s="123">
        <f>+Q136-Q135</f>
        <v/>
      </c>
      <c r="G136" s="122">
        <f>+R136-R135</f>
        <v/>
      </c>
      <c r="H136" s="122">
        <f>+S136-S135</f>
        <v/>
      </c>
      <c r="I136" s="122">
        <f>+T136-T135</f>
        <v/>
      </c>
      <c r="J136" s="132" t="n">
        <v>7568.3</v>
      </c>
      <c r="K136" s="125">
        <f>J136-J135</f>
        <v/>
      </c>
      <c r="M136" s="105" t="n">
        <v>30108</v>
      </c>
      <c r="N136" s="105" t="n">
        <v>5570</v>
      </c>
      <c r="O136" s="105" t="n">
        <v>18052</v>
      </c>
      <c r="P136" s="105" t="n">
        <v>394390</v>
      </c>
      <c r="Q136" s="105" t="n">
        <v>162492</v>
      </c>
      <c r="R136" s="105" t="n">
        <v>1873</v>
      </c>
      <c r="S136" s="105" t="n">
        <v>0</v>
      </c>
      <c r="T136" s="105" t="n">
        <v>0</v>
      </c>
    </row>
    <row customHeight="1" ht="14.4" r="137" s="106" spans="1:21">
      <c r="A137" s="191" t="n">
        <v>42377</v>
      </c>
      <c r="B137" s="122">
        <f>+M137-M136</f>
        <v/>
      </c>
      <c r="C137" s="122">
        <f>+N137-N136</f>
        <v/>
      </c>
      <c r="D137" s="122">
        <f>+O137-O136</f>
        <v/>
      </c>
      <c r="E137" s="122">
        <f>+P137-P136</f>
        <v/>
      </c>
      <c r="F137" s="123">
        <f>+Q137-Q136</f>
        <v/>
      </c>
      <c r="G137" s="122">
        <f>+R137-R136</f>
        <v/>
      </c>
      <c r="H137" s="122">
        <f>+S137-S136</f>
        <v/>
      </c>
      <c r="I137" s="122">
        <f>+T137-T136</f>
        <v/>
      </c>
      <c r="J137" s="132" t="n">
        <v>7601.35</v>
      </c>
      <c r="K137" s="125">
        <f>J137-J136</f>
        <v/>
      </c>
      <c r="M137" s="105" t="n">
        <v>30108</v>
      </c>
      <c r="N137" s="105" t="n">
        <v>5565</v>
      </c>
      <c r="O137" s="105" t="n">
        <v>18134</v>
      </c>
      <c r="P137" s="105" t="n">
        <v>396213</v>
      </c>
      <c r="Q137" s="105" t="n">
        <v>162492</v>
      </c>
      <c r="R137" s="105" t="n">
        <v>1870</v>
      </c>
      <c r="S137" s="105" t="n">
        <v>0</v>
      </c>
      <c r="T137" s="105" t="n">
        <v>0</v>
      </c>
    </row>
    <row customHeight="1" ht="14.4" r="138" s="106" spans="1:21">
      <c r="A138" s="191" t="n">
        <v>42380</v>
      </c>
      <c r="B138" s="122">
        <f>+M138-M137</f>
        <v/>
      </c>
      <c r="C138" s="122">
        <f>+N138-N137</f>
        <v/>
      </c>
      <c r="D138" s="122">
        <f>+O138-O137</f>
        <v/>
      </c>
      <c r="E138" s="122">
        <f>+P138-P137</f>
        <v/>
      </c>
      <c r="F138" s="123">
        <f>+Q138-Q137</f>
        <v/>
      </c>
      <c r="G138" s="122">
        <f>+R138-R137</f>
        <v/>
      </c>
      <c r="H138" s="122">
        <f>+S138-S137</f>
        <v/>
      </c>
      <c r="I138" s="122">
        <f>+T138-T137</f>
        <v/>
      </c>
      <c r="J138" s="132" t="n">
        <v>7563.85</v>
      </c>
      <c r="K138" s="125">
        <f>J138-J137</f>
        <v/>
      </c>
      <c r="M138" s="105" t="n">
        <v>30746</v>
      </c>
      <c r="N138" s="105" t="n">
        <v>5428</v>
      </c>
      <c r="O138" s="105" t="n">
        <v>18501</v>
      </c>
      <c r="P138" s="105" t="n">
        <v>396928</v>
      </c>
      <c r="Q138" s="105" t="n">
        <v>165744</v>
      </c>
      <c r="R138" s="105" t="n">
        <v>2366</v>
      </c>
      <c r="S138" s="105" t="n">
        <v>0</v>
      </c>
      <c r="T138" s="105" t="n">
        <v>0</v>
      </c>
    </row>
    <row customHeight="1" ht="14.4" r="139" s="106" spans="1:21">
      <c r="A139" s="191" t="n">
        <v>42381</v>
      </c>
      <c r="B139" s="122">
        <f>+M139-M138</f>
        <v/>
      </c>
      <c r="C139" s="122">
        <f>+N139-N138</f>
        <v/>
      </c>
      <c r="D139" s="122">
        <f>+O139-O138</f>
        <v/>
      </c>
      <c r="E139" s="122">
        <f>+P139-P138</f>
        <v/>
      </c>
      <c r="F139" s="123">
        <f>+Q139-Q138</f>
        <v/>
      </c>
      <c r="G139" s="122">
        <f>+R139-R138</f>
        <v/>
      </c>
      <c r="H139" s="122">
        <f>+S139-S138</f>
        <v/>
      </c>
      <c r="I139" s="122">
        <f>+T139-T138</f>
        <v/>
      </c>
      <c r="J139" s="132" t="n">
        <v>7510.3</v>
      </c>
      <c r="K139" s="125">
        <f>J139-J138</f>
        <v/>
      </c>
      <c r="M139" s="105" t="n">
        <v>30759</v>
      </c>
      <c r="N139" s="105" t="n">
        <v>5428</v>
      </c>
      <c r="O139" s="105" t="n">
        <v>18676</v>
      </c>
      <c r="P139" s="105" t="n">
        <v>395912</v>
      </c>
      <c r="Q139" s="105" t="n">
        <v>165744</v>
      </c>
      <c r="R139" s="105" t="n">
        <v>3172</v>
      </c>
      <c r="S139" s="105" t="n">
        <v>0</v>
      </c>
      <c r="T139" s="105" t="n">
        <v>0</v>
      </c>
    </row>
    <row customHeight="1" ht="14.4" r="140" s="106" spans="1:21">
      <c r="A140" s="191" t="n">
        <v>42382</v>
      </c>
      <c r="B140" s="122">
        <f>+M140-M139</f>
        <v/>
      </c>
      <c r="C140" s="122">
        <f>+N140-N139</f>
        <v/>
      </c>
      <c r="D140" s="122">
        <f>+O140-O139</f>
        <v/>
      </c>
      <c r="E140" s="122">
        <f>+P140-P139</f>
        <v/>
      </c>
      <c r="F140" s="123">
        <f>+Q140-Q139</f>
        <v/>
      </c>
      <c r="G140" s="122">
        <f>+R140-R139</f>
        <v/>
      </c>
      <c r="H140" s="122">
        <f>+S140-S139</f>
        <v/>
      </c>
      <c r="I140" s="122">
        <f>+T140-T139</f>
        <v/>
      </c>
      <c r="J140" s="132" t="n">
        <v>7562.4</v>
      </c>
      <c r="K140" s="125">
        <f>J140-J139</f>
        <v/>
      </c>
      <c r="M140" s="105" t="n">
        <v>31064</v>
      </c>
      <c r="N140" s="105" t="n">
        <v>5253</v>
      </c>
      <c r="O140" s="105" t="n">
        <v>19545</v>
      </c>
      <c r="P140" s="105" t="n">
        <v>394370</v>
      </c>
      <c r="Q140" s="105" t="n">
        <v>165744</v>
      </c>
      <c r="R140" s="105" t="n">
        <v>3434</v>
      </c>
      <c r="S140" s="105" t="n">
        <v>0</v>
      </c>
      <c r="T140" s="105" t="n">
        <v>0</v>
      </c>
    </row>
    <row customHeight="1" ht="14.4" r="141" s="106" spans="1:21">
      <c r="A141" s="191" t="n">
        <v>42383</v>
      </c>
      <c r="B141" s="122">
        <f>+M141-M140</f>
        <v/>
      </c>
      <c r="C141" s="122">
        <f>+N141-N140</f>
        <v/>
      </c>
      <c r="D141" s="122">
        <f>+O141-O140</f>
        <v/>
      </c>
      <c r="E141" s="122">
        <f>+P141-P140</f>
        <v/>
      </c>
      <c r="F141" s="123">
        <f>+Q141-Q140</f>
        <v/>
      </c>
      <c r="G141" s="122">
        <f>+R141-R140</f>
        <v/>
      </c>
      <c r="H141" s="122">
        <f>+S141-S140</f>
        <v/>
      </c>
      <c r="I141" s="122">
        <f>+T141-T140</f>
        <v/>
      </c>
      <c r="J141" s="132" t="n">
        <v>7536.8</v>
      </c>
      <c r="K141" s="125">
        <f>J141-J140</f>
        <v/>
      </c>
      <c r="M141" s="105" t="n">
        <v>31124</v>
      </c>
      <c r="N141" s="105" t="n">
        <v>5265</v>
      </c>
      <c r="O141" s="105" t="n">
        <v>19993</v>
      </c>
      <c r="P141" s="105" t="n">
        <v>393633</v>
      </c>
      <c r="Q141" s="105" t="n">
        <v>165744</v>
      </c>
      <c r="R141" s="105" t="n">
        <v>4234</v>
      </c>
      <c r="S141" s="105" t="n">
        <v>0</v>
      </c>
      <c r="T141" s="105" t="n">
        <v>0</v>
      </c>
    </row>
    <row customHeight="1" ht="14.4" r="142" s="106" spans="1:21">
      <c r="A142" s="191" t="n">
        <v>42384</v>
      </c>
      <c r="B142" s="122">
        <f>+M142-M141</f>
        <v/>
      </c>
      <c r="C142" s="122">
        <f>+N142-N141</f>
        <v/>
      </c>
      <c r="D142" s="122">
        <f>+O142-O141</f>
        <v/>
      </c>
      <c r="E142" s="122">
        <f>+P142-P141</f>
        <v/>
      </c>
      <c r="F142" s="123">
        <f>+Q142-Q141</f>
        <v/>
      </c>
      <c r="G142" s="122">
        <f>+R142-R141</f>
        <v/>
      </c>
      <c r="H142" s="122">
        <f>+S142-S141</f>
        <v/>
      </c>
      <c r="I142" s="122">
        <f>+T142-T141</f>
        <v/>
      </c>
      <c r="J142" s="132" t="n">
        <v>7437.8</v>
      </c>
      <c r="K142" s="125">
        <f>J142-J141</f>
        <v/>
      </c>
      <c r="M142" s="105" t="n">
        <v>31556</v>
      </c>
      <c r="N142" s="105" t="n">
        <v>5265</v>
      </c>
      <c r="O142" s="105" t="n">
        <v>20717</v>
      </c>
      <c r="P142" s="105" t="n">
        <v>391857</v>
      </c>
      <c r="Q142" s="105" t="n">
        <v>165744</v>
      </c>
      <c r="R142" s="105" t="n">
        <v>4234</v>
      </c>
      <c r="S142" s="105" t="n">
        <v>0</v>
      </c>
      <c r="T142" s="105" t="n">
        <v>0</v>
      </c>
    </row>
    <row customHeight="1" ht="14.4" r="143" s="106" spans="1:21">
      <c r="A143" s="191" t="n">
        <v>42387</v>
      </c>
      <c r="B143" s="122">
        <f>+M143-M142</f>
        <v/>
      </c>
      <c r="C143" s="122">
        <f>+N143-N142</f>
        <v/>
      </c>
      <c r="D143" s="122">
        <f>+O143-O142</f>
        <v/>
      </c>
      <c r="E143" s="122">
        <f>+P143-P142</f>
        <v/>
      </c>
      <c r="F143" s="123">
        <f>+Q143-Q142</f>
        <v/>
      </c>
      <c r="G143" s="122">
        <f>+R143-R142</f>
        <v/>
      </c>
      <c r="H143" s="122">
        <f>+S143-S142</f>
        <v/>
      </c>
      <c r="I143" s="122">
        <f>+T143-T142</f>
        <v/>
      </c>
      <c r="J143" s="132" t="n">
        <v>7351</v>
      </c>
      <c r="K143" s="125">
        <f>J143-J142</f>
        <v/>
      </c>
      <c r="M143" s="105" t="n">
        <v>33181</v>
      </c>
      <c r="N143" s="105" t="n">
        <v>4978</v>
      </c>
      <c r="O143" s="105" t="n">
        <v>21584</v>
      </c>
      <c r="P143" s="105" t="n">
        <v>396987</v>
      </c>
      <c r="Q143" s="105" t="n">
        <v>165744</v>
      </c>
      <c r="R143" s="105" t="n">
        <v>4234</v>
      </c>
      <c r="S143" s="105" t="n">
        <v>0</v>
      </c>
      <c r="T143" s="105" t="n">
        <v>0</v>
      </c>
    </row>
    <row customHeight="1" ht="14.4" r="144" s="106" spans="1:21">
      <c r="A144" s="191" t="n">
        <v>42388</v>
      </c>
      <c r="B144" s="122">
        <f>+M144-M143</f>
        <v/>
      </c>
      <c r="C144" s="122">
        <f>+N144-N143</f>
        <v/>
      </c>
      <c r="D144" s="122">
        <f>+O144-O143</f>
        <v/>
      </c>
      <c r="E144" s="122">
        <f>+P144-P143</f>
        <v/>
      </c>
      <c r="F144" s="123">
        <f>+Q144-Q143</f>
        <v/>
      </c>
      <c r="G144" s="122">
        <f>+R144-R143</f>
        <v/>
      </c>
      <c r="H144" s="122">
        <f>+S144-S143</f>
        <v/>
      </c>
      <c r="I144" s="122">
        <f>+T144-T143</f>
        <v/>
      </c>
      <c r="J144" s="132" t="n">
        <v>7435.1</v>
      </c>
      <c r="K144" s="125">
        <f>J144-J143</f>
        <v/>
      </c>
      <c r="M144" s="105" t="n">
        <v>37817</v>
      </c>
      <c r="N144" s="105" t="n">
        <v>6275</v>
      </c>
      <c r="O144" s="105" t="n">
        <v>23003</v>
      </c>
      <c r="P144" s="105" t="n">
        <v>398973</v>
      </c>
      <c r="Q144" s="105" t="n">
        <v>165744</v>
      </c>
      <c r="R144" s="105" t="n">
        <v>2369</v>
      </c>
      <c r="S144" s="105" t="n">
        <v>0</v>
      </c>
      <c r="T144" s="105" t="n">
        <v>0</v>
      </c>
    </row>
    <row customHeight="1" ht="14.4" r="145" s="106" spans="1:21">
      <c r="A145" s="191" t="n">
        <v>42389</v>
      </c>
      <c r="B145" s="122">
        <f>+M145-M144</f>
        <v/>
      </c>
      <c r="C145" s="122">
        <f>+N145-N144</f>
        <v/>
      </c>
      <c r="D145" s="122">
        <f>+O145-O144</f>
        <v/>
      </c>
      <c r="E145" s="122">
        <f>+P145-P144</f>
        <v/>
      </c>
      <c r="F145" s="123">
        <f>+Q145-Q144</f>
        <v/>
      </c>
      <c r="G145" s="122">
        <f>+R145-R144</f>
        <v/>
      </c>
      <c r="H145" s="122">
        <f>+S145-S144</f>
        <v/>
      </c>
      <c r="I145" s="122">
        <f>+T145-T144</f>
        <v/>
      </c>
      <c r="J145" s="132" t="n">
        <v>7309.3</v>
      </c>
      <c r="K145" s="125">
        <f>J145-J144</f>
        <v/>
      </c>
      <c r="M145" s="105" t="n">
        <v>37472</v>
      </c>
      <c r="N145" s="105" t="n">
        <v>6275</v>
      </c>
      <c r="O145" s="105" t="n">
        <v>24228</v>
      </c>
      <c r="P145" s="105" t="n">
        <v>400993</v>
      </c>
      <c r="Q145" s="105" t="n">
        <v>166448</v>
      </c>
      <c r="R145" s="105" t="n">
        <v>1532</v>
      </c>
      <c r="S145" s="105" t="n">
        <v>0</v>
      </c>
      <c r="T145" s="105" t="n">
        <v>0</v>
      </c>
    </row>
    <row customHeight="1" ht="14.4" r="146" s="106" spans="1:21">
      <c r="A146" s="191" t="n">
        <v>42390</v>
      </c>
      <c r="B146" s="122">
        <f>+M146-M145</f>
        <v/>
      </c>
      <c r="C146" s="122">
        <f>+N146-N145</f>
        <v/>
      </c>
      <c r="D146" s="122">
        <f>+O146-O145</f>
        <v/>
      </c>
      <c r="E146" s="122">
        <f>+P146-P145</f>
        <v/>
      </c>
      <c r="F146" s="123">
        <f>+Q146-Q145</f>
        <v/>
      </c>
      <c r="G146" s="122">
        <f>+R146-R145</f>
        <v/>
      </c>
      <c r="H146" s="122">
        <f>+S146-S145</f>
        <v/>
      </c>
      <c r="I146" s="122">
        <f>+T146-T145</f>
        <v/>
      </c>
      <c r="J146" s="132" t="n">
        <v>7276.8</v>
      </c>
      <c r="K146" s="125">
        <f>J146-J145</f>
        <v/>
      </c>
      <c r="M146" s="105" t="n">
        <v>37158</v>
      </c>
      <c r="N146" s="105" t="n">
        <v>6275</v>
      </c>
      <c r="O146" s="105" t="n">
        <v>24319</v>
      </c>
      <c r="P146" s="105" t="n">
        <v>407906</v>
      </c>
      <c r="Q146" s="105" t="n">
        <v>166448</v>
      </c>
      <c r="R146" s="105" t="n">
        <v>1702</v>
      </c>
      <c r="S146" s="105" t="n">
        <v>0</v>
      </c>
      <c r="T146" s="105" t="n">
        <v>0</v>
      </c>
    </row>
    <row customHeight="1" ht="14.4" r="147" s="106" spans="1:21">
      <c r="A147" s="191" t="n">
        <v>42391</v>
      </c>
      <c r="B147" s="122">
        <f>+M147-M146</f>
        <v/>
      </c>
      <c r="C147" s="122">
        <f>+N147-N146</f>
        <v/>
      </c>
      <c r="D147" s="122">
        <f>+O147-O146</f>
        <v/>
      </c>
      <c r="E147" s="122">
        <f>+P147-P146</f>
        <v/>
      </c>
      <c r="F147" s="123">
        <f>+Q147-Q146</f>
        <v/>
      </c>
      <c r="G147" s="122">
        <f>+R147-R146</f>
        <v/>
      </c>
      <c r="H147" s="122">
        <f>+S147-S146</f>
        <v/>
      </c>
      <c r="I147" s="122">
        <f>+T147-T146</f>
        <v/>
      </c>
      <c r="J147" s="132" t="n">
        <v>7422.45</v>
      </c>
      <c r="K147" s="125">
        <f>J147-J146</f>
        <v/>
      </c>
      <c r="M147" s="105" t="n">
        <v>37336</v>
      </c>
      <c r="N147" s="105" t="n">
        <v>5729</v>
      </c>
      <c r="O147" s="105" t="n">
        <v>25244</v>
      </c>
      <c r="P147" s="105" t="n">
        <v>413764</v>
      </c>
      <c r="Q147" s="105" t="n">
        <v>166448</v>
      </c>
      <c r="R147" s="105" t="n">
        <v>0</v>
      </c>
      <c r="S147" s="105" t="n">
        <v>0</v>
      </c>
      <c r="T147" s="105" t="n">
        <v>0</v>
      </c>
    </row>
    <row customHeight="1" ht="14.4" r="148" s="106" spans="1:21">
      <c r="A148" s="191" t="n">
        <v>42394</v>
      </c>
      <c r="B148" s="122">
        <f>+M148-M147</f>
        <v/>
      </c>
      <c r="C148" s="122">
        <f>+N148-N147</f>
        <v/>
      </c>
      <c r="D148" s="122">
        <f>+O148-O147</f>
        <v/>
      </c>
      <c r="E148" s="122">
        <f>+P148-P147</f>
        <v/>
      </c>
      <c r="F148" s="123">
        <f>+Q148-Q147</f>
        <v/>
      </c>
      <c r="G148" s="122">
        <f>+R148-R147</f>
        <v/>
      </c>
      <c r="H148" s="122">
        <f>+S148-S147</f>
        <v/>
      </c>
      <c r="I148" s="122">
        <f>+T148-T147</f>
        <v/>
      </c>
      <c r="J148" s="132" t="n">
        <v>7436.15</v>
      </c>
      <c r="K148" s="125">
        <f>J148-J147</f>
        <v/>
      </c>
      <c r="M148" s="105" t="n">
        <v>37332</v>
      </c>
      <c r="N148" s="105" t="n">
        <v>5411</v>
      </c>
      <c r="O148" s="105" t="n">
        <v>25443</v>
      </c>
      <c r="P148" s="105" t="n">
        <v>415284</v>
      </c>
      <c r="Q148" s="105" t="n">
        <v>166472</v>
      </c>
      <c r="R148" s="105" t="n">
        <v>0</v>
      </c>
      <c r="S148" s="105" t="n">
        <v>0</v>
      </c>
      <c r="T148" s="105" t="n">
        <v>0</v>
      </c>
    </row>
    <row customHeight="1" ht="14.4" r="149" s="106" spans="1:21">
      <c r="A149" s="191" t="n">
        <v>42396</v>
      </c>
      <c r="B149" s="122">
        <f>+M149-M148</f>
        <v/>
      </c>
      <c r="C149" s="122">
        <f>+N149-N148</f>
        <v/>
      </c>
      <c r="D149" s="122">
        <f>+O149-O148</f>
        <v/>
      </c>
      <c r="E149" s="122">
        <f>+P149-P148</f>
        <v/>
      </c>
      <c r="F149" s="123">
        <f>+Q149-Q148</f>
        <v/>
      </c>
      <c r="G149" s="122">
        <f>+R149-R148</f>
        <v/>
      </c>
      <c r="H149" s="122">
        <f>+S149-S148</f>
        <v/>
      </c>
      <c r="I149" s="122">
        <f>+T149-T148</f>
        <v/>
      </c>
      <c r="J149" s="132" t="n">
        <v>7437.75</v>
      </c>
      <c r="K149" s="125">
        <f>J149-J148</f>
        <v/>
      </c>
      <c r="M149" s="105" t="n">
        <v>34897</v>
      </c>
      <c r="N149" s="105" t="n">
        <v>5411</v>
      </c>
      <c r="O149" s="105" t="n">
        <v>25693</v>
      </c>
      <c r="P149" s="105" t="n">
        <v>418186</v>
      </c>
      <c r="Q149" s="105" t="n">
        <v>166472</v>
      </c>
      <c r="R149" s="105" t="n">
        <v>0</v>
      </c>
      <c r="S149" s="105" t="n">
        <v>0</v>
      </c>
      <c r="T149" s="105" t="n">
        <v>0</v>
      </c>
    </row>
    <row customHeight="1" ht="14.4" r="150" s="106" spans="1:21">
      <c r="A150" s="192" t="n">
        <v>42397</v>
      </c>
      <c r="B150" s="136">
        <f>+M150-M149</f>
        <v/>
      </c>
      <c r="C150" s="136">
        <f>+N150-N149</f>
        <v/>
      </c>
      <c r="D150" s="136">
        <f>+O150-O149</f>
        <v/>
      </c>
      <c r="E150" s="136">
        <f>+P150-P149</f>
        <v/>
      </c>
      <c r="F150" s="137">
        <f>+Q150-Q149</f>
        <v/>
      </c>
      <c r="G150" s="136">
        <f>+R150-R149</f>
        <v/>
      </c>
      <c r="H150" s="136">
        <f>+S150-S149</f>
        <v/>
      </c>
      <c r="I150" s="136">
        <f>+T150-T149</f>
        <v/>
      </c>
      <c r="J150" s="138" t="n">
        <v>7424.65</v>
      </c>
      <c r="K150" s="125">
        <f>J150-J149</f>
        <v/>
      </c>
      <c r="M150" s="105" t="n">
        <v>32654</v>
      </c>
      <c r="N150" s="105" t="n">
        <v>5923</v>
      </c>
      <c r="O150" s="105" t="n">
        <v>18003</v>
      </c>
      <c r="P150" s="105" t="n">
        <v>424419</v>
      </c>
      <c r="Q150" s="105" t="n">
        <v>166472</v>
      </c>
      <c r="R150" s="105" t="n">
        <v>400</v>
      </c>
      <c r="S150" s="105" t="n">
        <v>0</v>
      </c>
      <c r="T150" s="105" t="n">
        <v>0</v>
      </c>
    </row>
    <row customHeight="1" ht="14.4" r="151" s="106" spans="1:21">
      <c r="A151" s="191" t="n">
        <v>42398</v>
      </c>
      <c r="B151" s="122">
        <f>+M151-M150</f>
        <v/>
      </c>
      <c r="C151" s="122">
        <f>+N151-N150</f>
        <v/>
      </c>
      <c r="D151" s="122">
        <f>+O151-O150</f>
        <v/>
      </c>
      <c r="E151" s="122">
        <f>+P151-P150</f>
        <v/>
      </c>
      <c r="F151" s="123">
        <f>+Q151-Q150</f>
        <v/>
      </c>
      <c r="G151" s="122">
        <f>+R151-R150</f>
        <v/>
      </c>
      <c r="H151" s="122">
        <f>+S151-S150</f>
        <v/>
      </c>
      <c r="I151" s="122">
        <f>+T151-T150</f>
        <v/>
      </c>
      <c r="J151" s="132" t="n">
        <v>7563.55</v>
      </c>
      <c r="K151" s="125">
        <f>J151-J150</f>
        <v/>
      </c>
      <c r="M151" s="105" t="n">
        <v>36671</v>
      </c>
      <c r="N151" s="105" t="n">
        <v>4187</v>
      </c>
      <c r="O151" s="105" t="n">
        <v>20276</v>
      </c>
      <c r="P151" s="105" t="n">
        <v>430505</v>
      </c>
      <c r="Q151" s="105" t="n">
        <v>166472</v>
      </c>
      <c r="R151" s="105" t="n">
        <v>0</v>
      </c>
      <c r="S151" s="105" t="n">
        <v>0</v>
      </c>
      <c r="T151" s="105" t="n">
        <v>0</v>
      </c>
    </row>
    <row customHeight="1" ht="14.4" r="152" s="106" spans="1:21">
      <c r="A152" s="191" t="n">
        <v>42401</v>
      </c>
      <c r="B152" s="122">
        <f>+M152-M151</f>
        <v/>
      </c>
      <c r="C152" s="122">
        <f>+N152-N151</f>
        <v/>
      </c>
      <c r="D152" s="122">
        <f>+O152-O151</f>
        <v/>
      </c>
      <c r="E152" s="122">
        <f>+P152-P151</f>
        <v/>
      </c>
      <c r="F152" s="123">
        <f>+Q152-Q151</f>
        <v/>
      </c>
      <c r="G152" s="122">
        <f>+R152-R151</f>
        <v/>
      </c>
      <c r="H152" s="122">
        <f>+S152-S151</f>
        <v/>
      </c>
      <c r="I152" s="122">
        <f>+T152-T151</f>
        <v/>
      </c>
      <c r="J152" s="132" t="n">
        <v>7555.95</v>
      </c>
      <c r="K152" s="125">
        <f>J152-J151</f>
        <v/>
      </c>
      <c r="M152" s="105" t="n">
        <v>35459</v>
      </c>
      <c r="N152" s="105" t="n">
        <v>4406</v>
      </c>
      <c r="O152" s="105" t="n">
        <v>20536</v>
      </c>
      <c r="P152" s="105" t="n">
        <v>427874</v>
      </c>
      <c r="Q152" s="105" t="n">
        <v>167472</v>
      </c>
      <c r="R152" s="105" t="n">
        <v>0</v>
      </c>
      <c r="S152" s="105" t="n">
        <v>0</v>
      </c>
      <c r="T152" s="105" t="n">
        <v>0</v>
      </c>
    </row>
    <row customHeight="1" ht="14.4" r="153" s="106" spans="1:21">
      <c r="A153" s="191" t="n">
        <v>42402</v>
      </c>
      <c r="B153" s="122">
        <f>+M153-M152</f>
        <v/>
      </c>
      <c r="C153" s="122">
        <f>+N153-N152</f>
        <v/>
      </c>
      <c r="D153" s="122">
        <f>+O153-O152</f>
        <v/>
      </c>
      <c r="E153" s="122">
        <f>+P153-P152</f>
        <v/>
      </c>
      <c r="F153" s="123">
        <f>+Q153-Q152</f>
        <v/>
      </c>
      <c r="G153" s="122">
        <f>+R153-R152</f>
        <v/>
      </c>
      <c r="H153" s="122">
        <f>+S153-S152</f>
        <v/>
      </c>
      <c r="I153" s="122">
        <f>+T153-T152</f>
        <v/>
      </c>
      <c r="J153" s="132" t="n">
        <v>7455.55</v>
      </c>
      <c r="K153" s="125">
        <f>J153-J152</f>
        <v/>
      </c>
      <c r="M153" s="105" t="n">
        <v>35564</v>
      </c>
      <c r="N153" s="105" t="n">
        <v>4704</v>
      </c>
      <c r="O153" s="105" t="n">
        <v>20570</v>
      </c>
      <c r="P153" s="105" t="n">
        <v>420713</v>
      </c>
      <c r="Q153" s="105" t="n">
        <v>167757</v>
      </c>
      <c r="R153" s="105" t="n">
        <v>0</v>
      </c>
      <c r="S153" s="105" t="n">
        <v>0</v>
      </c>
      <c r="T153" s="105" t="n">
        <v>0</v>
      </c>
    </row>
    <row customHeight="1" ht="14.4" r="154" s="106" spans="1:21">
      <c r="A154" s="191" t="n">
        <v>42403</v>
      </c>
      <c r="B154" s="122">
        <f>+M154-M153</f>
        <v/>
      </c>
      <c r="C154" s="122">
        <f>+N154-N153</f>
        <v/>
      </c>
      <c r="D154" s="122">
        <f>+O154-O153</f>
        <v/>
      </c>
      <c r="E154" s="122">
        <f>+P154-P153</f>
        <v/>
      </c>
      <c r="F154" s="123">
        <f>+Q154-Q153</f>
        <v/>
      </c>
      <c r="G154" s="122">
        <f>+R154-R153</f>
        <v/>
      </c>
      <c r="H154" s="122">
        <f>+S154-S153</f>
        <v/>
      </c>
      <c r="I154" s="122">
        <f>+T154-T153</f>
        <v/>
      </c>
      <c r="J154" s="132" t="n">
        <v>7361.8</v>
      </c>
      <c r="K154" s="125">
        <f>J154-J153</f>
        <v/>
      </c>
      <c r="M154" s="105" t="n">
        <v>36016</v>
      </c>
      <c r="N154" s="105" t="n">
        <v>4714</v>
      </c>
      <c r="O154" s="105" t="n">
        <v>21652</v>
      </c>
      <c r="P154" s="105" t="n">
        <v>417387</v>
      </c>
      <c r="Q154" s="105" t="n">
        <v>167757</v>
      </c>
      <c r="R154" s="105" t="n">
        <v>2682</v>
      </c>
      <c r="S154" s="105" t="n">
        <v>0</v>
      </c>
      <c r="T154" s="105" t="n">
        <v>0</v>
      </c>
    </row>
    <row customHeight="1" ht="14.4" r="155" s="106" spans="1:21">
      <c r="A155" s="191" t="n">
        <v>42404</v>
      </c>
      <c r="B155" s="122">
        <f>+M155-M154</f>
        <v/>
      </c>
      <c r="C155" s="122">
        <f>+N155-N154</f>
        <v/>
      </c>
      <c r="D155" s="122">
        <f>+O155-O154</f>
        <v/>
      </c>
      <c r="E155" s="122">
        <f>+P155-P154</f>
        <v/>
      </c>
      <c r="F155" s="123">
        <f>+Q155-Q154</f>
        <v/>
      </c>
      <c r="G155" s="122">
        <f>+R155-R154</f>
        <v/>
      </c>
      <c r="H155" s="122">
        <f>+S155-S154</f>
        <v/>
      </c>
      <c r="I155" s="122">
        <f>+T155-T154</f>
        <v/>
      </c>
      <c r="J155" s="132" t="n">
        <v>7404</v>
      </c>
      <c r="K155" s="125">
        <f>J155-J154</f>
        <v/>
      </c>
      <c r="M155" s="105" t="n">
        <v>37304</v>
      </c>
      <c r="N155" s="105" t="n">
        <v>4556</v>
      </c>
      <c r="O155" s="105" t="n">
        <v>22321</v>
      </c>
      <c r="P155" s="105" t="n">
        <v>414794</v>
      </c>
      <c r="Q155" s="105" t="n">
        <v>167757</v>
      </c>
      <c r="R155" s="105" t="n">
        <v>2682</v>
      </c>
      <c r="S155" s="105" t="n">
        <v>0</v>
      </c>
      <c r="T155" s="105" t="n">
        <v>0</v>
      </c>
    </row>
    <row customHeight="1" ht="14.4" r="156" s="106" spans="1:21">
      <c r="A156" s="191" t="n">
        <v>42405</v>
      </c>
      <c r="B156" s="122">
        <f>+M156-M155</f>
        <v/>
      </c>
      <c r="C156" s="122">
        <f>+N156-N155</f>
        <v/>
      </c>
      <c r="D156" s="122">
        <f>+O156-O155</f>
        <v/>
      </c>
      <c r="E156" s="122">
        <f>+P156-P155</f>
        <v/>
      </c>
      <c r="F156" s="123">
        <f>+Q156-Q155</f>
        <v/>
      </c>
      <c r="G156" s="122">
        <f>+R156-R155</f>
        <v/>
      </c>
      <c r="H156" s="122">
        <f>+S156-S155</f>
        <v/>
      </c>
      <c r="I156" s="122">
        <f>+T156-T155</f>
        <v/>
      </c>
      <c r="J156" s="132" t="n">
        <v>7489.1</v>
      </c>
      <c r="K156" s="125">
        <f>J156-J155</f>
        <v/>
      </c>
      <c r="M156" s="105" t="n">
        <v>38504</v>
      </c>
      <c r="N156" s="105" t="n">
        <v>4551</v>
      </c>
      <c r="O156" s="105" t="n">
        <v>22891</v>
      </c>
      <c r="P156" s="105" t="n">
        <v>419949</v>
      </c>
      <c r="Q156" s="105" t="n">
        <v>167757</v>
      </c>
      <c r="R156" s="105" t="n">
        <v>1870</v>
      </c>
      <c r="S156" s="105" t="n">
        <v>0</v>
      </c>
      <c r="T156" s="105" t="n">
        <v>0</v>
      </c>
    </row>
    <row customHeight="1" ht="14.4" r="157" s="106" spans="1:21">
      <c r="A157" s="191" t="n">
        <v>42408</v>
      </c>
      <c r="B157" s="122">
        <f>+M157-M156</f>
        <v/>
      </c>
      <c r="C157" s="122">
        <f>+N157-N156</f>
        <v/>
      </c>
      <c r="D157" s="122">
        <f>+O157-O156</f>
        <v/>
      </c>
      <c r="E157" s="122">
        <f>+P157-P156</f>
        <v/>
      </c>
      <c r="F157" s="123">
        <f>+Q157-Q156</f>
        <v/>
      </c>
      <c r="G157" s="122">
        <f>+R157-R156</f>
        <v/>
      </c>
      <c r="H157" s="122">
        <f>+S157-S156</f>
        <v/>
      </c>
      <c r="I157" s="122">
        <f>+T157-T156</f>
        <v/>
      </c>
      <c r="J157" s="132" t="n">
        <v>7387.25</v>
      </c>
      <c r="K157" s="125">
        <f>J157-J156</f>
        <v/>
      </c>
      <c r="M157" s="105" t="n">
        <v>37304</v>
      </c>
      <c r="N157" s="105" t="n">
        <v>4709</v>
      </c>
      <c r="O157" s="105" t="n">
        <v>23346</v>
      </c>
      <c r="P157" s="105" t="n">
        <v>419992</v>
      </c>
      <c r="Q157" s="105" t="n">
        <v>167737</v>
      </c>
      <c r="R157" s="105" t="n">
        <v>3227</v>
      </c>
      <c r="S157" s="105" t="n">
        <v>0</v>
      </c>
      <c r="T157" s="105" t="n">
        <v>0</v>
      </c>
    </row>
    <row customHeight="1" ht="14.4" r="158" s="106" spans="1:21">
      <c r="A158" s="191" t="n">
        <v>42409</v>
      </c>
      <c r="B158" s="122">
        <f>+M158-M157</f>
        <v/>
      </c>
      <c r="C158" s="122">
        <f>+N158-N157</f>
        <v/>
      </c>
      <c r="D158" s="122">
        <f>+O158-O157</f>
        <v/>
      </c>
      <c r="E158" s="122">
        <f>+P158-P157</f>
        <v/>
      </c>
      <c r="F158" s="123">
        <f>+Q158-Q157</f>
        <v/>
      </c>
      <c r="G158" s="122">
        <f>+R158-R157</f>
        <v/>
      </c>
      <c r="H158" s="122">
        <f>+S158-S157</f>
        <v/>
      </c>
      <c r="I158" s="122">
        <f>+T158-T157</f>
        <v/>
      </c>
      <c r="J158" s="132" t="n">
        <v>7298.2</v>
      </c>
      <c r="K158" s="125">
        <f>J158-J157</f>
        <v/>
      </c>
      <c r="M158" s="105" t="n">
        <v>38067</v>
      </c>
      <c r="N158" s="105" t="n">
        <v>4709</v>
      </c>
      <c r="O158" s="105" t="n">
        <v>23402</v>
      </c>
      <c r="P158" s="105" t="n">
        <v>422749</v>
      </c>
      <c r="Q158" s="105" t="n">
        <v>167737</v>
      </c>
      <c r="R158" s="105" t="n">
        <v>3222</v>
      </c>
      <c r="S158" s="105" t="n">
        <v>0</v>
      </c>
      <c r="T158" s="105" t="n">
        <v>0</v>
      </c>
    </row>
    <row customHeight="1" ht="14.4" r="159" s="106" spans="1:21">
      <c r="A159" s="191" t="n">
        <v>42410</v>
      </c>
      <c r="B159" s="122">
        <f>+M159-M158</f>
        <v/>
      </c>
      <c r="C159" s="122">
        <f>+N159-N158</f>
        <v/>
      </c>
      <c r="D159" s="122">
        <f>+O159-O158</f>
        <v/>
      </c>
      <c r="E159" s="122">
        <f>+P159-P158</f>
        <v/>
      </c>
      <c r="F159" s="123">
        <f>+Q159-Q158</f>
        <v/>
      </c>
      <c r="G159" s="122">
        <f>+R159-R158</f>
        <v/>
      </c>
      <c r="H159" s="122">
        <f>+S159-S158</f>
        <v/>
      </c>
      <c r="I159" s="122">
        <f>+T159-T158</f>
        <v/>
      </c>
      <c r="J159" s="132" t="n">
        <v>7215.7</v>
      </c>
      <c r="K159" s="125">
        <f>J159-J158</f>
        <v/>
      </c>
      <c r="M159" s="105" t="n">
        <v>37694</v>
      </c>
      <c r="N159" s="105" t="n">
        <v>4709</v>
      </c>
      <c r="O159" s="105" t="n">
        <v>23048</v>
      </c>
      <c r="P159" s="105" t="n">
        <v>425240</v>
      </c>
      <c r="Q159" s="105" t="n">
        <v>167737</v>
      </c>
      <c r="R159" s="105" t="n">
        <v>3222</v>
      </c>
      <c r="S159" s="105" t="n">
        <v>0</v>
      </c>
      <c r="T159" s="105" t="n">
        <v>0</v>
      </c>
    </row>
    <row customHeight="1" ht="14.4" r="160" s="106" spans="1:21">
      <c r="A160" s="191" t="n">
        <v>42411</v>
      </c>
      <c r="B160" s="122">
        <f>+M160-M159</f>
        <v/>
      </c>
      <c r="C160" s="122">
        <f>+N160-N159</f>
        <v/>
      </c>
      <c r="D160" s="122">
        <f>+O160-O159</f>
        <v/>
      </c>
      <c r="E160" s="122">
        <f>+P160-P159</f>
        <v/>
      </c>
      <c r="F160" s="123">
        <f>+Q160-Q159</f>
        <v/>
      </c>
      <c r="G160" s="122">
        <f>+R160-R159</f>
        <v/>
      </c>
      <c r="H160" s="122">
        <f>+S160-S159</f>
        <v/>
      </c>
      <c r="I160" s="122">
        <f>+T160-T159</f>
        <v/>
      </c>
      <c r="J160" s="132" t="n">
        <v>6976.35</v>
      </c>
      <c r="K160" s="125">
        <f>J160-J159</f>
        <v/>
      </c>
      <c r="M160" s="105" t="n">
        <v>37694</v>
      </c>
      <c r="N160" s="105" t="n">
        <v>4462</v>
      </c>
      <c r="O160" s="105" t="n">
        <v>23579</v>
      </c>
      <c r="P160" s="105" t="n">
        <v>422095</v>
      </c>
      <c r="Q160" s="105" t="n">
        <v>169084</v>
      </c>
      <c r="R160" s="105" t="n">
        <v>4029</v>
      </c>
      <c r="S160" s="105" t="n">
        <v>0</v>
      </c>
      <c r="T160" s="105" t="n">
        <v>0</v>
      </c>
    </row>
    <row customHeight="1" ht="14.4" r="161" s="106" spans="1:21">
      <c r="A161" s="191" t="n">
        <v>42412</v>
      </c>
      <c r="B161" s="122">
        <f>+M161-M160</f>
        <v/>
      </c>
      <c r="C161" s="122">
        <f>+N161-N160</f>
        <v/>
      </c>
      <c r="D161" s="122">
        <f>+O161-O160</f>
        <v/>
      </c>
      <c r="E161" s="122">
        <f>+P161-P160</f>
        <v/>
      </c>
      <c r="F161" s="123">
        <f>+Q161-Q160</f>
        <v/>
      </c>
      <c r="G161" s="122">
        <f>+R161-R160</f>
        <v/>
      </c>
      <c r="H161" s="122">
        <f>+S161-S160</f>
        <v/>
      </c>
      <c r="I161" s="122">
        <f>+T161-T160</f>
        <v/>
      </c>
      <c r="J161" s="132" t="n">
        <v>6980.95</v>
      </c>
      <c r="K161" s="125">
        <f>J161-J160</f>
        <v/>
      </c>
      <c r="M161" s="105" t="n">
        <v>37913</v>
      </c>
      <c r="N161" s="105" t="n">
        <v>4349</v>
      </c>
      <c r="O161" s="105" t="n">
        <v>26208</v>
      </c>
      <c r="P161" s="105" t="n">
        <v>421108</v>
      </c>
      <c r="Q161" s="105" t="n">
        <v>169084</v>
      </c>
      <c r="R161" s="105" t="n">
        <v>4927</v>
      </c>
      <c r="S161" s="105" t="n">
        <v>0</v>
      </c>
      <c r="T161" s="105" t="n">
        <v>0</v>
      </c>
    </row>
    <row customHeight="1" ht="14.4" r="162" s="106" spans="1:21">
      <c r="A162" s="191" t="n">
        <v>42415</v>
      </c>
      <c r="B162" s="122">
        <f>+M162-M161</f>
        <v/>
      </c>
      <c r="C162" s="122">
        <f>+N162-N161</f>
        <v/>
      </c>
      <c r="D162" s="122">
        <f>+O162-O161</f>
        <v/>
      </c>
      <c r="E162" s="122">
        <f>+P162-P161</f>
        <v/>
      </c>
      <c r="F162" s="123">
        <f>+Q162-Q161</f>
        <v/>
      </c>
      <c r="G162" s="122">
        <f>+R162-R161</f>
        <v/>
      </c>
      <c r="H162" s="122">
        <f>+S162-S161</f>
        <v/>
      </c>
      <c r="I162" s="122">
        <f>+T162-T161</f>
        <v/>
      </c>
      <c r="J162" s="132" t="n">
        <v>7162.95</v>
      </c>
      <c r="K162" s="125">
        <f>J162-J161</f>
        <v/>
      </c>
      <c r="M162" s="105" t="n">
        <v>38943</v>
      </c>
      <c r="N162" s="105" t="n">
        <v>4200</v>
      </c>
      <c r="O162" s="105" t="n">
        <v>27086</v>
      </c>
      <c r="P162" s="105" t="n">
        <v>419330</v>
      </c>
      <c r="Q162" s="105" t="n">
        <v>169084</v>
      </c>
      <c r="R162" s="105" t="n">
        <v>2898</v>
      </c>
      <c r="S162" s="105" t="n">
        <v>0</v>
      </c>
      <c r="T162" s="105" t="n">
        <v>0</v>
      </c>
    </row>
    <row customHeight="1" ht="14.4" r="163" s="106" spans="1:21">
      <c r="A163" s="191" t="n">
        <v>42416</v>
      </c>
      <c r="B163" s="122">
        <f>+M163-M162</f>
        <v/>
      </c>
      <c r="C163" s="122">
        <f>+N163-N162</f>
        <v/>
      </c>
      <c r="D163" s="122">
        <f>+O163-O162</f>
        <v/>
      </c>
      <c r="E163" s="122">
        <f>+P163-P162</f>
        <v/>
      </c>
      <c r="F163" s="123">
        <f>+Q163-Q162</f>
        <v/>
      </c>
      <c r="G163" s="122">
        <f>+R163-R162</f>
        <v/>
      </c>
      <c r="H163" s="122">
        <f>+S163-S162</f>
        <v/>
      </c>
      <c r="I163" s="122">
        <f>+T163-T162</f>
        <v/>
      </c>
      <c r="J163" s="132" t="n">
        <v>7048.25</v>
      </c>
      <c r="K163" s="125">
        <f>J163-J162</f>
        <v/>
      </c>
      <c r="M163" s="105" t="n">
        <v>39113</v>
      </c>
      <c r="N163" s="105" t="n">
        <v>4200</v>
      </c>
      <c r="O163" s="105" t="n">
        <v>27644</v>
      </c>
      <c r="P163" s="105" t="n">
        <v>417947</v>
      </c>
      <c r="Q163" s="105" t="n">
        <v>169084</v>
      </c>
      <c r="R163" s="105" t="n">
        <v>4519</v>
      </c>
      <c r="S163" s="105" t="n">
        <v>0</v>
      </c>
      <c r="T163" s="105" t="n">
        <v>0</v>
      </c>
    </row>
    <row customHeight="1" ht="14.4" r="164" s="106" spans="1:21">
      <c r="A164" s="191" t="n">
        <v>42417</v>
      </c>
      <c r="B164" s="122">
        <f>+M164-M163</f>
        <v/>
      </c>
      <c r="C164" s="122">
        <f>+N164-N163</f>
        <v/>
      </c>
      <c r="D164" s="122">
        <f>+O164-O163</f>
        <v/>
      </c>
      <c r="E164" s="122">
        <f>+P164-P163</f>
        <v/>
      </c>
      <c r="F164" s="123">
        <f>+Q164-Q163</f>
        <v/>
      </c>
      <c r="G164" s="122">
        <f>+R164-R163</f>
        <v/>
      </c>
      <c r="H164" s="122">
        <f>+S164-S163</f>
        <v/>
      </c>
      <c r="I164" s="122">
        <f>+T164-T163</f>
        <v/>
      </c>
      <c r="J164" s="132" t="n">
        <v>7108.45</v>
      </c>
      <c r="K164" s="125">
        <f>J164-J163</f>
        <v/>
      </c>
      <c r="M164" s="105" t="n">
        <v>35831</v>
      </c>
      <c r="N164" s="105" t="n">
        <v>4200</v>
      </c>
      <c r="O164" s="105" t="n">
        <v>27885</v>
      </c>
      <c r="P164" s="105" t="n">
        <v>421017</v>
      </c>
      <c r="Q164" s="105" t="n">
        <v>169284</v>
      </c>
      <c r="R164" s="105" t="n">
        <v>2632</v>
      </c>
      <c r="S164" s="105" t="n">
        <v>0</v>
      </c>
      <c r="T164" s="105" t="n">
        <v>0</v>
      </c>
    </row>
    <row customHeight="1" ht="14.4" r="165" s="106" spans="1:21">
      <c r="A165" s="191" t="n">
        <v>42418</v>
      </c>
      <c r="B165" s="122">
        <f>+M165-M164</f>
        <v/>
      </c>
      <c r="C165" s="122">
        <f>+N165-N164</f>
        <v/>
      </c>
      <c r="D165" s="122">
        <f>+O165-O164</f>
        <v/>
      </c>
      <c r="E165" s="122">
        <f>+P165-P164</f>
        <v/>
      </c>
      <c r="F165" s="123">
        <f>+Q165-Q164</f>
        <v/>
      </c>
      <c r="G165" s="122">
        <f>+R165-R164</f>
        <v/>
      </c>
      <c r="H165" s="122">
        <f>+S165-S164</f>
        <v/>
      </c>
      <c r="I165" s="122">
        <f>+T165-T164</f>
        <v/>
      </c>
      <c r="J165" s="132" t="n">
        <v>7191.75</v>
      </c>
      <c r="K165" s="125">
        <f>J165-J164</f>
        <v/>
      </c>
      <c r="M165" s="105" t="n">
        <v>36257</v>
      </c>
      <c r="N165" s="105" t="n">
        <v>4280</v>
      </c>
      <c r="O165" s="105" t="n">
        <v>28149</v>
      </c>
      <c r="P165" s="105" t="n">
        <v>420961</v>
      </c>
      <c r="Q165" s="105" t="n">
        <v>168509</v>
      </c>
      <c r="R165" s="105" t="n">
        <v>2632</v>
      </c>
      <c r="S165" s="105" t="n">
        <v>0</v>
      </c>
      <c r="T165" s="105" t="n">
        <v>0</v>
      </c>
    </row>
    <row customHeight="1" ht="14.4" r="166" s="106" spans="1:21">
      <c r="A166" s="191" t="n">
        <v>42419</v>
      </c>
      <c r="B166" s="122">
        <f>+M166-M165</f>
        <v/>
      </c>
      <c r="C166" s="122">
        <f>+N166-N165</f>
        <v/>
      </c>
      <c r="D166" s="122">
        <f>+O166-O165</f>
        <v/>
      </c>
      <c r="E166" s="122">
        <f>+P166-P165</f>
        <v/>
      </c>
      <c r="F166" s="123">
        <f>+Q166-Q165</f>
        <v/>
      </c>
      <c r="G166" s="122">
        <f>+R166-R165</f>
        <v/>
      </c>
      <c r="H166" s="122">
        <f>+S166-S165</f>
        <v/>
      </c>
      <c r="I166" s="122">
        <f>+T166-T165</f>
        <v/>
      </c>
      <c r="J166" s="132" t="n">
        <v>7210.75</v>
      </c>
      <c r="K166" s="125">
        <f>J166-J165</f>
        <v/>
      </c>
      <c r="M166" s="105" t="n">
        <v>34329</v>
      </c>
      <c r="N166" s="105" t="n">
        <v>4422</v>
      </c>
      <c r="O166" s="105" t="n">
        <v>27614</v>
      </c>
      <c r="P166" s="105" t="n">
        <v>424165</v>
      </c>
      <c r="Q166" s="105" t="n">
        <v>168509</v>
      </c>
      <c r="R166" s="105" t="n">
        <v>2632</v>
      </c>
      <c r="S166" s="105" t="n">
        <v>0</v>
      </c>
      <c r="T166" s="105" t="n">
        <v>0</v>
      </c>
    </row>
    <row customHeight="1" ht="14.4" r="167" s="106" spans="1:21">
      <c r="A167" s="191" t="n">
        <v>42422</v>
      </c>
      <c r="B167" s="122">
        <f>+M167-M166</f>
        <v/>
      </c>
      <c r="C167" s="122">
        <f>+N167-N166</f>
        <v/>
      </c>
      <c r="D167" s="122">
        <f>+O167-O166</f>
        <v/>
      </c>
      <c r="E167" s="122">
        <f>+P167-P166</f>
        <v/>
      </c>
      <c r="F167" s="123">
        <f>+Q167-Q166</f>
        <v/>
      </c>
      <c r="G167" s="122">
        <f>+R167-R166</f>
        <v/>
      </c>
      <c r="H167" s="122">
        <f>+S167-S166</f>
        <v/>
      </c>
      <c r="I167" s="122">
        <f>+T167-T166</f>
        <v/>
      </c>
      <c r="J167" s="132" t="n">
        <v>7234.55</v>
      </c>
      <c r="K167" s="125">
        <f>J167-J166</f>
        <v/>
      </c>
      <c r="M167" s="105" t="n">
        <v>32388</v>
      </c>
      <c r="N167" s="105" t="n">
        <v>4422</v>
      </c>
      <c r="O167" s="105" t="n">
        <v>27492</v>
      </c>
      <c r="P167" s="105" t="n">
        <v>427182</v>
      </c>
      <c r="Q167" s="105" t="n">
        <v>168642</v>
      </c>
      <c r="R167" s="105" t="n">
        <v>2949</v>
      </c>
      <c r="S167" s="105" t="n">
        <v>0</v>
      </c>
      <c r="T167" s="105" t="n">
        <v>0</v>
      </c>
    </row>
    <row customHeight="1" ht="14.4" r="168" s="106" spans="1:21">
      <c r="A168" s="191" t="n">
        <v>42423</v>
      </c>
      <c r="B168" s="122">
        <f>+M168-M167</f>
        <v/>
      </c>
      <c r="C168" s="122">
        <f>+N168-N167</f>
        <v/>
      </c>
      <c r="D168" s="122">
        <f>+O168-O167</f>
        <v/>
      </c>
      <c r="E168" s="122">
        <f>+P168-P167</f>
        <v/>
      </c>
      <c r="F168" s="123">
        <f>+Q168-Q167</f>
        <v/>
      </c>
      <c r="G168" s="122">
        <f>+R168-R167</f>
        <v/>
      </c>
      <c r="H168" s="122">
        <f>+S168-S167</f>
        <v/>
      </c>
      <c r="I168" s="122">
        <f>+T168-T167</f>
        <v/>
      </c>
      <c r="J168" s="132" t="n">
        <v>7109.55</v>
      </c>
      <c r="K168" s="125">
        <f>J168-J167</f>
        <v/>
      </c>
      <c r="L168" s="197">
        <f>B168+F168+I168-C168-G168-H168</f>
        <v/>
      </c>
      <c r="M168" s="105" t="n">
        <v>32258</v>
      </c>
      <c r="N168" s="105" t="n">
        <v>5416</v>
      </c>
      <c r="O168" s="105" t="n">
        <v>27584</v>
      </c>
      <c r="P168" s="105" t="n">
        <v>429114</v>
      </c>
      <c r="Q168" s="105" t="n">
        <v>168503</v>
      </c>
      <c r="R168" s="105" t="n">
        <v>2668</v>
      </c>
      <c r="S168" s="105" t="n">
        <v>0</v>
      </c>
      <c r="T168" s="105" t="n">
        <v>0</v>
      </c>
    </row>
    <row customHeight="1" ht="14.4" r="169" s="106" spans="1:21">
      <c r="A169" s="191" t="n">
        <v>42424</v>
      </c>
      <c r="B169" s="122">
        <f>+M169-M168</f>
        <v/>
      </c>
      <c r="C169" s="122">
        <f>+N169-N168</f>
        <v/>
      </c>
      <c r="D169" s="122">
        <f>+O169-O168</f>
        <v/>
      </c>
      <c r="E169" s="122">
        <f>+P169-P168</f>
        <v/>
      </c>
      <c r="F169" s="123">
        <f>+Q169-Q168</f>
        <v/>
      </c>
      <c r="G169" s="122">
        <f>+R169-R168</f>
        <v/>
      </c>
      <c r="H169" s="122">
        <f>+S169-S168</f>
        <v/>
      </c>
      <c r="I169" s="122">
        <f>+T169-T168</f>
        <v/>
      </c>
      <c r="J169" s="132" t="n">
        <v>7018.7</v>
      </c>
      <c r="K169" s="125">
        <f>J169-J168</f>
        <v/>
      </c>
      <c r="L169" s="197">
        <f>B169+F169+I169-C169-G169-H169</f>
        <v/>
      </c>
      <c r="M169" s="105" t="n">
        <v>32917</v>
      </c>
      <c r="N169" s="105" t="n">
        <v>5416</v>
      </c>
      <c r="O169" s="105" t="n">
        <v>27296</v>
      </c>
      <c r="P169" s="105" t="n">
        <v>432165</v>
      </c>
      <c r="Q169" s="105" t="n">
        <v>168493</v>
      </c>
      <c r="R169" s="105" t="n">
        <v>2668</v>
      </c>
      <c r="S169" s="105" t="n">
        <v>0</v>
      </c>
      <c r="T169" s="105" t="n">
        <v>0</v>
      </c>
    </row>
    <row customHeight="1" ht="14.4" r="170" s="106" spans="1:21">
      <c r="A170" s="191" t="n">
        <v>42425</v>
      </c>
      <c r="B170" s="122">
        <f>+M170-M169</f>
        <v/>
      </c>
      <c r="C170" s="122">
        <f>+N170-N169</f>
        <v/>
      </c>
      <c r="D170" s="122">
        <f>+O170-O169</f>
        <v/>
      </c>
      <c r="E170" s="122">
        <f>+P170-P169</f>
        <v/>
      </c>
      <c r="F170" s="123">
        <f>+Q170-Q169</f>
        <v/>
      </c>
      <c r="G170" s="122">
        <f>+R170-R169</f>
        <v/>
      </c>
      <c r="H170" s="122">
        <f>+S170-S169</f>
        <v/>
      </c>
      <c r="I170" s="122">
        <f>+T170-T169</f>
        <v/>
      </c>
      <c r="J170" s="138" t="n">
        <v>6970.6</v>
      </c>
      <c r="K170" s="125">
        <f>J170-J169</f>
        <v/>
      </c>
      <c r="L170" s="197">
        <f>B170+F170+I170-C170-G170-H170</f>
        <v/>
      </c>
      <c r="M170" s="105" t="n">
        <v>31877</v>
      </c>
      <c r="N170" s="105" t="n">
        <v>5416</v>
      </c>
      <c r="O170" s="105" t="n">
        <v>18368</v>
      </c>
      <c r="P170" s="105" t="n">
        <v>435921</v>
      </c>
      <c r="Q170" s="105" t="n">
        <v>167147</v>
      </c>
      <c r="R170" s="105" t="n">
        <v>3069</v>
      </c>
      <c r="S170" s="105" t="n">
        <v>0</v>
      </c>
      <c r="T170" s="105" t="n">
        <v>0</v>
      </c>
    </row>
    <row customHeight="1" ht="14.4" r="171" s="106" spans="1:21">
      <c r="A171" s="191" t="n">
        <v>42426</v>
      </c>
      <c r="B171" s="122">
        <f>+M171-M170</f>
        <v/>
      </c>
      <c r="C171" s="122">
        <f>+N171-N170</f>
        <v/>
      </c>
      <c r="D171" s="122">
        <f>+O171-O170</f>
        <v/>
      </c>
      <c r="E171" s="122">
        <f>+P171-P170</f>
        <v/>
      </c>
      <c r="F171" s="123">
        <f>+Q171-Q170</f>
        <v/>
      </c>
      <c r="G171" s="122">
        <f>+R171-R170</f>
        <v/>
      </c>
      <c r="H171" s="122">
        <f>+S171-S170</f>
        <v/>
      </c>
      <c r="I171" s="122">
        <f>+T171-T170</f>
        <v/>
      </c>
      <c r="J171" s="132" t="n">
        <v>7029.75</v>
      </c>
      <c r="K171" s="125">
        <f>J171-J170</f>
        <v/>
      </c>
      <c r="L171" s="197">
        <f>B171+F171+I171-C171-G171-H171</f>
        <v/>
      </c>
      <c r="M171" s="105" t="n">
        <v>31044</v>
      </c>
      <c r="N171" s="105" t="n">
        <v>5407</v>
      </c>
      <c r="O171" s="105" t="n">
        <v>19893</v>
      </c>
      <c r="P171" s="105" t="n">
        <v>444863</v>
      </c>
      <c r="Q171" s="105" t="n">
        <v>167411</v>
      </c>
      <c r="R171" s="105" t="n">
        <v>3400</v>
      </c>
      <c r="S171" s="105" t="n">
        <v>0</v>
      </c>
      <c r="T171" s="105" t="n">
        <v>0</v>
      </c>
    </row>
    <row customHeight="1" ht="14.4" r="172" s="106" spans="1:21">
      <c r="A172" s="191" t="n">
        <v>42429</v>
      </c>
      <c r="B172" s="122">
        <f>+M172-M171</f>
        <v/>
      </c>
      <c r="C172" s="122">
        <f>+N172-N171</f>
        <v/>
      </c>
      <c r="D172" s="122">
        <f>+O172-O171</f>
        <v/>
      </c>
      <c r="E172" s="122">
        <f>+P172-P171</f>
        <v/>
      </c>
      <c r="F172" s="123">
        <f>+Q172-Q171</f>
        <v/>
      </c>
      <c r="G172" s="122">
        <f>+R172-R171</f>
        <v/>
      </c>
      <c r="H172" s="122">
        <f>+S172-S171</f>
        <v/>
      </c>
      <c r="I172" s="122">
        <f>+T172-T171</f>
        <v/>
      </c>
      <c r="J172" s="132" t="n">
        <v>6987.05</v>
      </c>
      <c r="K172" s="125">
        <f>J172-J171</f>
        <v/>
      </c>
      <c r="L172" s="197">
        <f>B172+F172+I172-C172-G172-H172</f>
        <v/>
      </c>
      <c r="M172" s="105" t="n">
        <v>31285</v>
      </c>
      <c r="N172" s="105" t="n">
        <v>5404</v>
      </c>
      <c r="O172" s="105" t="n">
        <v>19075</v>
      </c>
      <c r="P172" s="105" t="n">
        <v>451014</v>
      </c>
      <c r="Q172" s="105" t="n">
        <v>167411</v>
      </c>
      <c r="R172" s="105" t="n">
        <v>3019</v>
      </c>
      <c r="S172" s="105" t="n">
        <v>0</v>
      </c>
      <c r="T172" s="105" t="n">
        <v>0</v>
      </c>
    </row>
    <row customHeight="1" ht="14.4" r="173" s="106" spans="1:21">
      <c r="A173" s="191" t="n">
        <v>42430</v>
      </c>
      <c r="B173" s="122">
        <f>+M173-M172</f>
        <v/>
      </c>
      <c r="C173" s="122">
        <f>+N173-N172</f>
        <v/>
      </c>
      <c r="D173" s="122">
        <f>+O173-O172</f>
        <v/>
      </c>
      <c r="E173" s="122">
        <f>+P173-P172</f>
        <v/>
      </c>
      <c r="F173" s="123">
        <f>+Q173-Q172</f>
        <v/>
      </c>
      <c r="G173" s="122">
        <f>+R173-R172</f>
        <v/>
      </c>
      <c r="H173" s="122">
        <f>+S173-S172</f>
        <v/>
      </c>
      <c r="I173" s="122">
        <f>+T173-T172</f>
        <v/>
      </c>
      <c r="J173" s="132" t="n">
        <v>7222.3</v>
      </c>
      <c r="K173" s="125">
        <f>J173-J172</f>
        <v/>
      </c>
      <c r="L173" s="197">
        <f>B173+F173+I173-C173-G173-H173</f>
        <v/>
      </c>
      <c r="M173" s="105" t="n">
        <v>31374</v>
      </c>
      <c r="N173" s="105" t="n">
        <v>4976</v>
      </c>
      <c r="O173" s="105" t="n">
        <v>18277</v>
      </c>
      <c r="P173" s="105" t="n">
        <v>449340</v>
      </c>
      <c r="Q173" s="105" t="n">
        <v>167411</v>
      </c>
      <c r="R173" s="105" t="n">
        <v>1686</v>
      </c>
      <c r="S173" s="105" t="n">
        <v>0</v>
      </c>
      <c r="T173" s="105" t="n">
        <v>0</v>
      </c>
    </row>
    <row customHeight="1" ht="14.4" r="174" s="106" spans="1:21">
      <c r="A174" s="191" t="n">
        <v>42431</v>
      </c>
      <c r="B174" s="122">
        <f>+M174-M173</f>
        <v/>
      </c>
      <c r="C174" s="122">
        <f>+N174-N173</f>
        <v/>
      </c>
      <c r="D174" s="122">
        <f>+O174-O173</f>
        <v/>
      </c>
      <c r="E174" s="122">
        <f>+P174-P173</f>
        <v/>
      </c>
      <c r="F174" s="123">
        <f>+Q174-Q173</f>
        <v/>
      </c>
      <c r="G174" s="122">
        <f>+R174-R173</f>
        <v/>
      </c>
      <c r="H174" s="122">
        <f>+S174-S173</f>
        <v/>
      </c>
      <c r="I174" s="122">
        <f>+T174-T173</f>
        <v/>
      </c>
      <c r="J174" s="132" t="n">
        <v>7368.85</v>
      </c>
      <c r="K174" s="125">
        <f>J174-J173</f>
        <v/>
      </c>
      <c r="L174" s="197">
        <f>B174+F174+I174-C174-G174-H174</f>
        <v/>
      </c>
      <c r="M174" s="105" t="n">
        <v>31726</v>
      </c>
      <c r="N174" s="105" t="n">
        <v>4213</v>
      </c>
      <c r="O174" s="105" t="n">
        <v>19066</v>
      </c>
      <c r="P174" s="105" t="n">
        <v>437642</v>
      </c>
      <c r="Q174" s="105" t="n">
        <v>167411</v>
      </c>
      <c r="R174" s="105" t="n">
        <v>958</v>
      </c>
      <c r="S174" s="105" t="n">
        <v>0</v>
      </c>
      <c r="T174" s="105" t="n">
        <v>0</v>
      </c>
    </row>
    <row customHeight="1" ht="14.4" r="175" s="106" spans="1:21">
      <c r="A175" s="191" t="n">
        <v>42432</v>
      </c>
      <c r="B175" s="122">
        <f>+M175-M174</f>
        <v/>
      </c>
      <c r="C175" s="122">
        <f>+N175-N174</f>
        <v/>
      </c>
      <c r="D175" s="122">
        <f>+O175-O174</f>
        <v/>
      </c>
      <c r="E175" s="122">
        <f>+P175-P174</f>
        <v/>
      </c>
      <c r="F175" s="123">
        <f>+Q175-Q174</f>
        <v/>
      </c>
      <c r="G175" s="122">
        <f>+R175-R174</f>
        <v/>
      </c>
      <c r="H175" s="122">
        <f>+S175-S174</f>
        <v/>
      </c>
      <c r="I175" s="122">
        <f>+T175-T174</f>
        <v/>
      </c>
      <c r="J175" s="132" t="n">
        <v>7475.6</v>
      </c>
      <c r="K175" s="125">
        <f>J175-J174</f>
        <v/>
      </c>
      <c r="L175" s="197">
        <f>B175+F175+I175-C175-G175-H175</f>
        <v/>
      </c>
      <c r="M175" s="105" t="n">
        <v>31693</v>
      </c>
      <c r="N175" s="105" t="n">
        <v>4159</v>
      </c>
      <c r="O175" s="105" t="n">
        <v>20544</v>
      </c>
      <c r="P175" s="105" t="n">
        <v>430742</v>
      </c>
      <c r="Q175" s="105" t="n">
        <v>167138</v>
      </c>
      <c r="R175" s="105" t="n">
        <v>958</v>
      </c>
      <c r="S175" s="105" t="n">
        <v>0</v>
      </c>
      <c r="T175" s="105" t="n">
        <v>0</v>
      </c>
    </row>
    <row customHeight="1" ht="14.4" r="176" s="106" spans="1:21">
      <c r="A176" s="191" t="n">
        <v>42433</v>
      </c>
      <c r="B176" s="122">
        <f>+M176-M175</f>
        <v/>
      </c>
      <c r="C176" s="122">
        <f>+N176-N175</f>
        <v/>
      </c>
      <c r="D176" s="122">
        <f>+O176-O175</f>
        <v/>
      </c>
      <c r="E176" s="122">
        <f>+P176-P175</f>
        <v/>
      </c>
      <c r="F176" s="123">
        <f>+Q176-Q175</f>
        <v/>
      </c>
      <c r="G176" s="122">
        <f>+R176-R175</f>
        <v/>
      </c>
      <c r="H176" s="122">
        <f>+S176-S175</f>
        <v/>
      </c>
      <c r="I176" s="122">
        <f>+T176-T175</f>
        <v/>
      </c>
      <c r="J176" s="132" t="n">
        <v>7485.35</v>
      </c>
      <c r="K176" s="125">
        <f>J176-J175</f>
        <v/>
      </c>
      <c r="L176" s="197">
        <f>B176+F176+I176-C176-G176-H176</f>
        <v/>
      </c>
      <c r="M176" s="105" t="n">
        <v>31411</v>
      </c>
      <c r="N176" s="105" t="n">
        <v>3822</v>
      </c>
      <c r="O176" s="105" t="n">
        <v>21780</v>
      </c>
      <c r="P176" s="105" t="n">
        <v>425731</v>
      </c>
      <c r="Q176" s="105" t="n">
        <v>167166</v>
      </c>
      <c r="R176" s="105" t="n">
        <v>958</v>
      </c>
      <c r="S176" s="105" t="n">
        <v>0</v>
      </c>
      <c r="T176" s="105" t="n">
        <v>0</v>
      </c>
    </row>
    <row customHeight="1" ht="14.4" r="177" s="106" spans="1:21">
      <c r="A177" s="191" t="n">
        <v>42437</v>
      </c>
      <c r="B177" s="122">
        <f>+M177-M176</f>
        <v/>
      </c>
      <c r="C177" s="122">
        <f>+N177-N176</f>
        <v/>
      </c>
      <c r="D177" s="122">
        <f>+O177-O176</f>
        <v/>
      </c>
      <c r="E177" s="122">
        <f>+P177-P176</f>
        <v/>
      </c>
      <c r="F177" s="123">
        <f>+Q177-Q176</f>
        <v/>
      </c>
      <c r="G177" s="122">
        <f>+R177-R176</f>
        <v/>
      </c>
      <c r="H177" s="122">
        <f>+S177-S176</f>
        <v/>
      </c>
      <c r="I177" s="122">
        <f>+T177-T176</f>
        <v/>
      </c>
      <c r="J177" s="132" t="n">
        <v>7486.35</v>
      </c>
      <c r="K177" s="125">
        <f>J177-J176</f>
        <v/>
      </c>
      <c r="L177" s="197">
        <f>B177+F177+I177-C177-G177-H177</f>
        <v/>
      </c>
      <c r="M177" s="105" t="n">
        <v>30698</v>
      </c>
      <c r="N177" s="105" t="n">
        <v>3824</v>
      </c>
      <c r="O177" s="105" t="n">
        <v>21855</v>
      </c>
      <c r="P177" s="105" t="n">
        <v>417470</v>
      </c>
      <c r="Q177" s="105" t="n">
        <v>167188</v>
      </c>
      <c r="R177" s="105" t="n">
        <v>958</v>
      </c>
      <c r="S177" s="105" t="n">
        <v>0</v>
      </c>
      <c r="T177" s="105" t="n">
        <v>0</v>
      </c>
    </row>
    <row customHeight="1" ht="14.4" r="178" s="106" spans="1:21">
      <c r="A178" s="191" t="n">
        <v>42438</v>
      </c>
      <c r="B178" s="122">
        <f>+M178-M177</f>
        <v/>
      </c>
      <c r="C178" s="122">
        <f>+N178-N177</f>
        <v/>
      </c>
      <c r="D178" s="122">
        <f>+O178-O177</f>
        <v/>
      </c>
      <c r="E178" s="122">
        <f>+P178-P177</f>
        <v/>
      </c>
      <c r="F178" s="123">
        <f>+Q178-Q177</f>
        <v/>
      </c>
      <c r="G178" s="122">
        <f>+R178-R177</f>
        <v/>
      </c>
      <c r="H178" s="122">
        <f>+S178-S177</f>
        <v/>
      </c>
      <c r="I178" s="122">
        <f>+T178-T177</f>
        <v/>
      </c>
      <c r="J178" s="132" t="n">
        <v>7487.35</v>
      </c>
      <c r="K178" s="125">
        <f>J178-J177</f>
        <v/>
      </c>
      <c r="L178" s="197">
        <f>B178+F178+I178-C178-G178-H178</f>
        <v/>
      </c>
      <c r="M178" s="105" t="n">
        <v>30588</v>
      </c>
      <c r="N178" s="105" t="n">
        <v>3899</v>
      </c>
      <c r="O178" s="105" t="n">
        <v>19190</v>
      </c>
      <c r="P178" s="105" t="n">
        <v>419269</v>
      </c>
      <c r="Q178" s="105" t="n">
        <v>167188</v>
      </c>
      <c r="R178" s="105" t="n">
        <v>1437</v>
      </c>
      <c r="S178" s="105" t="n">
        <v>0</v>
      </c>
      <c r="T178" s="105" t="n">
        <v>0</v>
      </c>
      <c r="U178" s="105" t="s">
        <v>1353</v>
      </c>
    </row>
    <row customHeight="1" ht="14.4" r="179" s="106" spans="1:21">
      <c r="A179" s="199" t="n">
        <v>42844</v>
      </c>
      <c r="B179" s="122">
        <f>+M179-M178</f>
        <v/>
      </c>
      <c r="C179" s="122">
        <f>+N179-N178</f>
        <v/>
      </c>
      <c r="D179" s="122">
        <f>+O179-O178</f>
        <v/>
      </c>
      <c r="E179" s="122">
        <f>+P179-P178</f>
        <v/>
      </c>
      <c r="F179" s="123">
        <f>+Q179-Q178</f>
        <v/>
      </c>
      <c r="G179" s="122">
        <f>+R179-R178</f>
        <v/>
      </c>
      <c r="H179" s="122">
        <f>+S179-S178</f>
        <v/>
      </c>
      <c r="I179" s="122">
        <f>+T179-T178</f>
        <v/>
      </c>
      <c r="J179" s="132" t="n"/>
      <c r="K179" s="125" t="n"/>
      <c r="L179" s="197">
        <f>B179+F179+I179-C179-G179-H179</f>
        <v/>
      </c>
      <c r="M179" s="105" t="n">
        <v>23562</v>
      </c>
      <c r="N179" s="105" t="n">
        <v>22654</v>
      </c>
      <c r="O179" s="105" t="n">
        <v>22480</v>
      </c>
      <c r="P179" s="105" t="n">
        <v>423062</v>
      </c>
      <c r="Q179" s="105" t="n">
        <v>142584</v>
      </c>
      <c r="R179" s="105" t="n">
        <v>5830</v>
      </c>
      <c r="S179" s="105" t="n">
        <v>0</v>
      </c>
      <c r="T179" s="105" t="n">
        <v>0</v>
      </c>
    </row>
    <row customHeight="1" ht="14.4" r="180" s="106" spans="1:21">
      <c r="A180" s="199" t="n">
        <v>42845</v>
      </c>
      <c r="B180" s="122">
        <f>+M180-M179</f>
        <v/>
      </c>
      <c r="C180" s="122">
        <f>+N180-N179</f>
        <v/>
      </c>
      <c r="D180" s="122">
        <f>+O180-O179</f>
        <v/>
      </c>
      <c r="E180" s="122">
        <f>+P180-P179</f>
        <v/>
      </c>
      <c r="F180" s="123">
        <f>+Q180-Q179</f>
        <v/>
      </c>
      <c r="G180" s="122">
        <f>+R180-R179</f>
        <v/>
      </c>
      <c r="H180" s="122">
        <f>+S180-S179</f>
        <v/>
      </c>
      <c r="I180" s="200">
        <f>+T180-T179</f>
        <v/>
      </c>
      <c r="J180" s="201" t="n">
        <v>9136.4</v>
      </c>
      <c r="K180" s="125">
        <f>J180-J178</f>
        <v/>
      </c>
      <c r="L180" s="197">
        <f>B180+F180+I180-C180-G180-H180</f>
        <v/>
      </c>
      <c r="M180" s="105" t="n">
        <v>23562</v>
      </c>
      <c r="N180" s="105" t="n">
        <v>22641</v>
      </c>
      <c r="O180" s="105" t="n">
        <v>22704</v>
      </c>
      <c r="P180" s="105" t="n">
        <v>430095</v>
      </c>
      <c r="Q180" s="105" t="n">
        <v>142584</v>
      </c>
      <c r="R180" s="105" t="n">
        <v>5630</v>
      </c>
      <c r="S180" s="105" t="n">
        <v>0</v>
      </c>
      <c r="T180" s="105" t="n">
        <v>0</v>
      </c>
    </row>
    <row customHeight="1" ht="14.4" r="181" s="106" spans="1:21">
      <c r="A181" s="145" t="n">
        <v>42846</v>
      </c>
      <c r="B181" s="122">
        <f>+M181-M180</f>
        <v/>
      </c>
      <c r="C181" s="122">
        <f>+N181-N180</f>
        <v/>
      </c>
      <c r="D181" s="122">
        <f>+O181-O180</f>
        <v/>
      </c>
      <c r="E181" s="122">
        <f>+P181-P180</f>
        <v/>
      </c>
      <c r="F181" s="123">
        <f>+Q181-Q180</f>
        <v/>
      </c>
      <c r="G181" s="122">
        <f>+R181-R180</f>
        <v/>
      </c>
      <c r="H181" s="122">
        <f>+S181-S180</f>
        <v/>
      </c>
      <c r="I181" s="200">
        <f>+T181-T180</f>
        <v/>
      </c>
      <c r="J181" s="128" t="n">
        <v>9119.4</v>
      </c>
      <c r="K181" s="125">
        <f>J181-J180</f>
        <v/>
      </c>
      <c r="L181" s="197">
        <f>B181+F181+I181-C181-G181-H181</f>
        <v/>
      </c>
      <c r="M181" s="105" t="n">
        <v>23562</v>
      </c>
      <c r="N181" s="105" t="n">
        <v>22774</v>
      </c>
      <c r="O181" s="105" t="n">
        <v>23236</v>
      </c>
      <c r="P181" s="105" t="n">
        <v>432851</v>
      </c>
      <c r="Q181" s="105" t="n">
        <v>142584</v>
      </c>
      <c r="R181" s="105" t="n">
        <v>5630</v>
      </c>
      <c r="S181" s="105" t="n">
        <v>0</v>
      </c>
      <c r="T181" s="105" t="n">
        <v>0</v>
      </c>
    </row>
    <row customHeight="1" ht="14.4" r="182" s="106" spans="1:21">
      <c r="A182" s="145" t="n">
        <v>42849</v>
      </c>
      <c r="B182" s="122">
        <f>+M182-M181</f>
        <v/>
      </c>
      <c r="C182" s="122">
        <f>+N182-N181</f>
        <v/>
      </c>
      <c r="D182" s="122">
        <f>+O182-O181</f>
        <v/>
      </c>
      <c r="E182" s="122">
        <f>+P182-P181</f>
        <v/>
      </c>
      <c r="F182" s="123">
        <f>+Q182-Q181</f>
        <v/>
      </c>
      <c r="G182" s="122">
        <f>+R182-R181</f>
        <v/>
      </c>
      <c r="H182" s="122">
        <f>+S182-S181</f>
        <v/>
      </c>
      <c r="I182" s="200">
        <f>+T182-T181</f>
        <v/>
      </c>
      <c r="J182" s="128" t="n">
        <v>9217.950000000001</v>
      </c>
      <c r="K182" s="125">
        <f>J182-J181</f>
        <v/>
      </c>
      <c r="L182" s="197">
        <f>B182+F182+I182-C182-G182-H182</f>
        <v/>
      </c>
      <c r="M182" s="105" t="n">
        <v>23562</v>
      </c>
      <c r="N182" s="105" t="n">
        <v>22827</v>
      </c>
      <c r="O182" s="105" t="n">
        <v>25261</v>
      </c>
      <c r="P182" s="105" t="n">
        <v>435005</v>
      </c>
      <c r="Q182" s="105" t="n">
        <v>142648</v>
      </c>
      <c r="R182" s="105" t="n">
        <v>9763</v>
      </c>
      <c r="S182" s="105" t="n">
        <v>0</v>
      </c>
      <c r="T182" s="105" t="n">
        <v>0</v>
      </c>
    </row>
    <row customHeight="1" ht="14.4" r="183" s="106" spans="1:21">
      <c r="A183" s="145" t="n">
        <v>42850</v>
      </c>
      <c r="B183" s="122">
        <f>+M183-M182</f>
        <v/>
      </c>
      <c r="C183" s="122">
        <f>+N183-N182</f>
        <v/>
      </c>
      <c r="D183" s="122">
        <f>+O183-O182</f>
        <v/>
      </c>
      <c r="E183" s="122">
        <f>+P183-P182</f>
        <v/>
      </c>
      <c r="F183" s="123">
        <f>+Q183-Q182</f>
        <v/>
      </c>
      <c r="G183" s="122">
        <f>+R183-R182</f>
        <v/>
      </c>
      <c r="H183" s="122">
        <f>+S183-S182</f>
        <v/>
      </c>
      <c r="I183" s="200">
        <f>+T183-T182</f>
        <v/>
      </c>
      <c r="J183" s="128" t="n">
        <v>9306.6</v>
      </c>
      <c r="K183" s="125">
        <f>J183-J182</f>
        <v/>
      </c>
      <c r="L183" s="197">
        <f>B183+F183+I183-C183-G183-H183</f>
        <v/>
      </c>
      <c r="M183" s="105" t="n">
        <v>23562</v>
      </c>
      <c r="N183" s="105" t="n">
        <v>25552</v>
      </c>
      <c r="O183" s="105" t="n">
        <v>27460</v>
      </c>
      <c r="P183" s="105" t="n">
        <v>429720</v>
      </c>
      <c r="Q183" s="105" t="n">
        <v>142784</v>
      </c>
      <c r="R183" s="105" t="n">
        <v>9763</v>
      </c>
      <c r="S183" s="105" t="n">
        <v>0</v>
      </c>
      <c r="T183" s="105" t="n">
        <v>0</v>
      </c>
    </row>
    <row customHeight="1" ht="14.4" r="184" s="106" spans="1:21">
      <c r="A184" s="145" t="n">
        <v>42851</v>
      </c>
      <c r="B184" s="122">
        <f>+M184-M183</f>
        <v/>
      </c>
      <c r="C184" s="122">
        <f>+N184-N183</f>
        <v/>
      </c>
      <c r="D184" s="122">
        <f>+O184-O183</f>
        <v/>
      </c>
      <c r="E184" s="122">
        <f>+P184-P183</f>
        <v/>
      </c>
      <c r="F184" s="123">
        <f>+Q184-Q183</f>
        <v/>
      </c>
      <c r="G184" s="122">
        <f>+R184-R183</f>
        <v/>
      </c>
      <c r="H184" s="122">
        <f>+S184-S183</f>
        <v/>
      </c>
      <c r="I184" s="200">
        <f>+T184-T183</f>
        <v/>
      </c>
      <c r="J184" s="128" t="n">
        <v>9351.85</v>
      </c>
      <c r="K184" s="125">
        <f>J184-J183</f>
        <v/>
      </c>
      <c r="L184" s="197">
        <f>B184+F184+I184-C184-G184-H184</f>
        <v/>
      </c>
      <c r="M184" s="105" t="n">
        <v>23295</v>
      </c>
      <c r="N184" s="105" t="n">
        <v>26462</v>
      </c>
      <c r="O184" s="105" t="n">
        <v>29641</v>
      </c>
      <c r="P184" s="105" t="n">
        <v>431314</v>
      </c>
      <c r="Q184" s="105" t="n">
        <v>143192</v>
      </c>
      <c r="R184" s="105" t="n">
        <v>9763</v>
      </c>
      <c r="S184" s="105" t="n">
        <v>0</v>
      </c>
      <c r="T184" s="105" t="n">
        <v>0</v>
      </c>
    </row>
    <row customHeight="1" ht="14.4" r="185" s="106" spans="1:21">
      <c r="A185" s="145" t="n">
        <v>42852</v>
      </c>
      <c r="B185" s="122">
        <f>+M185-M184</f>
        <v/>
      </c>
      <c r="C185" s="122">
        <f>+N185-N184</f>
        <v/>
      </c>
      <c r="D185" s="122">
        <f>+O185-O184</f>
        <v/>
      </c>
      <c r="E185" s="122">
        <f>+P185-P184</f>
        <v/>
      </c>
      <c r="F185" s="123">
        <f>+Q185-Q184</f>
        <v/>
      </c>
      <c r="G185" s="122">
        <f>+R185-R184</f>
        <v/>
      </c>
      <c r="H185" s="122">
        <f>+S185-S184</f>
        <v/>
      </c>
      <c r="I185" s="200">
        <f>+T185-T184</f>
        <v/>
      </c>
      <c r="J185" s="128" t="n">
        <v>9342.15</v>
      </c>
      <c r="K185" s="125">
        <f>J185-J184</f>
        <v/>
      </c>
      <c r="L185" s="197">
        <f>B185+F185+I185-C185-G185-H185</f>
        <v/>
      </c>
      <c r="M185" s="105" t="n">
        <v>22994</v>
      </c>
      <c r="N185" s="105" t="n">
        <v>26698</v>
      </c>
      <c r="O185" s="105" t="n">
        <v>27587</v>
      </c>
      <c r="P185" s="105" t="n">
        <v>428770</v>
      </c>
      <c r="Q185" s="105" t="n">
        <v>142584</v>
      </c>
      <c r="R185" s="105" t="n">
        <v>9052</v>
      </c>
      <c r="S185" s="105" t="n">
        <v>0</v>
      </c>
      <c r="T185" s="105" t="n">
        <v>0</v>
      </c>
    </row>
    <row customHeight="1" ht="14.4" r="186" s="106" spans="1:21">
      <c r="A186" s="145" t="n">
        <v>42853</v>
      </c>
      <c r="B186" s="122">
        <f>+M186-M185</f>
        <v/>
      </c>
      <c r="C186" s="122">
        <f>+N186-N185</f>
        <v/>
      </c>
      <c r="D186" s="122">
        <f>+O186-O185</f>
        <v/>
      </c>
      <c r="E186" s="122">
        <f>+P186-P185</f>
        <v/>
      </c>
      <c r="F186" s="123">
        <f>+Q186-Q185</f>
        <v/>
      </c>
      <c r="G186" s="122">
        <f>+R186-R185</f>
        <v/>
      </c>
      <c r="H186" s="122">
        <f>+S186-S185</f>
        <v/>
      </c>
      <c r="I186" s="200">
        <f>+T186-T185</f>
        <v/>
      </c>
      <c r="J186" s="128" t="n">
        <v>9304.049999999999</v>
      </c>
      <c r="K186" s="125">
        <f>J186-J185</f>
        <v/>
      </c>
      <c r="L186" s="197">
        <f>B186+F186+I186-C186-G186-H186</f>
        <v/>
      </c>
      <c r="M186" s="105" t="n">
        <v>22994</v>
      </c>
      <c r="N186" s="105" t="n">
        <v>25345</v>
      </c>
      <c r="O186" s="105" t="n">
        <v>29017</v>
      </c>
      <c r="P186" s="105" t="n">
        <v>457352</v>
      </c>
      <c r="Q186" s="105" t="n">
        <v>142584</v>
      </c>
      <c r="R186" s="105" t="n">
        <v>9558</v>
      </c>
      <c r="S186" s="105" t="n">
        <v>0</v>
      </c>
      <c r="T186" s="105" t="n">
        <v>0</v>
      </c>
    </row>
    <row customHeight="1" ht="14.4" r="187" s="106" spans="1:21">
      <c r="A187" s="145" t="n">
        <v>42857</v>
      </c>
      <c r="B187" s="122">
        <f>+M187-M186</f>
        <v/>
      </c>
      <c r="C187" s="122">
        <f>+N187-N186</f>
        <v/>
      </c>
      <c r="D187" s="122">
        <f>+O187-O186</f>
        <v/>
      </c>
      <c r="E187" s="122">
        <f>+P187-P186</f>
        <v/>
      </c>
      <c r="F187" s="123">
        <f>+Q187-Q186</f>
        <v/>
      </c>
      <c r="G187" s="122">
        <f>+R187-R186</f>
        <v/>
      </c>
      <c r="H187" s="122">
        <f>+S187-S186</f>
        <v/>
      </c>
      <c r="I187" s="200">
        <f>+T187-T186</f>
        <v/>
      </c>
      <c r="J187" s="128" t="n">
        <v>9313.799999999999</v>
      </c>
      <c r="K187" s="125">
        <f>J187-J186</f>
        <v/>
      </c>
      <c r="L187" s="197">
        <f>B187+F187+I187-C187-G187-H187</f>
        <v/>
      </c>
      <c r="M187" s="105" t="n">
        <v>23767</v>
      </c>
      <c r="N187" s="105" t="n">
        <v>25473</v>
      </c>
      <c r="O187" s="105" t="n">
        <v>30463</v>
      </c>
      <c r="P187" s="105" t="n">
        <v>456897</v>
      </c>
      <c r="Q187" s="105" t="n">
        <v>142584</v>
      </c>
      <c r="R187" s="105" t="n">
        <v>9758</v>
      </c>
      <c r="S187" s="105" t="n">
        <v>0</v>
      </c>
      <c r="T187" s="105" t="n">
        <v>0</v>
      </c>
    </row>
    <row customHeight="1" ht="14.4" r="188" s="106" spans="1:21">
      <c r="A188" s="145" t="n">
        <v>42858</v>
      </c>
      <c r="B188" s="122">
        <f>+M188-M187</f>
        <v/>
      </c>
      <c r="C188" s="122">
        <f>+N188-N187</f>
        <v/>
      </c>
      <c r="D188" s="122">
        <f>+O188-O187</f>
        <v/>
      </c>
      <c r="E188" s="122">
        <f>+P188-P187</f>
        <v/>
      </c>
      <c r="F188" s="123">
        <f>+Q188-Q187</f>
        <v/>
      </c>
      <c r="G188" s="122">
        <f>+R188-R187</f>
        <v/>
      </c>
      <c r="H188" s="122">
        <f>+S188-S187</f>
        <v/>
      </c>
      <c r="I188" s="200">
        <f>+T188-T187</f>
        <v/>
      </c>
      <c r="J188" s="128" t="n">
        <v>9311.950000000001</v>
      </c>
      <c r="K188" s="125">
        <f>J188-J187</f>
        <v/>
      </c>
      <c r="L188" s="197">
        <f>B188+F188+I188-C188-G188-H188</f>
        <v/>
      </c>
      <c r="M188" s="105" t="n">
        <v>23765</v>
      </c>
      <c r="N188" s="105" t="n">
        <v>25485</v>
      </c>
      <c r="O188" s="105" t="n">
        <v>31716</v>
      </c>
      <c r="P188" s="105" t="n">
        <v>457767</v>
      </c>
      <c r="Q188" s="105" t="n">
        <v>142584</v>
      </c>
      <c r="R188" s="105" t="n">
        <v>9758</v>
      </c>
      <c r="S188" s="105" t="n">
        <v>0</v>
      </c>
      <c r="T188" s="105" t="n">
        <v>0</v>
      </c>
    </row>
    <row customHeight="1" ht="14.4" r="189" s="106" spans="1:21">
      <c r="A189" s="145" t="n">
        <v>42859</v>
      </c>
      <c r="B189" s="122">
        <f>+M189-M188</f>
        <v/>
      </c>
      <c r="C189" s="122">
        <f>+N189-N188</f>
        <v/>
      </c>
      <c r="D189" s="122">
        <f>+O189-O188</f>
        <v/>
      </c>
      <c r="E189" s="122">
        <f>+P189-P188</f>
        <v/>
      </c>
      <c r="F189" s="123">
        <f>+Q189-Q188</f>
        <v/>
      </c>
      <c r="G189" s="122">
        <f>+R189-R188</f>
        <v/>
      </c>
      <c r="H189" s="122">
        <f>+S189-S188</f>
        <v/>
      </c>
      <c r="I189" s="200">
        <f>+T189-T188</f>
        <v/>
      </c>
      <c r="J189" s="128" t="n">
        <v>9359.9</v>
      </c>
      <c r="K189" s="125">
        <f>J189-J188</f>
        <v/>
      </c>
      <c r="L189" s="197">
        <f>B189+F189+I189-C189-G189-H189</f>
        <v/>
      </c>
      <c r="M189" s="105" t="n">
        <v>24483</v>
      </c>
      <c r="N189" s="105" t="n">
        <v>26509</v>
      </c>
      <c r="O189" s="105" t="n">
        <v>34277</v>
      </c>
      <c r="P189" s="105" t="n">
        <v>455906</v>
      </c>
      <c r="Q189" s="105" t="n">
        <v>142584</v>
      </c>
      <c r="R189" s="105" t="n">
        <v>9758</v>
      </c>
      <c r="S189" s="105" t="n">
        <v>0</v>
      </c>
      <c r="T189" s="105" t="n">
        <v>0</v>
      </c>
    </row>
    <row customHeight="1" ht="14.4" r="190" s="106" spans="1:21">
      <c r="A190" s="145" t="n">
        <v>42860</v>
      </c>
      <c r="B190" s="122">
        <f>+M190-M189</f>
        <v/>
      </c>
      <c r="C190" s="122">
        <f>+N190-N189</f>
        <v/>
      </c>
      <c r="D190" s="122">
        <f>+O190-O189</f>
        <v/>
      </c>
      <c r="E190" s="122">
        <f>+P190-P189</f>
        <v/>
      </c>
      <c r="F190" s="123">
        <f>+Q190-Q189</f>
        <v/>
      </c>
      <c r="G190" s="122">
        <f>+R190-R189</f>
        <v/>
      </c>
      <c r="H190" s="122">
        <f>+S190-S189</f>
        <v/>
      </c>
      <c r="I190" s="200">
        <f>+T190-T189</f>
        <v/>
      </c>
      <c r="J190" s="128" t="n">
        <v>9285.299999999999</v>
      </c>
      <c r="K190" s="125">
        <f>J190-J189</f>
        <v/>
      </c>
      <c r="L190" s="197">
        <f>B190+F190+I190-C190-G190-H190</f>
        <v/>
      </c>
      <c r="M190" s="105" t="n">
        <v>24439</v>
      </c>
      <c r="N190" s="105" t="n">
        <v>23858</v>
      </c>
      <c r="O190" s="105" t="n">
        <v>33475</v>
      </c>
      <c r="P190" s="105" t="n">
        <v>456340</v>
      </c>
      <c r="Q190" s="105" t="n">
        <v>142584</v>
      </c>
      <c r="R190" s="105" t="n">
        <v>9958</v>
      </c>
      <c r="S190" s="105" t="n">
        <v>0</v>
      </c>
      <c r="T190" s="105" t="n">
        <v>0</v>
      </c>
    </row>
    <row customHeight="1" ht="14.4" r="191" s="106" spans="1:21">
      <c r="A191" s="145" t="n">
        <v>42863</v>
      </c>
      <c r="B191" s="122">
        <f>+M191-M190</f>
        <v/>
      </c>
      <c r="C191" s="122">
        <f>+N191-N190</f>
        <v/>
      </c>
      <c r="D191" s="122">
        <f>+O191-O190</f>
        <v/>
      </c>
      <c r="E191" s="122">
        <f>+P191-P190</f>
        <v/>
      </c>
      <c r="F191" s="123">
        <f>+Q191-Q190</f>
        <v/>
      </c>
      <c r="G191" s="122">
        <f>+R191-R190</f>
        <v/>
      </c>
      <c r="H191" s="122">
        <f>+S191-S190</f>
        <v/>
      </c>
      <c r="I191" s="200">
        <f>+T191-T190</f>
        <v/>
      </c>
      <c r="J191" s="128" t="n">
        <v>9314.049999999999</v>
      </c>
      <c r="K191" s="125">
        <f>J191-J190</f>
        <v/>
      </c>
      <c r="L191" s="197">
        <f>B191+F191+I191-C191-G191-H191</f>
        <v/>
      </c>
      <c r="M191" s="105" t="n">
        <v>23741</v>
      </c>
      <c r="N191" s="105" t="n">
        <v>23858</v>
      </c>
      <c r="O191" s="105" t="n">
        <v>31851</v>
      </c>
      <c r="P191" s="105" t="n">
        <v>460734</v>
      </c>
      <c r="Q191" s="105" t="n">
        <v>142584</v>
      </c>
      <c r="R191" s="105" t="n">
        <v>9958</v>
      </c>
      <c r="S191" s="105" t="n">
        <v>0</v>
      </c>
      <c r="T191" s="105" t="n">
        <v>0</v>
      </c>
    </row>
    <row customHeight="1" ht="14.4" r="192" s="106" spans="1:21">
      <c r="A192" s="145" t="n">
        <v>42864</v>
      </c>
      <c r="B192" s="122">
        <f>+M192-M191</f>
        <v/>
      </c>
      <c r="C192" s="122">
        <f>+N192-N191</f>
        <v/>
      </c>
      <c r="D192" s="122">
        <f>+O192-O191</f>
        <v/>
      </c>
      <c r="E192" s="122">
        <f>+P192-P191</f>
        <v/>
      </c>
      <c r="F192" s="123">
        <f>+Q192-Q191</f>
        <v/>
      </c>
      <c r="G192" s="122">
        <f>+R192-R191</f>
        <v/>
      </c>
      <c r="H192" s="122">
        <f>+S192-S191</f>
        <v/>
      </c>
      <c r="I192" s="200">
        <f>+T192-T191</f>
        <v/>
      </c>
      <c r="J192" s="128" t="n">
        <v>9316.85</v>
      </c>
      <c r="K192" s="125">
        <f>J192-J191</f>
        <v/>
      </c>
      <c r="L192" s="197">
        <f>B192+F192+I192-C192-G192-H192</f>
        <v/>
      </c>
      <c r="M192" s="105" t="n">
        <v>23741</v>
      </c>
      <c r="N192" s="105" t="n">
        <v>23826</v>
      </c>
      <c r="O192" s="105" t="n">
        <v>32431</v>
      </c>
      <c r="P192" s="105" t="n">
        <v>465517</v>
      </c>
      <c r="Q192" s="105" t="n">
        <v>142584</v>
      </c>
      <c r="R192" s="105" t="n">
        <v>9958</v>
      </c>
      <c r="S192" s="105" t="n">
        <v>0</v>
      </c>
      <c r="T192" s="105" t="n">
        <v>0</v>
      </c>
    </row>
    <row customHeight="1" ht="14.4" r="193" s="106" spans="1:21">
      <c r="A193" s="145" t="n">
        <v>42865</v>
      </c>
      <c r="B193" s="122">
        <f>+M193-M192</f>
        <v/>
      </c>
      <c r="C193" s="122">
        <f>+N193-N192</f>
        <v/>
      </c>
      <c r="D193" s="122">
        <f>+O193-O192</f>
        <v/>
      </c>
      <c r="E193" s="122">
        <f>+P193-P192</f>
        <v/>
      </c>
      <c r="F193" s="123">
        <f>+Q193-Q192</f>
        <v/>
      </c>
      <c r="G193" s="122">
        <f>+R193-R192</f>
        <v/>
      </c>
      <c r="H193" s="122">
        <f>+S193-S192</f>
        <v/>
      </c>
      <c r="I193" s="200">
        <f>+T193-T192</f>
        <v/>
      </c>
      <c r="J193" s="128" t="n">
        <v>9407.299999999999</v>
      </c>
      <c r="K193" s="125">
        <f>J193-J192</f>
        <v/>
      </c>
      <c r="L193" s="197">
        <f>B193+F193+I193-C193-G193-H193</f>
        <v/>
      </c>
      <c r="M193" s="105" t="n">
        <v>23741</v>
      </c>
      <c r="N193" s="105" t="n">
        <v>23880</v>
      </c>
      <c r="O193" s="105" t="n">
        <v>29745</v>
      </c>
      <c r="P193" s="105" t="n">
        <v>460548</v>
      </c>
      <c r="Q193" s="105" t="n">
        <v>142584</v>
      </c>
      <c r="R193" s="105" t="n">
        <v>10270</v>
      </c>
      <c r="S193" s="105" t="n">
        <v>0</v>
      </c>
      <c r="T193" s="105" t="n">
        <v>0</v>
      </c>
    </row>
    <row customHeight="1" ht="14.4" r="194" s="106" spans="1:21">
      <c r="A194" s="145" t="n">
        <v>42866</v>
      </c>
      <c r="B194" s="122">
        <f>+M194-M193</f>
        <v/>
      </c>
      <c r="C194" s="122">
        <f>+N194-N193</f>
        <v/>
      </c>
      <c r="D194" s="122">
        <f>+O194-O193</f>
        <v/>
      </c>
      <c r="E194" s="122">
        <f>+P194-P193</f>
        <v/>
      </c>
      <c r="F194" s="123">
        <f>+Q194-Q193</f>
        <v/>
      </c>
      <c r="G194" s="122">
        <f>+R194-R193</f>
        <v/>
      </c>
      <c r="H194" s="122">
        <f>+S194-S193</f>
        <v/>
      </c>
      <c r="I194" s="200">
        <f>+T194-T193</f>
        <v/>
      </c>
      <c r="J194" s="128" t="n">
        <v>9422.4</v>
      </c>
      <c r="K194" s="125">
        <f>J194-J193</f>
        <v/>
      </c>
      <c r="L194" s="197">
        <f>B194+F194+I194-C194-G194-H194</f>
        <v/>
      </c>
      <c r="M194" s="105" t="n">
        <v>23741</v>
      </c>
      <c r="N194" s="105" t="n">
        <v>23880</v>
      </c>
      <c r="O194" s="105" t="n">
        <v>29935</v>
      </c>
      <c r="P194" s="105" t="n">
        <v>457929</v>
      </c>
      <c r="Q194" s="105" t="n">
        <v>142584</v>
      </c>
      <c r="R194" s="105" t="n">
        <v>9457</v>
      </c>
      <c r="S194" s="105" t="n">
        <v>0</v>
      </c>
      <c r="T194" s="105" t="n">
        <v>0</v>
      </c>
    </row>
    <row customHeight="1" ht="14.4" r="195" s="106" spans="1:21">
      <c r="A195" s="145" t="n">
        <v>42867</v>
      </c>
      <c r="B195" s="122">
        <f>+M195-M194</f>
        <v/>
      </c>
      <c r="C195" s="122">
        <f>+N195-N194</f>
        <v/>
      </c>
      <c r="D195" s="122">
        <f>+O195-O194</f>
        <v/>
      </c>
      <c r="E195" s="122">
        <f>+P195-P194</f>
        <v/>
      </c>
      <c r="F195" s="123">
        <f>+Q195-Q194</f>
        <v/>
      </c>
      <c r="G195" s="122">
        <f>+R195-R194</f>
        <v/>
      </c>
      <c r="H195" s="122">
        <f>+S195-S194</f>
        <v/>
      </c>
      <c r="I195" s="200">
        <f>+T195-T194</f>
        <v/>
      </c>
      <c r="J195" s="128" t="n">
        <v>9400.9</v>
      </c>
      <c r="K195" s="125">
        <f>J195-J194</f>
        <v/>
      </c>
      <c r="L195" s="197">
        <f>B195+F195+I195-C195-G195-H195</f>
        <v/>
      </c>
      <c r="M195" s="105" t="n">
        <v>23741</v>
      </c>
      <c r="N195" s="105" t="n">
        <v>23894</v>
      </c>
      <c r="O195" s="105" t="n">
        <v>30060</v>
      </c>
      <c r="P195" s="105" t="n">
        <v>462422</v>
      </c>
      <c r="Q195" s="105" t="n">
        <v>142584</v>
      </c>
      <c r="R195" s="105" t="n">
        <v>11274</v>
      </c>
      <c r="S195" s="105" t="n">
        <v>0</v>
      </c>
      <c r="T195" s="105" t="n">
        <v>0</v>
      </c>
    </row>
    <row customHeight="1" ht="14.4" r="196" s="106" spans="1:21">
      <c r="A196" s="145" t="n">
        <v>42870</v>
      </c>
      <c r="B196" s="122">
        <f>+M196-M195</f>
        <v/>
      </c>
      <c r="C196" s="122">
        <f>+N196-N195</f>
        <v/>
      </c>
      <c r="D196" s="122">
        <f>+O196-O195</f>
        <v/>
      </c>
      <c r="E196" s="122">
        <f>+P196-P195</f>
        <v/>
      </c>
      <c r="F196" s="123">
        <f>+Q196-Q195</f>
        <v/>
      </c>
      <c r="G196" s="122">
        <f>+R196-R195</f>
        <v/>
      </c>
      <c r="H196" s="122">
        <f>+S196-S195</f>
        <v/>
      </c>
      <c r="I196" s="200">
        <f>+T196-T195</f>
        <v/>
      </c>
      <c r="J196" s="128" t="n">
        <v>9445.4</v>
      </c>
      <c r="K196" s="125">
        <f>J196-J195</f>
        <v/>
      </c>
      <c r="L196" s="197">
        <f>B196+F196+I196-C196-G196-H196</f>
        <v/>
      </c>
      <c r="M196" s="105" t="n">
        <v>23731</v>
      </c>
      <c r="N196" s="105" t="n">
        <v>23908</v>
      </c>
      <c r="O196" s="105" t="n">
        <v>29790</v>
      </c>
      <c r="P196" s="105" t="n">
        <v>463417</v>
      </c>
      <c r="Q196" s="105" t="n">
        <v>142584</v>
      </c>
      <c r="R196" s="105" t="n">
        <v>6777</v>
      </c>
      <c r="S196" s="105" t="n">
        <v>0</v>
      </c>
      <c r="T196" s="105" t="n">
        <v>0</v>
      </c>
    </row>
    <row customHeight="1" ht="14.4" r="197" s="106" spans="1:21">
      <c r="A197" s="145" t="n">
        <v>42871</v>
      </c>
      <c r="B197" s="122">
        <f>+M197-M196</f>
        <v/>
      </c>
      <c r="C197" s="122">
        <f>+N197-N196</f>
        <v/>
      </c>
      <c r="D197" s="122">
        <f>+O197-O196</f>
        <v/>
      </c>
      <c r="E197" s="122">
        <f>+P197-P196</f>
        <v/>
      </c>
      <c r="F197" s="123">
        <f>+Q197-Q196</f>
        <v/>
      </c>
      <c r="G197" s="122">
        <f>+R197-R196</f>
        <v/>
      </c>
      <c r="H197" s="122">
        <f>+S197-S196</f>
        <v/>
      </c>
      <c r="I197" s="200">
        <f>+T197-T196</f>
        <v/>
      </c>
      <c r="J197" s="128" t="n">
        <v>9512.25</v>
      </c>
      <c r="K197" s="125">
        <f>J197-J196</f>
        <v/>
      </c>
      <c r="L197" s="197">
        <f>B197+F197+I197-C197-G197-H197</f>
        <v/>
      </c>
      <c r="M197" s="105" t="n">
        <v>23731</v>
      </c>
      <c r="N197" s="105" t="n">
        <v>23960</v>
      </c>
      <c r="O197" s="105" t="n">
        <v>29321</v>
      </c>
      <c r="P197" s="105" t="n">
        <v>459636</v>
      </c>
      <c r="Q197" s="105" t="n">
        <v>142584</v>
      </c>
      <c r="R197" s="105" t="n">
        <v>6910</v>
      </c>
      <c r="S197" s="105" t="n">
        <v>0</v>
      </c>
      <c r="T197" s="105" t="n">
        <v>0</v>
      </c>
    </row>
    <row customHeight="1" ht="14.4" r="198" s="106" spans="1:21">
      <c r="A198" s="145" t="n">
        <v>42872</v>
      </c>
      <c r="B198" s="122">
        <f>+M198-M197</f>
        <v/>
      </c>
      <c r="C198" s="122">
        <f>+N198-N197</f>
        <v/>
      </c>
      <c r="D198" s="122">
        <f>+O198-O197</f>
        <v/>
      </c>
      <c r="E198" s="122">
        <f>+P198-P197</f>
        <v/>
      </c>
      <c r="F198" s="123">
        <f>+Q198-Q197</f>
        <v/>
      </c>
      <c r="G198" s="122">
        <f>+R198-R197</f>
        <v/>
      </c>
      <c r="H198" s="122">
        <f>+S198-S197</f>
        <v/>
      </c>
      <c r="I198" s="200">
        <f>+T198-T197</f>
        <v/>
      </c>
      <c r="J198" s="128" t="n">
        <v>9525.75</v>
      </c>
      <c r="K198" s="125">
        <f>J198-J197</f>
        <v/>
      </c>
      <c r="L198" s="197">
        <f>B198+F198+I198-C198-G198-H198</f>
        <v/>
      </c>
      <c r="M198" s="105" t="n">
        <v>23725</v>
      </c>
      <c r="N198" s="105" t="n">
        <v>23980</v>
      </c>
      <c r="O198" s="105" t="n">
        <v>31630</v>
      </c>
      <c r="P198" s="105" t="n">
        <v>461480</v>
      </c>
      <c r="Q198" s="105" t="n">
        <v>142584</v>
      </c>
      <c r="R198" s="105" t="n">
        <v>7563</v>
      </c>
      <c r="S198" s="105" t="n">
        <v>0</v>
      </c>
      <c r="T198" s="105" t="n">
        <v>0</v>
      </c>
    </row>
    <row customHeight="1" ht="14.4" r="199" s="106" spans="1:21">
      <c r="A199" s="145" t="n">
        <v>42873</v>
      </c>
      <c r="B199" s="122">
        <f>+M199-M198</f>
        <v/>
      </c>
      <c r="C199" s="122">
        <f>+N199-N198</f>
        <v/>
      </c>
      <c r="D199" s="122">
        <f>+O199-O198</f>
        <v/>
      </c>
      <c r="E199" s="122">
        <f>+P199-P198</f>
        <v/>
      </c>
      <c r="F199" s="123">
        <f>+Q199-Q198</f>
        <v/>
      </c>
      <c r="G199" s="122">
        <f>+R199-R198</f>
        <v/>
      </c>
      <c r="H199" s="122">
        <f>+S199-S198</f>
        <v/>
      </c>
      <c r="I199" s="200">
        <f>+T199-T198</f>
        <v/>
      </c>
      <c r="J199" s="128" t="n">
        <v>9429.450000000001</v>
      </c>
      <c r="K199" s="125">
        <f>J199-J198</f>
        <v/>
      </c>
      <c r="L199" s="197">
        <f>B199+F199+I199-C199-G199-H199</f>
        <v/>
      </c>
      <c r="M199" s="105" t="n">
        <v>19125</v>
      </c>
      <c r="N199" s="105" t="n">
        <v>21353</v>
      </c>
      <c r="O199" s="105" t="n">
        <v>31147</v>
      </c>
      <c r="P199" s="105" t="n">
        <v>462485</v>
      </c>
      <c r="Q199" s="105" t="n">
        <v>142584</v>
      </c>
      <c r="R199" s="105" t="n">
        <v>6705</v>
      </c>
      <c r="S199" s="105" t="n">
        <v>0</v>
      </c>
      <c r="T199" s="105" t="n">
        <v>0</v>
      </c>
    </row>
    <row customHeight="1" ht="14.4" r="200" s="106" spans="1:21">
      <c r="A200" s="145" t="n">
        <v>42874</v>
      </c>
      <c r="B200" s="122">
        <f>+M200-M199</f>
        <v/>
      </c>
      <c r="C200" s="122">
        <f>+N200-N199</f>
        <v/>
      </c>
      <c r="D200" s="122">
        <f>+O200-O199</f>
        <v/>
      </c>
      <c r="E200" s="122">
        <f>+P200-P199</f>
        <v/>
      </c>
      <c r="F200" s="123">
        <f>+Q200-Q199</f>
        <v/>
      </c>
      <c r="G200" s="122">
        <f>+R200-R199</f>
        <v/>
      </c>
      <c r="H200" s="122">
        <f>+S200-S199</f>
        <v/>
      </c>
      <c r="I200" s="200">
        <f>+T200-T199</f>
        <v/>
      </c>
      <c r="J200" s="128" t="n">
        <v>9427.9</v>
      </c>
      <c r="K200" s="125">
        <f>J200-J199</f>
        <v/>
      </c>
      <c r="L200" s="197">
        <f>B200+F200+I200-C200-G200-H200</f>
        <v/>
      </c>
      <c r="M200" s="105" t="n">
        <v>18161</v>
      </c>
      <c r="N200" s="105" t="n">
        <v>23992</v>
      </c>
      <c r="O200" s="105" t="n">
        <v>31965</v>
      </c>
      <c r="P200" s="105" t="n">
        <v>468444</v>
      </c>
      <c r="Q200" s="105" t="n">
        <v>142584</v>
      </c>
      <c r="R200" s="105" t="n">
        <v>6465</v>
      </c>
      <c r="S200" s="105" t="n">
        <v>0</v>
      </c>
      <c r="T200" s="105" t="n">
        <v>0</v>
      </c>
    </row>
    <row customHeight="1" ht="14.4" r="201" s="106" spans="1:21">
      <c r="A201" s="145" t="n">
        <v>42877</v>
      </c>
      <c r="B201" s="122">
        <f>+M201-M200</f>
        <v/>
      </c>
      <c r="C201" s="122">
        <f>+N201-N200</f>
        <v/>
      </c>
      <c r="D201" s="122">
        <f>+O201-O200</f>
        <v/>
      </c>
      <c r="E201" s="122">
        <f>+P201-P200</f>
        <v/>
      </c>
      <c r="F201" s="123">
        <f>+Q201-Q200</f>
        <v/>
      </c>
      <c r="G201" s="122">
        <f>+R201-R200</f>
        <v/>
      </c>
      <c r="H201" s="122">
        <f>+S201-S200</f>
        <v/>
      </c>
      <c r="I201" s="200">
        <f>+T201-T200</f>
        <v/>
      </c>
      <c r="J201" s="128" t="n">
        <v>9438.25</v>
      </c>
      <c r="K201" s="125">
        <f>J201-J200</f>
        <v/>
      </c>
      <c r="L201" s="197">
        <f>B201+F201+I201-C201-G201-H201</f>
        <v/>
      </c>
      <c r="M201" s="105" t="n">
        <v>18427</v>
      </c>
      <c r="N201" s="105" t="n">
        <v>24004</v>
      </c>
      <c r="O201" s="105" t="n">
        <v>30946</v>
      </c>
      <c r="P201" s="105" t="n">
        <v>469225</v>
      </c>
      <c r="Q201" s="105" t="n">
        <v>142584</v>
      </c>
      <c r="R201" s="105" t="n">
        <v>6465</v>
      </c>
      <c r="S201" s="105" t="n">
        <v>0</v>
      </c>
      <c r="T201" s="105" t="n">
        <v>0</v>
      </c>
    </row>
    <row customHeight="1" ht="14.4" r="202" s="106" spans="1:21">
      <c r="A202" s="145" t="n">
        <v>42878</v>
      </c>
      <c r="B202" s="122">
        <f>+M202-M201</f>
        <v/>
      </c>
      <c r="C202" s="122">
        <f>+N202-N201</f>
        <v/>
      </c>
      <c r="D202" s="122">
        <f>+O202-O201</f>
        <v/>
      </c>
      <c r="E202" s="122">
        <f>+P202-P201</f>
        <v/>
      </c>
      <c r="F202" s="123">
        <f>+Q202-Q201</f>
        <v/>
      </c>
      <c r="G202" s="122">
        <f>+R202-R201</f>
        <v/>
      </c>
      <c r="H202" s="122">
        <f>+S202-S201</f>
        <v/>
      </c>
      <c r="I202" s="200">
        <f>+T202-T201</f>
        <v/>
      </c>
      <c r="J202" s="128" t="n">
        <v>9386.15</v>
      </c>
      <c r="K202" s="125">
        <f>J202-J201</f>
        <v/>
      </c>
      <c r="L202" s="197">
        <f>B202+F202+I202-C202-G202-H202</f>
        <v/>
      </c>
      <c r="M202" s="105" t="n">
        <v>18609</v>
      </c>
      <c r="N202" s="105" t="n">
        <v>24214</v>
      </c>
      <c r="O202" s="105" t="n">
        <v>29824</v>
      </c>
      <c r="P202" s="105" t="n">
        <v>477593</v>
      </c>
      <c r="Q202" s="105" t="n">
        <v>142584</v>
      </c>
      <c r="R202" s="105" t="n">
        <v>5198</v>
      </c>
      <c r="S202" s="105" t="n">
        <v>0</v>
      </c>
      <c r="T202" s="105" t="n">
        <v>0</v>
      </c>
    </row>
    <row customHeight="1" ht="14.4" r="203" s="106" spans="1:21">
      <c r="A203" s="145" t="n">
        <v>42879</v>
      </c>
      <c r="B203" s="122">
        <f>+M203-M202</f>
        <v/>
      </c>
      <c r="C203" s="122">
        <f>+N203-N202</f>
        <v/>
      </c>
      <c r="D203" s="122">
        <f>+O203-O202</f>
        <v/>
      </c>
      <c r="E203" s="122">
        <f>+P203-P202</f>
        <v/>
      </c>
      <c r="F203" s="123">
        <f>+Q203-Q202</f>
        <v/>
      </c>
      <c r="G203" s="122">
        <f>+R203-R202</f>
        <v/>
      </c>
      <c r="H203" s="122">
        <f>+S203-S202</f>
        <v/>
      </c>
      <c r="I203" s="200">
        <f>+T203-T202</f>
        <v/>
      </c>
      <c r="J203" s="128" t="n">
        <v>9360.549999999999</v>
      </c>
      <c r="K203" s="125">
        <f>J203-J202</f>
        <v/>
      </c>
      <c r="L203" s="197">
        <f>B203+F203+I203-C203-G203-H203</f>
        <v/>
      </c>
      <c r="M203" s="105" t="n">
        <v>18742</v>
      </c>
      <c r="N203" s="105" t="n">
        <v>24340</v>
      </c>
      <c r="O203" s="105" t="n">
        <v>29588</v>
      </c>
      <c r="P203" s="105" t="n">
        <v>478885</v>
      </c>
      <c r="Q203" s="105" t="n">
        <v>142584</v>
      </c>
      <c r="R203" s="105" t="n">
        <v>13530</v>
      </c>
      <c r="S203" s="105" t="n">
        <v>0</v>
      </c>
      <c r="T203" s="105" t="n">
        <v>0</v>
      </c>
    </row>
    <row customHeight="1" ht="14.4" r="204" s="106" spans="1:21">
      <c r="A204" s="145" t="n">
        <v>42880</v>
      </c>
      <c r="B204" s="122">
        <f>+M204-M203</f>
        <v/>
      </c>
      <c r="C204" s="122">
        <f>+N204-N203</f>
        <v/>
      </c>
      <c r="D204" s="122">
        <f>+O204-O203</f>
        <v/>
      </c>
      <c r="E204" s="122">
        <f>+P204-P203</f>
        <v/>
      </c>
      <c r="F204" s="123">
        <f>+Q204-Q203</f>
        <v/>
      </c>
      <c r="G204" s="122">
        <f>+R204-R203</f>
        <v/>
      </c>
      <c r="H204" s="122">
        <f>+S204-S203</f>
        <v/>
      </c>
      <c r="I204" s="200">
        <f>+T204-T203</f>
        <v/>
      </c>
      <c r="J204" s="128" t="n">
        <v>9509.75</v>
      </c>
      <c r="K204" s="125">
        <f>J204-J203</f>
        <v/>
      </c>
      <c r="L204" s="197">
        <f>B204+F204+I204-C204-G204-H204</f>
        <v/>
      </c>
      <c r="M204" s="105" t="n">
        <v>16753</v>
      </c>
      <c r="N204" s="105" t="n">
        <v>21629</v>
      </c>
      <c r="O204" s="105" t="n">
        <v>21207</v>
      </c>
      <c r="P204" s="105" t="n">
        <v>474310</v>
      </c>
      <c r="Q204" s="105" t="n">
        <v>142584</v>
      </c>
      <c r="R204" s="105" t="n">
        <v>13253</v>
      </c>
      <c r="S204" s="105" t="n">
        <v>0</v>
      </c>
      <c r="T204" s="105" t="n">
        <v>0</v>
      </c>
    </row>
    <row customHeight="1" ht="14.4" r="205" s="106" spans="1:21">
      <c r="A205" s="145" t="n">
        <v>42881</v>
      </c>
      <c r="B205" s="122">
        <f>+M205-M204</f>
        <v/>
      </c>
      <c r="C205" s="122">
        <f>+N205-N204</f>
        <v/>
      </c>
      <c r="D205" s="122">
        <f>+O205-O204</f>
        <v/>
      </c>
      <c r="E205" s="122">
        <f>+P205-P204</f>
        <v/>
      </c>
      <c r="F205" s="123">
        <f>+Q205-Q204</f>
        <v/>
      </c>
      <c r="G205" s="122">
        <f>+R205-R204</f>
        <v/>
      </c>
      <c r="H205" s="122">
        <f>+S205-S204</f>
        <v/>
      </c>
      <c r="I205" s="200">
        <f>+T205-T204</f>
        <v/>
      </c>
      <c r="J205" s="128" t="n">
        <v>9595.1</v>
      </c>
      <c r="K205" s="125">
        <f>J205-J204</f>
        <v/>
      </c>
      <c r="L205" s="197">
        <f>B205+F205+I205-C205-G205-H205</f>
        <v/>
      </c>
      <c r="M205" s="105" t="n">
        <v>16708</v>
      </c>
      <c r="N205" s="105" t="n">
        <v>21478</v>
      </c>
      <c r="O205" s="105" t="n">
        <v>26532</v>
      </c>
      <c r="P205" s="105" t="n">
        <v>483364</v>
      </c>
      <c r="Q205" s="105" t="n">
        <v>142584</v>
      </c>
      <c r="R205" s="105" t="n">
        <v>13253</v>
      </c>
      <c r="S205" s="105" t="n">
        <v>0</v>
      </c>
      <c r="T205" s="105" t="n">
        <v>0</v>
      </c>
    </row>
    <row customHeight="1" ht="14.4" r="206" s="106" spans="1:21">
      <c r="A206" s="145" t="n">
        <v>42884</v>
      </c>
      <c r="B206" s="122">
        <f>+M206-M205</f>
        <v/>
      </c>
      <c r="C206" s="122">
        <f>+N206-N205</f>
        <v/>
      </c>
      <c r="D206" s="122">
        <f>+O206-O205</f>
        <v/>
      </c>
      <c r="E206" s="122">
        <f>+P206-P205</f>
        <v/>
      </c>
      <c r="F206" s="123">
        <f>+Q206-Q205</f>
        <v/>
      </c>
      <c r="G206" s="122">
        <f>+R206-R205</f>
        <v/>
      </c>
      <c r="H206" s="122">
        <f>+S206-S205</f>
        <v/>
      </c>
      <c r="I206" s="122">
        <f>+T206-T205</f>
        <v/>
      </c>
      <c r="J206" s="132" t="n">
        <v>9604.9</v>
      </c>
      <c r="K206" s="125">
        <f>J206-J205</f>
        <v/>
      </c>
      <c r="L206" s="197">
        <f>B206+F206+I206-C206-G206-H206</f>
        <v/>
      </c>
      <c r="M206" s="105" t="n">
        <v>16752</v>
      </c>
      <c r="N206" s="105" t="n">
        <v>21492</v>
      </c>
      <c r="O206" s="105" t="n">
        <v>28715</v>
      </c>
      <c r="P206" s="105" t="n">
        <v>495886</v>
      </c>
      <c r="Q206" s="105" t="n">
        <v>142834</v>
      </c>
      <c r="R206" s="105" t="n">
        <v>14453</v>
      </c>
      <c r="S206" s="105" t="n">
        <v>0</v>
      </c>
      <c r="T206" s="105" t="n">
        <v>0</v>
      </c>
    </row>
    <row customHeight="1" ht="14.4" r="207" s="106" spans="1:21">
      <c r="A207" s="145" t="n">
        <v>42885</v>
      </c>
      <c r="B207" s="122">
        <f>+M207-M206</f>
        <v/>
      </c>
      <c r="C207" s="122">
        <f>+N207-N206</f>
        <v/>
      </c>
      <c r="D207" s="122">
        <f>+O207-O206</f>
        <v/>
      </c>
      <c r="E207" s="122">
        <f>+P207-P206</f>
        <v/>
      </c>
      <c r="F207" s="123">
        <f>+Q207-Q206</f>
        <v/>
      </c>
      <c r="G207" s="122">
        <f>+R207-R206</f>
        <v/>
      </c>
      <c r="H207" s="122">
        <f>+S207-S206</f>
        <v/>
      </c>
      <c r="I207" s="122">
        <f>+T207-T206</f>
        <v/>
      </c>
      <c r="J207" s="132" t="n">
        <v>9624.549999999999</v>
      </c>
      <c r="K207" s="125">
        <f>J207-J206</f>
        <v/>
      </c>
      <c r="L207" s="197">
        <f>B207+F207+I207-C207-G207-H207</f>
        <v/>
      </c>
      <c r="M207" s="105" t="n">
        <v>17057</v>
      </c>
      <c r="N207" s="105" t="n">
        <v>21492</v>
      </c>
      <c r="O207" s="105" t="n">
        <v>28754</v>
      </c>
      <c r="P207" s="105" t="n">
        <v>504699</v>
      </c>
      <c r="Q207" s="105" t="n">
        <v>142834</v>
      </c>
      <c r="R207" s="105" t="n">
        <v>19119</v>
      </c>
      <c r="S207" s="105" t="n">
        <v>0</v>
      </c>
      <c r="T207" s="105" t="n">
        <v>0</v>
      </c>
    </row>
    <row customHeight="1" ht="14.4" r="208" s="106" spans="1:21">
      <c r="A208" s="145" t="n">
        <v>42886</v>
      </c>
      <c r="B208" s="122">
        <f>+M208-M207</f>
        <v/>
      </c>
      <c r="C208" s="122">
        <f>+N208-N207</f>
        <v/>
      </c>
      <c r="D208" s="122">
        <f>+O208-O207</f>
        <v/>
      </c>
      <c r="E208" s="122">
        <f>+P208-P207</f>
        <v/>
      </c>
      <c r="F208" s="123">
        <f>+Q208-Q207</f>
        <v/>
      </c>
      <c r="G208" s="122">
        <f>+R208-R207</f>
        <v/>
      </c>
      <c r="H208" s="122">
        <f>+S208-S207</f>
        <v/>
      </c>
      <c r="I208" s="122">
        <f>+T208-T207</f>
        <v/>
      </c>
      <c r="J208" s="132" t="n">
        <v>9621.25</v>
      </c>
      <c r="K208" s="125">
        <f>J208-J207</f>
        <v/>
      </c>
      <c r="L208" s="197">
        <f>B208+F208+I208-C208-G208-H208</f>
        <v/>
      </c>
      <c r="M208" s="105" t="n">
        <v>17333</v>
      </c>
      <c r="N208" s="105" t="n">
        <v>21939</v>
      </c>
      <c r="O208" s="105" t="n">
        <v>34577</v>
      </c>
      <c r="P208" s="105" t="n">
        <v>515373</v>
      </c>
      <c r="Q208" s="105" t="n">
        <v>142834</v>
      </c>
      <c r="R208" s="105" t="n">
        <v>19125</v>
      </c>
      <c r="S208" s="105" t="n">
        <v>0</v>
      </c>
      <c r="T208" s="105" t="n">
        <v>0</v>
      </c>
    </row>
    <row customHeight="1" ht="14.4" r="209" s="106" spans="1:21">
      <c r="A209" s="145" t="n">
        <v>42887</v>
      </c>
      <c r="B209" s="122">
        <f>+M209-M208</f>
        <v/>
      </c>
      <c r="C209" s="122">
        <f>+N209-N208</f>
        <v/>
      </c>
      <c r="D209" s="122">
        <f>+O209-O208</f>
        <v/>
      </c>
      <c r="E209" s="122">
        <f>+P209-P208</f>
        <v/>
      </c>
      <c r="F209" s="123">
        <f>+Q209-Q208</f>
        <v/>
      </c>
      <c r="G209" s="122">
        <f>+R209-R208</f>
        <v/>
      </c>
      <c r="H209" s="122">
        <f>+S209-S208</f>
        <v/>
      </c>
      <c r="I209" s="122">
        <f>+T209-T208</f>
        <v/>
      </c>
      <c r="J209" s="132" t="n">
        <v>9616.1</v>
      </c>
      <c r="K209" s="125">
        <f>J209-J208</f>
        <v/>
      </c>
      <c r="L209" s="197">
        <f>B209+F209+I209-C209-G209-H209</f>
        <v/>
      </c>
      <c r="M209" s="105" t="n">
        <v>17484</v>
      </c>
      <c r="N209" s="105" t="n">
        <v>21939</v>
      </c>
      <c r="O209" s="105" t="n">
        <v>34105</v>
      </c>
      <c r="P209" s="105" t="n">
        <v>516636</v>
      </c>
      <c r="Q209" s="105" t="n">
        <v>142834</v>
      </c>
      <c r="R209" s="105" t="n">
        <v>19125</v>
      </c>
      <c r="S209" s="105" t="n">
        <v>0</v>
      </c>
      <c r="T209" s="105" t="n">
        <v>0</v>
      </c>
    </row>
    <row customHeight="1" ht="14.4" r="210" s="106" spans="1:21">
      <c r="A210" s="145" t="n">
        <v>42888</v>
      </c>
      <c r="B210" s="122">
        <f>+M210-M209</f>
        <v/>
      </c>
      <c r="C210" s="122">
        <f>+N210-N209</f>
        <v/>
      </c>
      <c r="D210" s="122">
        <f>+O210-O209</f>
        <v/>
      </c>
      <c r="E210" s="122">
        <f>+P210-P209</f>
        <v/>
      </c>
      <c r="F210" s="123">
        <f>+Q210-Q209</f>
        <v/>
      </c>
      <c r="G210" s="122">
        <f>+R210-R209</f>
        <v/>
      </c>
      <c r="H210" s="122">
        <f>+S210-S209</f>
        <v/>
      </c>
      <c r="I210" s="122">
        <f>+T210-T209</f>
        <v/>
      </c>
      <c r="J210" s="132" t="n">
        <v>9653.5</v>
      </c>
      <c r="K210" s="125">
        <f>J210-J209</f>
        <v/>
      </c>
      <c r="L210" s="197">
        <f>B210+F210+I210-C210-G210-H210</f>
        <v/>
      </c>
      <c r="M210" s="105" t="n">
        <v>17515</v>
      </c>
      <c r="N210" s="105" t="n">
        <v>21939</v>
      </c>
      <c r="O210" s="105" t="n">
        <v>34831</v>
      </c>
      <c r="P210" s="105" t="n">
        <v>516052</v>
      </c>
      <c r="Q210" s="105" t="n">
        <v>142834</v>
      </c>
      <c r="R210" s="105" t="n">
        <v>19125</v>
      </c>
      <c r="S210" s="105" t="n">
        <v>0</v>
      </c>
      <c r="T210" s="105" t="n">
        <v>0</v>
      </c>
    </row>
    <row customHeight="1" ht="14.4" r="211" s="106" spans="1:21">
      <c r="A211" s="145" t="n">
        <v>42891</v>
      </c>
      <c r="B211" s="122">
        <f>+M211-M210</f>
        <v/>
      </c>
      <c r="C211" s="122">
        <f>+N211-N210</f>
        <v/>
      </c>
      <c r="D211" s="122">
        <f>+O211-O210</f>
        <v/>
      </c>
      <c r="E211" s="122">
        <f>+P211-P210</f>
        <v/>
      </c>
      <c r="F211" s="123">
        <f>+Q211-Q210</f>
        <v/>
      </c>
      <c r="G211" s="122">
        <f>+R211-R210</f>
        <v/>
      </c>
      <c r="H211" s="122">
        <f>+S211-S210</f>
        <v/>
      </c>
      <c r="I211" s="122">
        <f>+T211-T210</f>
        <v/>
      </c>
      <c r="J211" s="132" t="n">
        <v>9675.1</v>
      </c>
      <c r="K211" s="125">
        <f>J211-J210</f>
        <v/>
      </c>
      <c r="L211" s="197">
        <f>B211+F211+I211-C211-G211-H211</f>
        <v/>
      </c>
      <c r="M211" s="105" t="n">
        <v>17565</v>
      </c>
      <c r="N211" s="105" t="n">
        <v>21939</v>
      </c>
      <c r="O211" s="105" t="n">
        <v>35776</v>
      </c>
      <c r="P211" s="105" t="n">
        <v>514890</v>
      </c>
      <c r="Q211" s="105" t="n">
        <v>142834</v>
      </c>
      <c r="R211" s="105" t="n">
        <v>19125</v>
      </c>
      <c r="S211" s="105" t="n">
        <v>0</v>
      </c>
      <c r="T211" s="105" t="n">
        <v>0</v>
      </c>
    </row>
    <row customHeight="1" ht="14.4" r="212" s="106" spans="1:21">
      <c r="A212" s="145" t="n">
        <v>42892</v>
      </c>
      <c r="B212" s="122">
        <f>+M212-M211</f>
        <v/>
      </c>
      <c r="C212" s="122">
        <f>+N212-N211</f>
        <v/>
      </c>
      <c r="D212" s="122">
        <f>+O212-O211</f>
        <v/>
      </c>
      <c r="E212" s="122">
        <f>+P212-P211</f>
        <v/>
      </c>
      <c r="F212" s="123">
        <f>+Q212-Q211</f>
        <v/>
      </c>
      <c r="G212" s="122">
        <f>+R212-R211</f>
        <v/>
      </c>
      <c r="H212" s="122">
        <f>+S212-S211</f>
        <v/>
      </c>
      <c r="I212" s="122">
        <f>+T212-T211</f>
        <v/>
      </c>
      <c r="J212" s="132" t="n">
        <v>9637.15</v>
      </c>
      <c r="K212" s="125">
        <f>J212-J211</f>
        <v/>
      </c>
      <c r="L212" s="197">
        <f>B212+F212+I212-C212-G212-H212</f>
        <v/>
      </c>
      <c r="M212" s="105" t="n">
        <v>17775</v>
      </c>
      <c r="N212" s="105" t="n">
        <v>21979</v>
      </c>
      <c r="O212" s="105" t="n">
        <v>35467</v>
      </c>
      <c r="P212" s="105" t="n">
        <v>518663</v>
      </c>
      <c r="Q212" s="105" t="n">
        <v>142834</v>
      </c>
      <c r="R212" s="105" t="n">
        <v>19370</v>
      </c>
      <c r="S212" s="105" t="n">
        <v>0</v>
      </c>
      <c r="T212" s="105" t="n">
        <v>0</v>
      </c>
    </row>
    <row customHeight="1" ht="14.4" r="213" s="106" spans="1:21">
      <c r="A213" s="145" t="n">
        <v>42893</v>
      </c>
      <c r="B213" s="122">
        <f>+M213-M212</f>
        <v/>
      </c>
      <c r="C213" s="122">
        <f>+N213-N212</f>
        <v/>
      </c>
      <c r="D213" s="122">
        <f>+O213-O212</f>
        <v/>
      </c>
      <c r="E213" s="122">
        <f>+P213-P212</f>
        <v/>
      </c>
      <c r="F213" s="123">
        <f>+Q213-Q212</f>
        <v/>
      </c>
      <c r="G213" s="122">
        <f>+R213-R212</f>
        <v/>
      </c>
      <c r="H213" s="122">
        <f>+S213-S212</f>
        <v/>
      </c>
      <c r="I213" s="122">
        <f>+T213-T212</f>
        <v/>
      </c>
      <c r="J213" s="132" t="n">
        <v>9663.9</v>
      </c>
      <c r="K213" s="125">
        <f>J213-J212</f>
        <v/>
      </c>
      <c r="L213" s="197">
        <f>B213+F213+I213-C213-G213-H213</f>
        <v/>
      </c>
      <c r="M213" s="105" t="n">
        <v>17734</v>
      </c>
      <c r="N213" s="105" t="n">
        <v>21939</v>
      </c>
      <c r="O213" s="105" t="n">
        <v>34625</v>
      </c>
      <c r="P213" s="105" t="n">
        <v>522518</v>
      </c>
      <c r="Q213" s="105" t="n">
        <v>142834</v>
      </c>
      <c r="R213" s="105" t="n">
        <v>19897</v>
      </c>
      <c r="S213" s="105" t="n">
        <v>0</v>
      </c>
      <c r="T213" s="105" t="n">
        <v>0</v>
      </c>
    </row>
    <row customHeight="1" ht="14.4" r="214" s="106" spans="1:21">
      <c r="A214" s="145" t="n">
        <v>42894</v>
      </c>
      <c r="B214" s="122">
        <f>+M214-M213</f>
        <v/>
      </c>
      <c r="C214" s="122">
        <f>+N214-N213</f>
        <v/>
      </c>
      <c r="D214" s="122">
        <f>+O214-O213</f>
        <v/>
      </c>
      <c r="E214" s="122">
        <f>+P214-P213</f>
        <v/>
      </c>
      <c r="F214" s="123">
        <f>+Q214-Q213</f>
        <v/>
      </c>
      <c r="G214" s="122">
        <f>+R214-R213</f>
        <v/>
      </c>
      <c r="H214" s="122">
        <f>+S214-S213</f>
        <v/>
      </c>
      <c r="I214" s="122">
        <f>+T214-T213</f>
        <v/>
      </c>
      <c r="J214" s="132" t="n">
        <v>9647.25</v>
      </c>
      <c r="K214" s="125">
        <f>J214-J213</f>
        <v/>
      </c>
      <c r="L214" s="197">
        <f>B214+F214+I214-C214-G214-H214</f>
        <v/>
      </c>
      <c r="M214" s="105" t="n">
        <v>18067</v>
      </c>
      <c r="N214" s="105" t="n">
        <v>22007</v>
      </c>
      <c r="O214" s="105" t="n">
        <v>33476</v>
      </c>
      <c r="P214" s="105" t="n">
        <v>524310</v>
      </c>
      <c r="Q214" s="105" t="n">
        <v>142834</v>
      </c>
      <c r="R214" s="105" t="n">
        <v>19547</v>
      </c>
      <c r="S214" s="105" t="n">
        <v>0</v>
      </c>
      <c r="T214" s="105" t="n">
        <v>0</v>
      </c>
    </row>
    <row customHeight="1" ht="14.4" r="215" s="106" spans="1:21">
      <c r="A215" s="145" t="n">
        <v>42895</v>
      </c>
      <c r="B215" s="122">
        <f>+M215-M214</f>
        <v/>
      </c>
      <c r="C215" s="122">
        <f>+N215-N214</f>
        <v/>
      </c>
      <c r="D215" s="122">
        <f>+O215-O214</f>
        <v/>
      </c>
      <c r="E215" s="122">
        <f>+P215-P214</f>
        <v/>
      </c>
      <c r="F215" s="123">
        <f>+Q215-Q214</f>
        <v/>
      </c>
      <c r="G215" s="122">
        <f>+R215-R214</f>
        <v/>
      </c>
      <c r="H215" s="122">
        <f>+S215-S214</f>
        <v/>
      </c>
      <c r="I215" s="122">
        <f>+T215-T214</f>
        <v/>
      </c>
      <c r="J215" s="132" t="n">
        <v>9668.25</v>
      </c>
      <c r="K215" s="125">
        <f>J215-J214</f>
        <v/>
      </c>
      <c r="L215" s="197">
        <f>B215+F215+I215-C215-G215-H215</f>
        <v/>
      </c>
      <c r="M215" s="105" t="n">
        <v>18067</v>
      </c>
      <c r="N215" s="105" t="n">
        <v>22306</v>
      </c>
      <c r="O215" s="105" t="n">
        <v>32903</v>
      </c>
      <c r="P215" s="105" t="n">
        <v>524687</v>
      </c>
      <c r="Q215" s="105" t="n">
        <v>142834</v>
      </c>
      <c r="R215" s="105" t="n">
        <v>22601</v>
      </c>
      <c r="S215" s="105" t="n">
        <v>0</v>
      </c>
      <c r="T215" s="105" t="n">
        <v>0</v>
      </c>
    </row>
    <row customHeight="1" ht="14.4" r="216" s="106" spans="1:21">
      <c r="A216" s="145" t="n">
        <v>42898</v>
      </c>
      <c r="B216" s="122">
        <f>+M216-M215</f>
        <v/>
      </c>
      <c r="C216" s="122">
        <f>+N216-N215</f>
        <v/>
      </c>
      <c r="D216" s="122">
        <f>+O216-O215</f>
        <v/>
      </c>
      <c r="E216" s="122">
        <f>+P216-P215</f>
        <v/>
      </c>
      <c r="F216" s="123">
        <f>+Q216-Q215</f>
        <v/>
      </c>
      <c r="G216" s="122">
        <f>+R216-R215</f>
        <v/>
      </c>
      <c r="H216" s="122">
        <f>+S216-S215</f>
        <v/>
      </c>
      <c r="I216" s="122">
        <f>+T216-T215</f>
        <v/>
      </c>
      <c r="J216" s="132" t="n">
        <v>9616.4</v>
      </c>
      <c r="K216" s="125">
        <f>J216-J215</f>
        <v/>
      </c>
      <c r="L216" s="197">
        <f>B216+F216+I216-C216-G216-H216</f>
        <v/>
      </c>
      <c r="M216" s="105" t="n">
        <v>18467</v>
      </c>
      <c r="N216" s="105" t="n">
        <v>22030</v>
      </c>
      <c r="O216" s="105" t="n">
        <v>34047</v>
      </c>
      <c r="P216" s="105" t="n">
        <v>522534</v>
      </c>
      <c r="Q216" s="105" t="n">
        <v>142834</v>
      </c>
      <c r="R216" s="105" t="n">
        <v>25191</v>
      </c>
      <c r="S216" s="105" t="n">
        <v>0</v>
      </c>
      <c r="T216" s="105" t="n">
        <v>0</v>
      </c>
    </row>
    <row customHeight="1" ht="14.4" r="217" s="106" spans="1:21">
      <c r="A217" s="145" t="n">
        <v>42927</v>
      </c>
      <c r="B217" s="122">
        <f>+M217-M216</f>
        <v/>
      </c>
      <c r="C217" s="122">
        <f>+N217-N216</f>
        <v/>
      </c>
      <c r="D217" s="122">
        <f>+O217-O216</f>
        <v/>
      </c>
      <c r="E217" s="122">
        <f>+P217-P216</f>
        <v/>
      </c>
      <c r="F217" s="123">
        <f>+Q217-Q216</f>
        <v/>
      </c>
      <c r="G217" s="122">
        <f>+R217-R216</f>
        <v/>
      </c>
      <c r="H217" s="122">
        <f>+S217-S216</f>
        <v/>
      </c>
      <c r="I217" s="122">
        <f>+T217-T216</f>
        <v/>
      </c>
      <c r="J217" s="132" t="n">
        <v>9786.059999999999</v>
      </c>
      <c r="K217" s="125">
        <f>J217-J216</f>
        <v/>
      </c>
      <c r="L217" s="197">
        <f>B217+F217+I217-C217-G217-H217</f>
        <v/>
      </c>
      <c r="M217" s="105" t="n">
        <v>15835</v>
      </c>
      <c r="N217" s="105" t="n">
        <v>27933</v>
      </c>
      <c r="O217" s="105" t="n">
        <v>23101</v>
      </c>
      <c r="P217" s="105" t="n">
        <v>502244</v>
      </c>
      <c r="Q217" s="105" t="n">
        <v>122258</v>
      </c>
      <c r="R217" s="105" t="n">
        <v>38050</v>
      </c>
      <c r="S217" s="105" t="n">
        <v>0</v>
      </c>
      <c r="T217" s="105" t="n">
        <v>0</v>
      </c>
    </row>
    <row customHeight="1" ht="14.4" r="218" s="106" spans="1:21">
      <c r="A218" s="145" t="n">
        <v>42928</v>
      </c>
      <c r="B218" s="122">
        <f>+M218-M217</f>
        <v/>
      </c>
      <c r="C218" s="122">
        <f>+N218-N217</f>
        <v/>
      </c>
      <c r="D218" s="122">
        <f>+O218-O217</f>
        <v/>
      </c>
      <c r="E218" s="122">
        <f>+P218-P217</f>
        <v/>
      </c>
      <c r="F218" s="123">
        <f>+Q218-Q217</f>
        <v/>
      </c>
      <c r="G218" s="122">
        <f>+R218-R217</f>
        <v/>
      </c>
      <c r="H218" s="122">
        <f>+S218-S217</f>
        <v/>
      </c>
      <c r="I218" s="122">
        <f>+T218-T217</f>
        <v/>
      </c>
      <c r="J218" s="132" t="n">
        <v>9816.1</v>
      </c>
      <c r="K218" s="125">
        <f>J218-J217</f>
        <v/>
      </c>
      <c r="L218" s="197">
        <f>B218+F218+I218-C218-G218-H218</f>
        <v/>
      </c>
      <c r="M218" s="105" t="n">
        <v>15835</v>
      </c>
      <c r="N218" s="105" t="n">
        <v>27933</v>
      </c>
      <c r="O218" s="105" t="n">
        <v>23709</v>
      </c>
      <c r="P218" s="105" t="n">
        <v>503408</v>
      </c>
      <c r="Q218" s="105" t="n">
        <v>122258</v>
      </c>
      <c r="R218" s="105" t="n">
        <v>38689</v>
      </c>
      <c r="S218" s="105" t="n">
        <v>0</v>
      </c>
      <c r="T218" s="105" t="n">
        <v>0</v>
      </c>
    </row>
    <row customHeight="1" ht="14.4" r="219" s="106" spans="1:21">
      <c r="A219" s="145" t="n">
        <v>42929</v>
      </c>
      <c r="B219" s="122">
        <f>+M219-M218</f>
        <v/>
      </c>
      <c r="C219" s="122">
        <f>+N219-N218</f>
        <v/>
      </c>
      <c r="D219" s="122">
        <f>+O219-O218</f>
        <v/>
      </c>
      <c r="E219" s="122">
        <f>+P219-P218</f>
        <v/>
      </c>
      <c r="F219" s="123">
        <f>+Q219-Q218</f>
        <v/>
      </c>
      <c r="G219" s="122">
        <f>+R219-R218</f>
        <v/>
      </c>
      <c r="H219" s="122">
        <f>+S219-S218</f>
        <v/>
      </c>
      <c r="I219" s="122">
        <f>+T219-T218</f>
        <v/>
      </c>
      <c r="J219" s="132" t="n">
        <v>9891.700000000001</v>
      </c>
      <c r="K219" s="125">
        <f>J219-J227</f>
        <v/>
      </c>
      <c r="L219" s="197">
        <f>B219+F219+I219-C219-G219-H219</f>
        <v/>
      </c>
      <c r="M219" s="105" t="n">
        <v>15915</v>
      </c>
      <c r="N219" s="105" t="n">
        <v>27933</v>
      </c>
      <c r="O219" s="105" t="n">
        <v>24598</v>
      </c>
      <c r="P219" s="105" t="n">
        <v>499389</v>
      </c>
      <c r="Q219" s="105" t="n">
        <v>122258</v>
      </c>
      <c r="R219" s="105" t="n">
        <v>38039</v>
      </c>
      <c r="S219" s="105" t="n">
        <v>0</v>
      </c>
      <c r="T219" s="105" t="n">
        <v>0</v>
      </c>
    </row>
    <row customHeight="1" ht="14.4" r="220" s="106" spans="1:21">
      <c r="A220" s="145" t="n">
        <v>42930</v>
      </c>
      <c r="B220" s="122">
        <f>+M220-M219</f>
        <v/>
      </c>
      <c r="C220" s="122">
        <f>+N220-N219</f>
        <v/>
      </c>
      <c r="D220" s="122">
        <f>+O220-O219</f>
        <v/>
      </c>
      <c r="E220" s="122">
        <f>+P220-P219</f>
        <v/>
      </c>
      <c r="F220" s="123">
        <f>+Q220-Q219</f>
        <v/>
      </c>
      <c r="G220" s="122">
        <f>+R220-R219</f>
        <v/>
      </c>
      <c r="H220" s="122">
        <f>+S220-S219</f>
        <v/>
      </c>
      <c r="I220" s="122">
        <f>+T220-T219</f>
        <v/>
      </c>
      <c r="J220" s="132" t="n">
        <v>9886.35</v>
      </c>
      <c r="K220" s="125">
        <f>J220-J219</f>
        <v/>
      </c>
      <c r="L220" s="197">
        <f>B220+F220+I220-C220-G220-H220</f>
        <v/>
      </c>
      <c r="M220" s="105" t="n">
        <v>15735</v>
      </c>
      <c r="N220" s="105" t="n">
        <v>30866</v>
      </c>
      <c r="O220" s="105" t="n">
        <v>24372</v>
      </c>
      <c r="P220" s="105" t="n">
        <v>506398</v>
      </c>
      <c r="Q220" s="105" t="n">
        <v>122258</v>
      </c>
      <c r="R220" s="105" t="n">
        <v>38685</v>
      </c>
      <c r="S220" s="105" t="n">
        <v>0</v>
      </c>
      <c r="T220" s="105" t="n">
        <v>0</v>
      </c>
    </row>
    <row customHeight="1" ht="14.4" r="221" s="106" spans="1:21">
      <c r="A221" s="145" t="n">
        <v>42933</v>
      </c>
      <c r="B221" s="122">
        <f>+M221-M220</f>
        <v/>
      </c>
      <c r="C221" s="122">
        <f>+N221-N220</f>
        <v/>
      </c>
      <c r="D221" s="122">
        <f>+O221-O220</f>
        <v/>
      </c>
      <c r="E221" s="122">
        <f>+P221-P220</f>
        <v/>
      </c>
      <c r="F221" s="123">
        <f>+Q221-Q220</f>
        <v/>
      </c>
      <c r="G221" s="122">
        <f>+R221-R220</f>
        <v/>
      </c>
      <c r="H221" s="122">
        <f>+S221-S220</f>
        <v/>
      </c>
      <c r="I221" s="122">
        <f>+T221-T220</f>
        <v/>
      </c>
      <c r="J221" s="132" t="n">
        <v>9915.950000000001</v>
      </c>
      <c r="K221" s="125">
        <f>J221-J220</f>
        <v/>
      </c>
      <c r="L221" s="197">
        <f>B221+F221+I221-C221-G221-H221</f>
        <v/>
      </c>
      <c r="M221" s="105" t="n">
        <v>14545</v>
      </c>
      <c r="N221" s="105" t="n">
        <v>30900</v>
      </c>
      <c r="O221" s="105" t="n">
        <v>23483</v>
      </c>
      <c r="P221" s="105" t="n">
        <v>507659</v>
      </c>
      <c r="Q221" s="105" t="n">
        <v>122258</v>
      </c>
      <c r="R221" s="105" t="n">
        <v>41351</v>
      </c>
      <c r="S221" s="105" t="n">
        <v>0</v>
      </c>
      <c r="T221" s="105" t="n">
        <v>0</v>
      </c>
    </row>
    <row customHeight="1" ht="14.4" r="222" s="106" spans="1:21">
      <c r="A222" s="145" t="n">
        <v>42934</v>
      </c>
      <c r="B222" s="122">
        <f>+M222-M221</f>
        <v/>
      </c>
      <c r="C222" s="122">
        <f>+N222-N221</f>
        <v/>
      </c>
      <c r="D222" s="122">
        <f>+O222-O221</f>
        <v/>
      </c>
      <c r="E222" s="122">
        <f>+P222-P221</f>
        <v/>
      </c>
      <c r="F222" s="123">
        <f>+Q222-Q221</f>
        <v/>
      </c>
      <c r="G222" s="122">
        <f>+R222-R221</f>
        <v/>
      </c>
      <c r="H222" s="122">
        <f>+S222-S221</f>
        <v/>
      </c>
      <c r="I222" s="122">
        <f>+T222-T221</f>
        <v/>
      </c>
      <c r="J222" s="132" t="n">
        <v>9827.15</v>
      </c>
      <c r="K222" s="125">
        <f>J222-J221</f>
        <v/>
      </c>
      <c r="L222" s="197">
        <f>B222+F222+I222-C222-G222-H222</f>
        <v/>
      </c>
      <c r="M222" s="105" t="n">
        <v>16407</v>
      </c>
      <c r="N222" s="105" t="n">
        <v>33520</v>
      </c>
      <c r="O222" s="105" t="n">
        <v>23642</v>
      </c>
      <c r="P222" s="105" t="n">
        <v>518208</v>
      </c>
      <c r="Q222" s="105" t="n">
        <v>122258</v>
      </c>
      <c r="R222" s="105" t="n">
        <v>43503</v>
      </c>
      <c r="S222" s="105" t="n">
        <v>0</v>
      </c>
      <c r="T222" s="105" t="n">
        <v>0</v>
      </c>
    </row>
    <row customHeight="1" ht="14.4" r="223" s="106" spans="1:21">
      <c r="A223" s="145" t="n">
        <v>42935</v>
      </c>
      <c r="B223" s="122">
        <f>+M223-M222</f>
        <v/>
      </c>
      <c r="C223" s="122">
        <f>+N223-N222</f>
        <v/>
      </c>
      <c r="D223" s="122">
        <f>+O223-O222</f>
        <v/>
      </c>
      <c r="E223" s="122">
        <f>+P223-P222</f>
        <v/>
      </c>
      <c r="F223" s="123">
        <f>+Q223-Q222</f>
        <v/>
      </c>
      <c r="G223" s="122">
        <f>+R223-R222</f>
        <v/>
      </c>
      <c r="H223" s="122">
        <f>+S223-S222</f>
        <v/>
      </c>
      <c r="I223" s="122">
        <f>+T223-T222</f>
        <v/>
      </c>
      <c r="J223" s="132" t="n">
        <v>9899.6</v>
      </c>
      <c r="K223" s="125">
        <f>J223-J222</f>
        <v/>
      </c>
      <c r="L223" s="197">
        <f>B223+F223+I223-C223-G223-H223</f>
        <v/>
      </c>
      <c r="M223" s="105" t="n">
        <v>16407</v>
      </c>
      <c r="N223" s="105" t="n">
        <v>33520</v>
      </c>
      <c r="O223" s="105" t="n">
        <v>25654</v>
      </c>
      <c r="P223" s="105" t="n">
        <v>524167</v>
      </c>
      <c r="Q223" s="105" t="n">
        <v>122258</v>
      </c>
      <c r="R223" s="105" t="n">
        <v>41517</v>
      </c>
      <c r="S223" s="105" t="n">
        <v>0</v>
      </c>
      <c r="T223" s="105" t="n">
        <v>0</v>
      </c>
    </row>
    <row customHeight="1" ht="14.4" r="224" s="106" spans="1:21">
      <c r="A224" s="145" t="n">
        <v>42936</v>
      </c>
      <c r="B224" s="122">
        <f>+M224-M223</f>
        <v/>
      </c>
      <c r="C224" s="122">
        <f>+N224-N223</f>
        <v/>
      </c>
      <c r="D224" s="122">
        <f>+O224-O223</f>
        <v/>
      </c>
      <c r="E224" s="122">
        <f>+P224-P223</f>
        <v/>
      </c>
      <c r="F224" s="123">
        <f>+Q224-Q223</f>
        <v/>
      </c>
      <c r="G224" s="122">
        <f>+R224-R223</f>
        <v/>
      </c>
      <c r="H224" s="122">
        <f>+S224-S223</f>
        <v/>
      </c>
      <c r="I224" s="122">
        <f>+T224-T223</f>
        <v/>
      </c>
      <c r="J224" s="132" t="n">
        <v>9873.299999999999</v>
      </c>
      <c r="K224" s="125">
        <f>J224-J223</f>
        <v/>
      </c>
      <c r="L224" s="197">
        <f>B224+F224+I224-C224-G224-H224</f>
        <v/>
      </c>
      <c r="M224" s="105" t="n">
        <v>17091</v>
      </c>
      <c r="N224" s="105" t="n">
        <v>33563</v>
      </c>
      <c r="O224" s="105" t="n">
        <v>26979</v>
      </c>
      <c r="P224" s="105" t="n">
        <v>527613</v>
      </c>
      <c r="Q224" s="105" t="n">
        <v>122258</v>
      </c>
      <c r="R224" s="105" t="n">
        <v>41517</v>
      </c>
      <c r="S224" s="105" t="n">
        <v>0</v>
      </c>
      <c r="T224" s="105" t="n">
        <v>0</v>
      </c>
    </row>
    <row customHeight="1" ht="14.4" r="225" s="106" spans="1:21">
      <c r="A225" s="145" t="n">
        <v>42937</v>
      </c>
      <c r="B225" s="122">
        <f>+M225-M224</f>
        <v/>
      </c>
      <c r="C225" s="122">
        <f>+N225-N224</f>
        <v/>
      </c>
      <c r="D225" s="122">
        <f>+O225-O224</f>
        <v/>
      </c>
      <c r="E225" s="122">
        <f>+P225-P224</f>
        <v/>
      </c>
      <c r="F225" s="123">
        <f>+Q225-Q224</f>
        <v/>
      </c>
      <c r="G225" s="122">
        <f>+R225-R224</f>
        <v/>
      </c>
      <c r="H225" s="122">
        <f>+S225-S224</f>
        <v/>
      </c>
      <c r="I225" s="122">
        <f>+T225-T224</f>
        <v/>
      </c>
      <c r="J225" s="132" t="n">
        <v>9915.25</v>
      </c>
      <c r="K225" s="125">
        <f>J225-J224</f>
        <v/>
      </c>
      <c r="L225" s="197">
        <f>B225+F225+I225-C225-G225-H225</f>
        <v/>
      </c>
      <c r="M225" s="105" t="n">
        <v>14539</v>
      </c>
      <c r="N225" s="105" t="n">
        <v>33691</v>
      </c>
      <c r="O225" s="105" t="n">
        <v>27257</v>
      </c>
      <c r="P225" s="105" t="n">
        <v>531101</v>
      </c>
      <c r="Q225" s="105" t="n">
        <v>122258</v>
      </c>
      <c r="R225" s="105" t="n">
        <v>43183</v>
      </c>
      <c r="S225" s="105" t="n">
        <v>0</v>
      </c>
      <c r="T225" s="105" t="n">
        <v>0</v>
      </c>
    </row>
    <row customHeight="1" ht="14.4" r="226" s="106" spans="1:21">
      <c r="A226" s="145" t="n">
        <v>42940</v>
      </c>
      <c r="B226" s="122">
        <f>+M226-M225</f>
        <v/>
      </c>
      <c r="C226" s="122">
        <f>+N226-N225</f>
        <v/>
      </c>
      <c r="D226" s="122">
        <f>+O226-O225</f>
        <v/>
      </c>
      <c r="E226" s="122">
        <f>+P226-P225</f>
        <v/>
      </c>
      <c r="F226" s="123">
        <f>+Q226-Q225</f>
        <v/>
      </c>
      <c r="G226" s="122">
        <f>+R226-R225</f>
        <v/>
      </c>
      <c r="H226" s="122">
        <f>+S226-S225</f>
        <v/>
      </c>
      <c r="I226" s="122">
        <f>+T226-T225</f>
        <v/>
      </c>
      <c r="J226" s="132" t="n">
        <v>9966.4</v>
      </c>
      <c r="K226" s="125">
        <f>J226-J225</f>
        <v/>
      </c>
      <c r="L226" s="197">
        <f>B226+F226+I226-C226-G226-H226</f>
        <v/>
      </c>
      <c r="M226" s="105" t="n">
        <v>18777</v>
      </c>
      <c r="N226" s="105" t="n">
        <v>28653</v>
      </c>
      <c r="O226" s="105" t="n">
        <v>27265</v>
      </c>
      <c r="P226" s="105" t="n">
        <v>535984</v>
      </c>
      <c r="Q226" s="105" t="n">
        <v>122258</v>
      </c>
      <c r="R226" s="105" t="n">
        <v>43890</v>
      </c>
      <c r="S226" s="105" t="n">
        <v>0</v>
      </c>
      <c r="T226" s="105" t="n">
        <v>0</v>
      </c>
    </row>
    <row customHeight="1" ht="14.4" r="227" s="106" spans="1:21">
      <c r="A227" s="145" t="n">
        <v>42941</v>
      </c>
      <c r="B227" s="122">
        <f>+M227-M226</f>
        <v/>
      </c>
      <c r="C227" s="122">
        <f>+N227-N226</f>
        <v/>
      </c>
      <c r="D227" s="122">
        <f>+O227-O226</f>
        <v/>
      </c>
      <c r="E227" s="122">
        <f>+P227-P226</f>
        <v/>
      </c>
      <c r="F227" s="123">
        <f>+Q227-Q226</f>
        <v/>
      </c>
      <c r="G227" s="122">
        <f>+R227-R226</f>
        <v/>
      </c>
      <c r="H227" s="122">
        <f>+S227-S226</f>
        <v/>
      </c>
      <c r="I227" s="122">
        <f>+T227-T226</f>
        <v/>
      </c>
      <c r="J227" s="132" t="n">
        <v>9964.549999999999</v>
      </c>
      <c r="K227" s="125">
        <f>J227-J226</f>
        <v/>
      </c>
      <c r="L227" s="197">
        <f>B227+F227+I227-C227-G227-H227</f>
        <v/>
      </c>
      <c r="M227" s="105" t="n">
        <v>17842</v>
      </c>
      <c r="N227" s="105" t="n">
        <v>31298</v>
      </c>
      <c r="O227" s="105" t="n">
        <v>28086</v>
      </c>
      <c r="P227" s="105" t="n">
        <v>544959</v>
      </c>
      <c r="Q227" s="105" t="n">
        <v>122258</v>
      </c>
      <c r="R227" s="105" t="n">
        <v>47782</v>
      </c>
      <c r="S227" s="105" t="n">
        <v>0</v>
      </c>
      <c r="T227" s="105" t="n">
        <v>0</v>
      </c>
    </row>
    <row customHeight="1" ht="14.4" r="228" s="106" spans="1:21">
      <c r="A228" s="145" t="n">
        <v>42942</v>
      </c>
      <c r="B228" s="122">
        <f>+M228-M227</f>
        <v/>
      </c>
      <c r="C228" s="122">
        <f>+N228-N227</f>
        <v/>
      </c>
      <c r="D228" s="122">
        <f>+O228-O227</f>
        <v/>
      </c>
      <c r="E228" s="122">
        <f>+P228-P227</f>
        <v/>
      </c>
      <c r="F228" s="123">
        <f>+Q228-Q227</f>
        <v/>
      </c>
      <c r="G228" s="122">
        <f>+R228-R227</f>
        <v/>
      </c>
      <c r="H228" s="122">
        <f>+S228-S227</f>
        <v/>
      </c>
      <c r="I228" s="122">
        <f>+T228-T227</f>
        <v/>
      </c>
      <c r="J228" s="132" t="n">
        <v>10020.65</v>
      </c>
      <c r="K228" s="125">
        <f>J228-J227</f>
        <v/>
      </c>
      <c r="L228" s="197">
        <f>B228+F228+I228-C228-G228-H228</f>
        <v/>
      </c>
      <c r="M228" s="105" t="n">
        <v>19175</v>
      </c>
      <c r="N228" s="105" t="n">
        <v>29965</v>
      </c>
      <c r="O228" s="105" t="n">
        <v>31111</v>
      </c>
      <c r="P228" s="105" t="n">
        <v>557797</v>
      </c>
      <c r="Q228" s="105" t="n">
        <v>122258</v>
      </c>
      <c r="R228" s="105" t="n">
        <v>56742</v>
      </c>
      <c r="S228" s="105" t="n">
        <v>0</v>
      </c>
      <c r="T228" s="105" t="n">
        <v>0</v>
      </c>
    </row>
    <row customHeight="1" ht="14.4" r="229" s="106" spans="1:21">
      <c r="A229" s="145" t="n">
        <v>42943</v>
      </c>
      <c r="B229" s="122">
        <f>+M229-M228</f>
        <v/>
      </c>
      <c r="C229" s="122">
        <f>+N229-N228</f>
        <v/>
      </c>
      <c r="D229" s="122">
        <f>+O229-O228</f>
        <v/>
      </c>
      <c r="E229" s="122">
        <f>+P229-P228</f>
        <v/>
      </c>
      <c r="F229" s="123">
        <f>+Q229-Q228</f>
        <v/>
      </c>
      <c r="G229" s="122">
        <f>+R229-R228</f>
        <v/>
      </c>
      <c r="H229" s="122">
        <f>+S229-S228</f>
        <v/>
      </c>
      <c r="I229" s="122">
        <f>+T229-T228</f>
        <v/>
      </c>
      <c r="J229" s="148" t="n">
        <v>10020.55</v>
      </c>
      <c r="K229" s="125">
        <f>J229-J228</f>
        <v/>
      </c>
      <c r="L229" s="197">
        <f>B229+F229+I229-C229-G229-H229</f>
        <v/>
      </c>
      <c r="M229" s="105" t="n">
        <v>17198</v>
      </c>
      <c r="N229" s="105" t="n">
        <v>33815</v>
      </c>
      <c r="O229" s="105" t="n">
        <v>16361</v>
      </c>
      <c r="P229" s="105" t="n">
        <v>534266</v>
      </c>
      <c r="Q229" s="105" t="n">
        <v>122258</v>
      </c>
      <c r="R229" s="105" t="n">
        <v>58918</v>
      </c>
      <c r="S229" s="105" t="n">
        <v>0</v>
      </c>
      <c r="T229" s="105" t="n">
        <v>0</v>
      </c>
    </row>
    <row customHeight="1" ht="14.4" r="230" s="106" spans="1:21">
      <c r="A230" s="145" t="n">
        <v>42944</v>
      </c>
      <c r="B230" s="122">
        <f>+M230-M229</f>
        <v/>
      </c>
      <c r="C230" s="122">
        <f>+N230-N229</f>
        <v/>
      </c>
      <c r="D230" s="122">
        <f>+O230-O229</f>
        <v/>
      </c>
      <c r="E230" s="122">
        <f>+P230-P229</f>
        <v/>
      </c>
      <c r="F230" s="123">
        <f>+Q230-Q229</f>
        <v/>
      </c>
      <c r="G230" s="122">
        <f>+R230-R229</f>
        <v/>
      </c>
      <c r="H230" s="122">
        <f>+S230-S229</f>
        <v/>
      </c>
      <c r="I230" s="122">
        <f>+T230-T229</f>
        <v/>
      </c>
      <c r="J230" s="148" t="n">
        <v>10014.5</v>
      </c>
      <c r="K230" s="125">
        <f>J230-J229</f>
        <v/>
      </c>
      <c r="L230" s="197">
        <f>B230+F230+I230-C230-G230-H230</f>
        <v/>
      </c>
      <c r="M230" s="105" t="n">
        <v>17168</v>
      </c>
      <c r="N230" s="105" t="n">
        <v>35852</v>
      </c>
      <c r="O230" s="105" t="n">
        <v>15811</v>
      </c>
      <c r="P230" s="105" t="n">
        <v>552180</v>
      </c>
      <c r="Q230" s="105" t="n">
        <v>122258</v>
      </c>
      <c r="R230" s="105" t="n">
        <v>59505</v>
      </c>
      <c r="S230" s="105" t="n">
        <v>0</v>
      </c>
      <c r="T230" s="105" t="n">
        <v>0</v>
      </c>
    </row>
    <row customHeight="1" ht="14.4" r="231" s="106" spans="1:21">
      <c r="A231" s="104" t="n">
        <v>42947</v>
      </c>
      <c r="B231" s="122">
        <f>+M231-M230</f>
        <v/>
      </c>
      <c r="C231" s="122">
        <f>+N231-N230</f>
        <v/>
      </c>
      <c r="D231" s="122">
        <f>+O231-O230</f>
        <v/>
      </c>
      <c r="E231" s="122">
        <f>+P231-P230</f>
        <v/>
      </c>
      <c r="F231" s="123">
        <f>+Q231-Q230</f>
        <v/>
      </c>
      <c r="G231" s="122">
        <f>+R231-R230</f>
        <v/>
      </c>
      <c r="H231" s="122">
        <f>+S231-S230</f>
        <v/>
      </c>
      <c r="I231" s="122">
        <f>+T231-T230</f>
        <v/>
      </c>
      <c r="J231" s="148" t="n">
        <v>10077.1</v>
      </c>
      <c r="K231" s="125">
        <f>J231-J230</f>
        <v/>
      </c>
      <c r="L231" s="197">
        <f>B231+F231+I231-C231-G231-H231</f>
        <v/>
      </c>
      <c r="M231" s="105" t="n">
        <v>18876</v>
      </c>
      <c r="N231" s="105" t="n">
        <v>35769</v>
      </c>
      <c r="O231" s="105" t="n">
        <v>15311</v>
      </c>
      <c r="P231" s="105" t="n">
        <v>564626</v>
      </c>
      <c r="Q231" s="105" t="n">
        <v>122267</v>
      </c>
      <c r="R231" s="105" t="n">
        <v>60846</v>
      </c>
      <c r="S231" s="105" t="n">
        <v>0</v>
      </c>
      <c r="T231" s="105" t="n">
        <v>0</v>
      </c>
    </row>
    <row customHeight="1" ht="14.4" r="232" s="106" spans="1:21">
      <c r="A232" s="104" t="n">
        <v>42948</v>
      </c>
      <c r="B232" s="122">
        <f>+M232-M231</f>
        <v/>
      </c>
      <c r="C232" s="122">
        <f>+N232-N231</f>
        <v/>
      </c>
      <c r="D232" s="122">
        <f>+O232-O231</f>
        <v/>
      </c>
      <c r="E232" s="122">
        <f>+P232-P231</f>
        <v/>
      </c>
      <c r="F232" s="123">
        <f>+Q232-Q231</f>
        <v/>
      </c>
      <c r="G232" s="122">
        <f>+R232-R231</f>
        <v/>
      </c>
      <c r="H232" s="122">
        <f>+S232-S231</f>
        <v/>
      </c>
      <c r="I232" s="122">
        <f>+T232-T231</f>
        <v/>
      </c>
      <c r="J232" s="148" t="n">
        <v>10114.65</v>
      </c>
      <c r="K232" s="125">
        <f>J232-J231</f>
        <v/>
      </c>
      <c r="L232" s="197">
        <f>B232+F232+I232-C232-G232-H232</f>
        <v/>
      </c>
      <c r="M232" s="105" t="n">
        <v>18950</v>
      </c>
      <c r="N232" s="105" t="n">
        <v>35763</v>
      </c>
      <c r="O232" s="105" t="n">
        <v>15702</v>
      </c>
      <c r="P232" s="105" t="n">
        <v>571461</v>
      </c>
      <c r="Q232" s="105" t="n">
        <v>122267</v>
      </c>
      <c r="R232" s="105" t="n">
        <v>62511</v>
      </c>
      <c r="S232" s="105" t="n">
        <v>0</v>
      </c>
      <c r="T232" s="105" t="n">
        <v>0</v>
      </c>
    </row>
    <row customHeight="1" ht="14.4" r="233" s="106" spans="1:21">
      <c r="A233" s="104" t="n">
        <v>42949</v>
      </c>
      <c r="B233" s="122">
        <f>+M233-M232</f>
        <v/>
      </c>
      <c r="C233" s="122">
        <f>+N233-N232</f>
        <v/>
      </c>
      <c r="D233" s="122">
        <f>+O233-O232</f>
        <v/>
      </c>
      <c r="E233" s="122">
        <f>+P233-P232</f>
        <v/>
      </c>
      <c r="F233" s="123">
        <f>+Q233-Q232</f>
        <v/>
      </c>
      <c r="G233" s="122">
        <f>+R233-R232</f>
        <v/>
      </c>
      <c r="H233" s="122">
        <f>+S233-S232</f>
        <v/>
      </c>
      <c r="I233" s="122">
        <f>+T233-T232</f>
        <v/>
      </c>
      <c r="J233" s="148" t="n">
        <v>10081.5</v>
      </c>
      <c r="K233" s="125">
        <f>J233-J232</f>
        <v/>
      </c>
      <c r="L233" s="197">
        <f>B233+F233+I233-C233-G233-H233</f>
        <v/>
      </c>
      <c r="M233" s="105" t="n">
        <v>18950</v>
      </c>
      <c r="N233" s="105" t="n">
        <v>35769</v>
      </c>
      <c r="O233" s="105" t="n">
        <v>16109</v>
      </c>
      <c r="P233" s="105" t="n">
        <v>567696</v>
      </c>
      <c r="Q233" s="105" t="n">
        <v>122267</v>
      </c>
      <c r="R233" s="105" t="n">
        <v>61213</v>
      </c>
      <c r="S233" s="105" t="n">
        <v>0</v>
      </c>
      <c r="T233" s="105" t="n">
        <v>0</v>
      </c>
    </row>
    <row customHeight="1" ht="14.4" r="234" s="106" spans="1:21">
      <c r="A234" s="104" t="n">
        <v>42950</v>
      </c>
      <c r="B234" s="122">
        <f>+M234-M233</f>
        <v/>
      </c>
      <c r="C234" s="122">
        <f>+N234-N233</f>
        <v/>
      </c>
      <c r="D234" s="122">
        <f>+O234-O233</f>
        <v/>
      </c>
      <c r="E234" s="122">
        <f>+P234-P233</f>
        <v/>
      </c>
      <c r="F234" s="123">
        <f>+Q234-Q233</f>
        <v/>
      </c>
      <c r="G234" s="122">
        <f>+R234-R233</f>
        <v/>
      </c>
      <c r="H234" s="122">
        <f>+S234-S233</f>
        <v/>
      </c>
      <c r="I234" s="122">
        <f>+T234-T233</f>
        <v/>
      </c>
      <c r="J234" s="148" t="n">
        <v>10013.65</v>
      </c>
      <c r="K234" s="125">
        <f>J234-J233</f>
        <v/>
      </c>
      <c r="L234" s="197">
        <f>B234+F234+I234-C234-G234-H234</f>
        <v/>
      </c>
      <c r="M234" s="105" t="n">
        <v>18890</v>
      </c>
      <c r="N234" s="105" t="n">
        <v>35676</v>
      </c>
      <c r="O234" s="105" t="n">
        <v>16257</v>
      </c>
      <c r="P234" s="105" t="n">
        <v>571986</v>
      </c>
      <c r="Q234" s="105" t="n">
        <v>122267</v>
      </c>
      <c r="R234" s="105" t="n">
        <v>61013</v>
      </c>
      <c r="S234" s="105" t="n">
        <v>0</v>
      </c>
      <c r="T234" s="105" t="n">
        <v>0</v>
      </c>
    </row>
    <row customHeight="1" ht="14.4" r="235" s="106" spans="1:21">
      <c r="A235" s="104" t="n">
        <v>42951</v>
      </c>
      <c r="B235" s="122">
        <f>+M235-M234</f>
        <v/>
      </c>
      <c r="C235" s="122">
        <f>+N235-N234</f>
        <v/>
      </c>
      <c r="D235" s="122">
        <f>+O235-O234</f>
        <v/>
      </c>
      <c r="E235" s="122">
        <f>+P235-P234</f>
        <v/>
      </c>
      <c r="F235" s="123">
        <f>+Q235-Q234</f>
        <v/>
      </c>
      <c r="G235" s="122">
        <f>+R235-R234</f>
        <v/>
      </c>
      <c r="H235" s="122">
        <f>+S235-S234</f>
        <v/>
      </c>
      <c r="I235" s="122">
        <f>+T235-T234</f>
        <v/>
      </c>
      <c r="J235" s="148" t="n">
        <v>10066.4</v>
      </c>
      <c r="K235" s="125">
        <f>J235-J234</f>
        <v/>
      </c>
      <c r="L235" s="197">
        <f>B235+F235+I235-C235-G235-H235</f>
        <v/>
      </c>
      <c r="M235" s="105" t="n">
        <v>18858</v>
      </c>
      <c r="N235" s="105" t="n">
        <v>31686</v>
      </c>
      <c r="O235" s="105" t="n">
        <v>16172</v>
      </c>
      <c r="P235" s="105" t="n">
        <v>578302</v>
      </c>
      <c r="Q235" s="105" t="n">
        <v>122267</v>
      </c>
      <c r="R235" s="105" t="n">
        <v>59647</v>
      </c>
      <c r="S235" s="105" t="n">
        <v>0</v>
      </c>
      <c r="T235" s="105" t="n">
        <v>0</v>
      </c>
    </row>
    <row customHeight="1" ht="14.4" r="236" s="106" spans="1:21">
      <c r="A236" s="104" t="n">
        <v>42954</v>
      </c>
      <c r="B236" s="122">
        <f>+M236-M235</f>
        <v/>
      </c>
      <c r="C236" s="122">
        <f>+N236-N235</f>
        <v/>
      </c>
      <c r="D236" s="122">
        <f>+O236-O235</f>
        <v/>
      </c>
      <c r="E236" s="122">
        <f>+P236-P235</f>
        <v/>
      </c>
      <c r="F236" s="123">
        <f>+Q236-Q235</f>
        <v/>
      </c>
      <c r="G236" s="122">
        <f>+R236-R235</f>
        <v/>
      </c>
      <c r="H236" s="122">
        <f>+S236-S235</f>
        <v/>
      </c>
      <c r="I236" s="122">
        <f>+T236-T235</f>
        <v/>
      </c>
      <c r="J236" s="148" t="n">
        <v>10057.4</v>
      </c>
      <c r="K236" s="125">
        <f>J236-J235</f>
        <v/>
      </c>
      <c r="L236" s="197">
        <f>B236+F236+I236-C236-G236-H236</f>
        <v/>
      </c>
      <c r="M236" s="105" t="n">
        <v>18871</v>
      </c>
      <c r="N236" s="105" t="n">
        <v>31702</v>
      </c>
      <c r="O236" s="105" t="n">
        <v>17002</v>
      </c>
      <c r="P236" s="105" t="n">
        <v>580947</v>
      </c>
      <c r="Q236" s="105" t="n">
        <v>122267</v>
      </c>
      <c r="R236" s="105" t="n">
        <v>61194</v>
      </c>
      <c r="S236" s="105" t="n">
        <v>0</v>
      </c>
      <c r="T236" s="105" t="n">
        <v>0</v>
      </c>
    </row>
    <row customHeight="1" ht="14.4" r="237" s="106" spans="1:21">
      <c r="A237" s="104" t="n">
        <v>42955</v>
      </c>
      <c r="B237" s="122">
        <f>+M237-M236</f>
        <v/>
      </c>
      <c r="C237" s="122">
        <f>+N237-N236</f>
        <v/>
      </c>
      <c r="D237" s="122">
        <f>+O237-O236</f>
        <v/>
      </c>
      <c r="E237" s="122">
        <f>+P237-P236</f>
        <v/>
      </c>
      <c r="F237" s="123">
        <f>+Q237-Q236</f>
        <v/>
      </c>
      <c r="G237" s="122">
        <f>+R237-R236</f>
        <v/>
      </c>
      <c r="H237" s="122">
        <f>+S237-S236</f>
        <v/>
      </c>
      <c r="I237" s="122">
        <f>+T237-T236</f>
        <v/>
      </c>
      <c r="J237" s="148" t="n">
        <v>9978.549999999999</v>
      </c>
      <c r="K237" s="125">
        <f>J237-J236</f>
        <v/>
      </c>
      <c r="L237" s="197">
        <f>B237+F237+I237-C237-G237-H237</f>
        <v/>
      </c>
      <c r="M237" s="105" t="n">
        <v>18871</v>
      </c>
      <c r="N237" s="105" t="n">
        <v>31687</v>
      </c>
      <c r="O237" s="105" t="n">
        <v>18477</v>
      </c>
      <c r="P237" s="105" t="n">
        <v>584088</v>
      </c>
      <c r="Q237" s="105" t="n">
        <v>122267</v>
      </c>
      <c r="R237" s="105" t="n">
        <v>60258</v>
      </c>
      <c r="S237" s="105" t="n">
        <v>0</v>
      </c>
      <c r="T237" s="105" t="n">
        <v>0</v>
      </c>
    </row>
    <row customHeight="1" ht="14.4" r="238" s="106" spans="1:21">
      <c r="A238" s="104" t="n">
        <v>42956</v>
      </c>
      <c r="B238" s="122">
        <f>+M238-M237</f>
        <v/>
      </c>
      <c r="C238" s="122">
        <f>+N238-N237</f>
        <v/>
      </c>
      <c r="D238" s="122">
        <f>+O238-O237</f>
        <v/>
      </c>
      <c r="E238" s="122">
        <f>+P238-P237</f>
        <v/>
      </c>
      <c r="F238" s="123">
        <f>+Q238-Q237</f>
        <v/>
      </c>
      <c r="G238" s="122">
        <f>+R238-R237</f>
        <v/>
      </c>
      <c r="H238" s="122">
        <f>+S238-S237</f>
        <v/>
      </c>
      <c r="I238" s="122">
        <f>+T238-T237</f>
        <v/>
      </c>
      <c r="J238" s="148" t="n">
        <v>9908.049999999999</v>
      </c>
      <c r="K238" s="125">
        <f>J238-J237</f>
        <v/>
      </c>
      <c r="L238" s="197">
        <f>B238+F238+I238-C238-G238-H238</f>
        <v/>
      </c>
      <c r="M238" s="105" t="n">
        <v>17089</v>
      </c>
      <c r="N238" s="105" t="n">
        <v>32279</v>
      </c>
      <c r="O238" s="105" t="n">
        <v>18313</v>
      </c>
      <c r="P238" s="105" t="n">
        <v>585610</v>
      </c>
      <c r="Q238" s="105" t="n">
        <v>122267</v>
      </c>
      <c r="R238" s="105" t="n">
        <v>60781</v>
      </c>
      <c r="S238" s="105" t="n">
        <v>0</v>
      </c>
      <c r="T238" s="105" t="n">
        <v>6</v>
      </c>
    </row>
    <row customHeight="1" ht="14.4" r="239" s="106" spans="1:21">
      <c r="A239" s="104" t="n">
        <v>42957</v>
      </c>
      <c r="B239" s="122">
        <f>+M239-M238</f>
        <v/>
      </c>
      <c r="C239" s="122">
        <f>+N239-N238</f>
        <v/>
      </c>
      <c r="D239" s="122">
        <f>+O239-O238</f>
        <v/>
      </c>
      <c r="E239" s="122">
        <f>+P239-P238</f>
        <v/>
      </c>
      <c r="F239" s="123">
        <f>+Q239-Q238</f>
        <v/>
      </c>
      <c r="G239" s="122">
        <f>+R239-R238</f>
        <v/>
      </c>
      <c r="H239" s="122">
        <f>+S239-S238</f>
        <v/>
      </c>
      <c r="I239" s="122">
        <f>+T239-T238</f>
        <v/>
      </c>
      <c r="J239" s="148" t="n">
        <v>9820.25</v>
      </c>
      <c r="K239" s="125">
        <f>J239-J238</f>
        <v/>
      </c>
      <c r="L239" s="197">
        <f>B239+F239+I239-C239-G239-H239</f>
        <v/>
      </c>
      <c r="M239" s="105" t="n">
        <v>17120</v>
      </c>
      <c r="N239" s="105" t="n">
        <v>29597</v>
      </c>
      <c r="O239" s="105" t="n">
        <v>18082</v>
      </c>
      <c r="P239" s="105" t="n">
        <v>586568</v>
      </c>
      <c r="Q239" s="105" t="n">
        <v>122267</v>
      </c>
      <c r="R239" s="105" t="n">
        <v>59992</v>
      </c>
      <c r="S239" s="105" t="n">
        <v>0</v>
      </c>
      <c r="T239" s="105" t="n">
        <v>6</v>
      </c>
    </row>
    <row customHeight="1" ht="14.4" r="240" s="106" spans="1:21">
      <c r="A240" s="104" t="n">
        <v>42958</v>
      </c>
      <c r="B240" s="122">
        <f>+M240-M239</f>
        <v/>
      </c>
      <c r="C240" s="122">
        <f>+N240-N239</f>
        <v/>
      </c>
      <c r="D240" s="122">
        <f>+O240-O239</f>
        <v/>
      </c>
      <c r="E240" s="122">
        <f>+P240-P239</f>
        <v/>
      </c>
      <c r="F240" s="123">
        <f>+Q240-Q239</f>
        <v/>
      </c>
      <c r="G240" s="122">
        <f>+R240-R239</f>
        <v/>
      </c>
      <c r="H240" s="122">
        <f>+S240-S239</f>
        <v/>
      </c>
      <c r="I240" s="122">
        <f>+T240-T239</f>
        <v/>
      </c>
      <c r="J240" s="148" t="n">
        <v>9710.799999999999</v>
      </c>
      <c r="K240" s="125">
        <f>J240-J239</f>
        <v/>
      </c>
      <c r="L240" s="197">
        <f>B240+F240+I240-C240-G240-H240</f>
        <v/>
      </c>
      <c r="M240" s="105" t="n">
        <v>17450</v>
      </c>
      <c r="N240" s="105" t="n">
        <v>27813</v>
      </c>
      <c r="O240" s="105" t="n">
        <v>18622</v>
      </c>
      <c r="P240" s="105" t="n">
        <v>590318</v>
      </c>
      <c r="Q240" s="105" t="n">
        <v>122267</v>
      </c>
      <c r="R240" s="105" t="n">
        <v>60520</v>
      </c>
      <c r="S240" s="105" t="n">
        <v>0</v>
      </c>
      <c r="T240" s="105" t="n">
        <v>0</v>
      </c>
    </row>
    <row customHeight="1" ht="14.4" r="241" s="106" spans="1:21">
      <c r="A241" s="104" t="n">
        <v>42961</v>
      </c>
      <c r="B241" s="122">
        <f>+M241-M240</f>
        <v/>
      </c>
      <c r="C241" s="122">
        <f>+N241-N240</f>
        <v/>
      </c>
      <c r="D241" s="122">
        <f>+O241-O240</f>
        <v/>
      </c>
      <c r="E241" s="122">
        <f>+P241-P240</f>
        <v/>
      </c>
      <c r="F241" s="123">
        <f>+Q241-Q240</f>
        <v/>
      </c>
      <c r="G241" s="122">
        <f>+R241-R240</f>
        <v/>
      </c>
      <c r="H241" s="122">
        <f>+S241-S240</f>
        <v/>
      </c>
      <c r="I241" s="122">
        <f>+T241-T240</f>
        <v/>
      </c>
      <c r="J241" s="132" t="n">
        <v>9794.15</v>
      </c>
      <c r="K241" s="125">
        <f>J241-J240</f>
        <v/>
      </c>
      <c r="L241" s="197">
        <f>B241+F241+I241-C241-G241-H241</f>
        <v/>
      </c>
      <c r="M241" s="105" t="n">
        <v>17315</v>
      </c>
      <c r="N241" s="105" t="n">
        <v>29246</v>
      </c>
      <c r="O241" s="105" t="n">
        <v>19566</v>
      </c>
      <c r="P241" s="105" t="n">
        <v>595001</v>
      </c>
      <c r="Q241" s="105" t="n">
        <v>122267</v>
      </c>
      <c r="R241" s="105" t="n">
        <v>61145</v>
      </c>
      <c r="S241" s="105" t="n">
        <v>0</v>
      </c>
      <c r="T241" s="105" t="n">
        <v>0</v>
      </c>
    </row>
    <row customHeight="1" ht="14.4" r="242" s="106" spans="1:21">
      <c r="A242" s="104" t="n">
        <v>42963</v>
      </c>
      <c r="B242" s="122">
        <f>+M242-M241</f>
        <v/>
      </c>
      <c r="C242" s="122">
        <f>+N242-N241</f>
        <v/>
      </c>
      <c r="D242" s="122">
        <f>+O242-O241</f>
        <v/>
      </c>
      <c r="E242" s="122">
        <f>+P242-P241</f>
        <v/>
      </c>
      <c r="F242" s="123">
        <f>+Q242-Q241</f>
        <v/>
      </c>
      <c r="G242" s="122">
        <f>+R242-R241</f>
        <v/>
      </c>
      <c r="H242" s="122">
        <f>+S242-S241</f>
        <v/>
      </c>
      <c r="I242" s="122">
        <f>+T242-T241</f>
        <v/>
      </c>
      <c r="J242" s="132" t="n">
        <v>9897.299999999999</v>
      </c>
      <c r="K242" s="125">
        <f>J242-J241</f>
        <v/>
      </c>
      <c r="L242" s="197">
        <f>B242+F242+I242-C242-G242-H242</f>
        <v/>
      </c>
      <c r="M242" s="105" t="n">
        <v>17388</v>
      </c>
      <c r="N242" s="105" t="n">
        <v>31888</v>
      </c>
      <c r="O242" s="105" t="n">
        <v>20100</v>
      </c>
      <c r="P242" s="105" t="n">
        <v>596180</v>
      </c>
      <c r="Q242" s="105" t="n">
        <v>122267</v>
      </c>
      <c r="R242" s="105" t="n">
        <v>61571</v>
      </c>
      <c r="S242" s="105" t="n">
        <v>0</v>
      </c>
      <c r="T242" s="105" t="n">
        <v>0</v>
      </c>
    </row>
    <row customHeight="1" ht="14.4" r="243" s="106" spans="1:21">
      <c r="A243" s="104" t="n">
        <v>42964</v>
      </c>
      <c r="B243" s="122">
        <f>+M243-M242</f>
        <v/>
      </c>
      <c r="C243" s="122">
        <f>+N243-N242</f>
        <v/>
      </c>
      <c r="D243" s="122">
        <f>+O243-O242</f>
        <v/>
      </c>
      <c r="E243" s="122">
        <f>+P243-P242</f>
        <v/>
      </c>
      <c r="F243" s="123">
        <f>+Q243-Q242</f>
        <v/>
      </c>
      <c r="G243" s="122">
        <f>+R243-R242</f>
        <v/>
      </c>
      <c r="H243" s="122">
        <f>+S243-S242</f>
        <v/>
      </c>
      <c r="I243" s="122">
        <f>+T243-T242</f>
        <v/>
      </c>
      <c r="J243" s="132" t="n">
        <v>9904.15</v>
      </c>
      <c r="K243" s="125">
        <f>J243-J242</f>
        <v/>
      </c>
      <c r="L243" s="197">
        <f>B243+F243+I243-C243-G243-H243</f>
        <v/>
      </c>
      <c r="M243" s="105" t="n">
        <v>17388</v>
      </c>
      <c r="N243" s="105" t="n">
        <v>31904</v>
      </c>
      <c r="O243" s="105" t="n">
        <v>21468</v>
      </c>
      <c r="P243" s="105" t="n">
        <v>592731</v>
      </c>
      <c r="Q243" s="105" t="n">
        <v>122267</v>
      </c>
      <c r="R243" s="105" t="n">
        <v>61571</v>
      </c>
      <c r="S243" s="105" t="n">
        <v>0</v>
      </c>
      <c r="T243" s="105" t="n">
        <v>0</v>
      </c>
    </row>
    <row customHeight="1" ht="14.4" r="244" s="106" spans="1:21">
      <c r="A244" s="104" t="n">
        <v>42965</v>
      </c>
      <c r="B244" s="122">
        <f>+M244-M243</f>
        <v/>
      </c>
      <c r="C244" s="122">
        <f>+N244-N243</f>
        <v/>
      </c>
      <c r="D244" s="122">
        <f>+O244-O243</f>
        <v/>
      </c>
      <c r="E244" s="122">
        <f>+P244-P243</f>
        <v/>
      </c>
      <c r="F244" s="123">
        <f>+Q244-Q243</f>
        <v/>
      </c>
      <c r="G244" s="122">
        <f>+R244-R243</f>
        <v/>
      </c>
      <c r="H244" s="122">
        <f>+S244-S243</f>
        <v/>
      </c>
      <c r="I244" s="122">
        <f>+T244-T243</f>
        <v/>
      </c>
      <c r="J244" s="132" t="n">
        <v>9837.4</v>
      </c>
      <c r="K244" s="125">
        <f>J244-J243</f>
        <v/>
      </c>
      <c r="L244" s="197">
        <f>B244+F244+I244-C244-G244-H244</f>
        <v/>
      </c>
      <c r="M244" s="105" t="n">
        <v>21588</v>
      </c>
      <c r="N244" s="105" t="n">
        <v>31889</v>
      </c>
      <c r="O244" s="105" t="n">
        <v>22514</v>
      </c>
      <c r="P244" s="105" t="n">
        <v>604809</v>
      </c>
      <c r="Q244" s="105" t="n">
        <v>122267</v>
      </c>
      <c r="R244" s="105" t="n">
        <v>61571</v>
      </c>
      <c r="S244" s="105" t="n">
        <v>0</v>
      </c>
      <c r="T244" s="105" t="n">
        <v>0</v>
      </c>
    </row>
    <row customHeight="1" ht="14.4" r="245" s="106" spans="1:21">
      <c r="A245" s="104" t="n">
        <v>42968</v>
      </c>
      <c r="B245" s="122">
        <f>+M245-M244</f>
        <v/>
      </c>
      <c r="C245" s="122">
        <f>+N245-N244</f>
        <v/>
      </c>
      <c r="D245" s="122">
        <f>+O245-O244</f>
        <v/>
      </c>
      <c r="E245" s="122">
        <f>+P245-P244</f>
        <v/>
      </c>
      <c r="F245" s="123">
        <f>+Q245-Q244</f>
        <v/>
      </c>
      <c r="G245" s="122">
        <f>+R245-R244</f>
        <v/>
      </c>
      <c r="H245" s="122">
        <f>+S245-S244</f>
        <v/>
      </c>
      <c r="I245" s="122">
        <f>+T245-T244</f>
        <v/>
      </c>
      <c r="J245" s="132" t="n">
        <v>9754.35</v>
      </c>
      <c r="K245" s="125">
        <f>J245-J244</f>
        <v/>
      </c>
      <c r="L245" s="197">
        <f>B245+F245+I245-C245-G245-H245</f>
        <v/>
      </c>
      <c r="M245" s="105" t="n">
        <v>20570</v>
      </c>
      <c r="N245" s="105" t="n">
        <v>31663</v>
      </c>
      <c r="O245" s="105" t="n">
        <v>22370</v>
      </c>
      <c r="P245" s="105" t="n">
        <v>611790</v>
      </c>
      <c r="Q245" s="105" t="n">
        <v>122267</v>
      </c>
      <c r="R245" s="105" t="n">
        <v>60514</v>
      </c>
      <c r="S245" s="105" t="n">
        <v>0</v>
      </c>
      <c r="T245" s="105" t="n">
        <v>0</v>
      </c>
    </row>
    <row customHeight="1" ht="14.4" r="246" s="106" spans="1:21">
      <c r="A246" s="104" t="n">
        <v>42969</v>
      </c>
      <c r="B246" s="122">
        <f>+M246-M245</f>
        <v/>
      </c>
      <c r="C246" s="122">
        <f>+N246-N245</f>
        <v/>
      </c>
      <c r="D246" s="122">
        <f>+O246-O245</f>
        <v/>
      </c>
      <c r="E246" s="122">
        <f>+P246-P245</f>
        <v/>
      </c>
      <c r="F246" s="123">
        <f>+Q246-Q245</f>
        <v/>
      </c>
      <c r="G246" s="122">
        <f>+R246-R245</f>
        <v/>
      </c>
      <c r="H246" s="122">
        <f>+S246-S245</f>
        <v/>
      </c>
      <c r="I246" s="122">
        <f>+T246-T245</f>
        <v/>
      </c>
      <c r="J246" s="148" t="n">
        <v>9765.549999999999</v>
      </c>
      <c r="K246" s="125">
        <f>J246-J245</f>
        <v/>
      </c>
      <c r="L246" s="197">
        <f>B246+F246+I246-C246-G246-H246</f>
        <v/>
      </c>
      <c r="M246" s="105" t="n">
        <v>20668</v>
      </c>
      <c r="N246" s="105" t="n">
        <v>28842</v>
      </c>
      <c r="O246" s="105" t="n">
        <v>22639</v>
      </c>
      <c r="P246" s="105" t="n">
        <v>616243</v>
      </c>
      <c r="Q246" s="105" t="n">
        <v>122267</v>
      </c>
      <c r="R246" s="105" t="n">
        <v>59904</v>
      </c>
      <c r="S246" s="105" t="n">
        <v>0</v>
      </c>
      <c r="T246" s="105" t="n">
        <v>0</v>
      </c>
    </row>
    <row customHeight="1" ht="14.4" r="247" s="106" spans="1:21">
      <c r="A247" s="104" t="n">
        <v>42970</v>
      </c>
      <c r="B247" s="122">
        <f>+M247-M246</f>
        <v/>
      </c>
      <c r="C247" s="122">
        <f>+N247-N246</f>
        <v/>
      </c>
      <c r="D247" s="122">
        <f>+O247-O246</f>
        <v/>
      </c>
      <c r="E247" s="122">
        <f>+P247-P246</f>
        <v/>
      </c>
      <c r="F247" s="123">
        <f>+Q247-Q246</f>
        <v/>
      </c>
      <c r="G247" s="122">
        <f>+R247-R246</f>
        <v/>
      </c>
      <c r="H247" s="122">
        <f>+S247-S246</f>
        <v/>
      </c>
      <c r="I247" s="122">
        <f>+T247-T246</f>
        <v/>
      </c>
      <c r="J247" s="148" t="n">
        <v>9852.5</v>
      </c>
      <c r="K247" s="125">
        <f>J247-J246</f>
        <v/>
      </c>
      <c r="L247" s="197">
        <f>B247+F247+I247-C247-G247-H247</f>
        <v/>
      </c>
      <c r="M247" s="105" t="n">
        <v>21263</v>
      </c>
      <c r="N247" s="105" t="n">
        <v>29259</v>
      </c>
      <c r="O247" s="105" t="n">
        <v>23136</v>
      </c>
      <c r="P247" s="105" t="n">
        <v>625919</v>
      </c>
      <c r="Q247" s="105" t="n">
        <v>122267</v>
      </c>
      <c r="R247" s="105" t="n">
        <v>60398</v>
      </c>
      <c r="S247" s="105" t="n">
        <v>0</v>
      </c>
      <c r="T247" s="105" t="n">
        <v>0</v>
      </c>
    </row>
    <row customHeight="1" ht="14.4" r="248" s="106" spans="1:21">
      <c r="A248" s="104" t="n">
        <v>42971</v>
      </c>
      <c r="B248" s="122">
        <f>+M248-M247</f>
        <v/>
      </c>
      <c r="C248" s="122">
        <f>+N248-N247</f>
        <v/>
      </c>
      <c r="D248" s="122">
        <f>+O248-O247</f>
        <v/>
      </c>
      <c r="E248" s="122">
        <f>+P248-P247</f>
        <v/>
      </c>
      <c r="F248" s="123">
        <f>+Q248-Q247</f>
        <v/>
      </c>
      <c r="G248" s="122">
        <f>+R248-R247</f>
        <v/>
      </c>
      <c r="H248" s="122">
        <f>+S248-S247</f>
        <v/>
      </c>
      <c r="I248" s="122">
        <f>+T248-T247</f>
        <v/>
      </c>
      <c r="J248" s="148" t="n">
        <v>9857.049999999999</v>
      </c>
      <c r="K248" s="125">
        <f>J248-J247</f>
        <v/>
      </c>
      <c r="L248" s="197">
        <f>B248+F248+I248-C248-G248-H248</f>
        <v/>
      </c>
      <c r="M248" s="105" t="n">
        <v>21203</v>
      </c>
      <c r="N248" s="105" t="n">
        <v>29309</v>
      </c>
      <c r="O248" s="105" t="n">
        <v>24333</v>
      </c>
      <c r="P248" s="105" t="n">
        <v>634070</v>
      </c>
      <c r="Q248" s="105" t="n">
        <v>122267</v>
      </c>
      <c r="R248" s="105" t="n">
        <v>60066</v>
      </c>
      <c r="S248" s="105" t="n">
        <v>0</v>
      </c>
      <c r="T248" s="105" t="n">
        <v>0</v>
      </c>
    </row>
    <row customHeight="1" ht="14.4" r="249" s="106" spans="1:21">
      <c r="A249" s="104" t="n">
        <v>42975</v>
      </c>
      <c r="B249" s="122">
        <f>+M249-M248</f>
        <v/>
      </c>
      <c r="C249" s="122">
        <f>+N249-N248</f>
        <v/>
      </c>
      <c r="D249" s="122">
        <f>+O249-O248</f>
        <v/>
      </c>
      <c r="E249" s="122">
        <f>+P249-P248</f>
        <v/>
      </c>
      <c r="F249" s="123">
        <f>+Q249-Q248</f>
        <v/>
      </c>
      <c r="G249" s="122">
        <f>+R249-R248</f>
        <v/>
      </c>
      <c r="H249" s="122">
        <f>+S249-S248</f>
        <v/>
      </c>
      <c r="I249" s="122">
        <f>+T249-T248</f>
        <v/>
      </c>
      <c r="J249" s="148" t="n">
        <v>9912.799999999999</v>
      </c>
      <c r="K249" s="125">
        <f>J249-J248</f>
        <v/>
      </c>
      <c r="L249" s="197">
        <f>B249+F249+I249-C249-G249-H249</f>
        <v/>
      </c>
      <c r="M249" s="105" t="n">
        <v>21203</v>
      </c>
      <c r="N249" s="105" t="n">
        <v>30526</v>
      </c>
      <c r="O249" s="105" t="n">
        <v>23503</v>
      </c>
      <c r="P249" s="105" t="n">
        <v>636852</v>
      </c>
      <c r="Q249" s="105" t="n">
        <v>122267</v>
      </c>
      <c r="R249" s="105" t="n">
        <v>59836</v>
      </c>
      <c r="S249" s="105" t="n">
        <v>0</v>
      </c>
      <c r="T249" s="105" t="n">
        <v>0</v>
      </c>
    </row>
    <row customHeight="1" ht="14.4" r="250" s="106" spans="1:21">
      <c r="A250" s="104" t="n">
        <v>42976</v>
      </c>
      <c r="B250" s="122">
        <f>+M250-M249</f>
        <v/>
      </c>
      <c r="C250" s="122">
        <f>+N250-N249</f>
        <v/>
      </c>
      <c r="D250" s="122">
        <f>+O250-O249</f>
        <v/>
      </c>
      <c r="E250" s="122">
        <f>+P250-P249</f>
        <v/>
      </c>
      <c r="F250" s="123">
        <f>+Q250-Q249</f>
        <v/>
      </c>
      <c r="G250" s="122">
        <f>+R250-R249</f>
        <v/>
      </c>
      <c r="H250" s="122">
        <f>+S250-S249</f>
        <v/>
      </c>
      <c r="I250" s="122">
        <f>+T250-T249</f>
        <v/>
      </c>
      <c r="J250" s="148" t="n">
        <v>9796.049999999999</v>
      </c>
      <c r="K250" s="125">
        <f>J250-J249</f>
        <v/>
      </c>
      <c r="L250" s="197">
        <f>B250+F250+I250-C250-G250-H250</f>
        <v/>
      </c>
      <c r="M250" s="105" t="n">
        <v>25804</v>
      </c>
      <c r="N250" s="105" t="n">
        <v>20521</v>
      </c>
      <c r="O250" s="105" t="n">
        <v>638330</v>
      </c>
      <c r="P250" s="105" t="n">
        <v>122267</v>
      </c>
      <c r="Q250" s="105" t="n">
        <v>60451</v>
      </c>
      <c r="R250" s="105" t="n">
        <v>0</v>
      </c>
      <c r="S250" s="105" t="n">
        <v>0</v>
      </c>
    </row>
    <row customHeight="1" ht="14.4" r="251" s="106" spans="1:21">
      <c r="A251" s="104" t="n">
        <v>42977</v>
      </c>
      <c r="B251" s="122">
        <f>+M251-M250</f>
        <v/>
      </c>
      <c r="C251" s="122">
        <f>+N251-N250</f>
        <v/>
      </c>
      <c r="D251" s="122">
        <f>+O251-O250</f>
        <v/>
      </c>
      <c r="E251" s="122">
        <f>+P251-P250</f>
        <v/>
      </c>
      <c r="F251" s="123">
        <f>+Q251-Q250</f>
        <v/>
      </c>
      <c r="G251" s="122">
        <f>+R251-R250</f>
        <v/>
      </c>
      <c r="H251" s="122">
        <f>+S251-S250</f>
        <v/>
      </c>
      <c r="I251" s="122">
        <f>+T251-T250</f>
        <v/>
      </c>
      <c r="J251" s="148" t="n">
        <v>9884.4</v>
      </c>
      <c r="K251" s="125">
        <f>J251-J250</f>
        <v/>
      </c>
      <c r="L251" s="197">
        <f>B251+F251+I251-C251-G251-H251</f>
        <v/>
      </c>
      <c r="M251" s="105" t="n">
        <v>21141</v>
      </c>
      <c r="N251" s="105" t="n">
        <v>28328</v>
      </c>
      <c r="O251" s="105" t="n">
        <v>20395</v>
      </c>
      <c r="P251" s="105" t="n">
        <v>642800</v>
      </c>
      <c r="Q251" s="105" t="n">
        <v>122267</v>
      </c>
      <c r="R251" s="105" t="n">
        <v>60334</v>
      </c>
      <c r="S251" s="105" t="n">
        <v>0</v>
      </c>
      <c r="T251" s="105" t="n">
        <v>0</v>
      </c>
    </row>
    <row customHeight="1" ht="14.4" r="252" s="106" spans="1:21">
      <c r="A252" s="104" t="n">
        <v>42978</v>
      </c>
      <c r="B252" s="122">
        <f>+M252-M251</f>
        <v/>
      </c>
      <c r="C252" s="122">
        <f>+N252-N251</f>
        <v/>
      </c>
      <c r="D252" s="122">
        <f>+O252-O251</f>
        <v/>
      </c>
      <c r="E252" s="122">
        <f>+P252-P251</f>
        <v/>
      </c>
      <c r="F252" s="123">
        <f>+Q252-Q251</f>
        <v/>
      </c>
      <c r="G252" s="122">
        <f>+R252-R251</f>
        <v/>
      </c>
      <c r="H252" s="122">
        <f>+S252-S251</f>
        <v/>
      </c>
      <c r="I252" s="122">
        <f>+T252-T251</f>
        <v/>
      </c>
      <c r="J252" s="148" t="n">
        <v>9917.9</v>
      </c>
      <c r="K252" s="125">
        <f>J252-J251</f>
        <v/>
      </c>
      <c r="L252" s="197">
        <f>B252+F252+I252-C252-G252-H252</f>
        <v/>
      </c>
      <c r="M252" s="105" t="n">
        <v>22783</v>
      </c>
      <c r="N252" s="105" t="n">
        <v>29293</v>
      </c>
      <c r="O252" s="105" t="n">
        <v>12492</v>
      </c>
      <c r="P252" s="105" t="n">
        <v>636313</v>
      </c>
      <c r="Q252" s="105" t="n">
        <v>122258</v>
      </c>
      <c r="R252" s="105" t="n">
        <v>50589</v>
      </c>
      <c r="S252" s="105" t="n">
        <v>0</v>
      </c>
      <c r="T252" s="105" t="n">
        <v>0</v>
      </c>
    </row>
    <row customHeight="1" ht="14.4" r="253" s="106" spans="1:21">
      <c r="A253" s="104" t="n">
        <v>42979</v>
      </c>
      <c r="B253" s="122">
        <f>+M253-M252</f>
        <v/>
      </c>
      <c r="C253" s="122">
        <f>+N253-N252</f>
        <v/>
      </c>
      <c r="D253" s="122">
        <f>+O253-O252</f>
        <v/>
      </c>
      <c r="E253" s="122">
        <f>+P253-P252</f>
        <v/>
      </c>
      <c r="F253" s="123">
        <f>+Q253-Q252</f>
        <v/>
      </c>
      <c r="G253" s="122">
        <f>+R253-R252</f>
        <v/>
      </c>
      <c r="H253" s="122">
        <f>+S253-S252</f>
        <v/>
      </c>
      <c r="I253" s="122">
        <f>+T253-T252</f>
        <v/>
      </c>
      <c r="J253" s="148" t="n">
        <v>9974.4</v>
      </c>
      <c r="K253" s="125">
        <f>J253-J252</f>
        <v/>
      </c>
      <c r="L253" s="197">
        <f>B253+F253+I253-C253-G253-H253</f>
        <v/>
      </c>
      <c r="M253" s="105" t="n">
        <v>22747</v>
      </c>
      <c r="N253" s="105" t="n">
        <v>32876</v>
      </c>
      <c r="O253" s="105" t="n">
        <v>14300</v>
      </c>
      <c r="P253" s="105" t="n">
        <v>646695</v>
      </c>
      <c r="Q253" s="105" t="n">
        <v>122258</v>
      </c>
      <c r="R253" s="105" t="n">
        <v>52163</v>
      </c>
      <c r="S253" s="105" t="n">
        <v>0</v>
      </c>
      <c r="T253" s="105" t="n">
        <v>0</v>
      </c>
    </row>
    <row customHeight="1" ht="14.4" r="254" s="106" spans="1:21">
      <c r="A254" s="104" t="n">
        <v>42982</v>
      </c>
      <c r="B254" s="122">
        <f>+M254-M253</f>
        <v/>
      </c>
      <c r="C254" s="122">
        <f>+N254-N253</f>
        <v/>
      </c>
      <c r="D254" s="122">
        <f>+O254-O253</f>
        <v/>
      </c>
      <c r="E254" s="122">
        <f>+P254-P253</f>
        <v/>
      </c>
      <c r="F254" s="123">
        <f>+Q254-Q253</f>
        <v/>
      </c>
      <c r="G254" s="122">
        <f>+R254-R253</f>
        <v/>
      </c>
      <c r="H254" s="122">
        <f>+S254-S253</f>
        <v/>
      </c>
      <c r="I254" s="122">
        <f>+T254-T253</f>
        <v/>
      </c>
      <c r="J254" s="148" t="n">
        <v>9912.85</v>
      </c>
      <c r="K254" s="125">
        <f>J254-J253</f>
        <v/>
      </c>
      <c r="L254" s="197">
        <f>B254+F254+I254-C254-G254-H254</f>
        <v/>
      </c>
      <c r="M254" s="105" t="n">
        <v>22747</v>
      </c>
      <c r="N254" s="105" t="n">
        <v>32721</v>
      </c>
      <c r="O254" s="105" t="n">
        <v>15488</v>
      </c>
      <c r="P254" s="105" t="n">
        <v>645924</v>
      </c>
      <c r="Q254" s="105" t="n">
        <v>122258</v>
      </c>
      <c r="R254" s="105" t="n">
        <v>52203</v>
      </c>
      <c r="S254" s="105" t="n">
        <v>0</v>
      </c>
      <c r="T254" s="105" t="n">
        <v>0</v>
      </c>
    </row>
    <row customHeight="1" ht="14.4" r="255" s="106" spans="1:21">
      <c r="A255" s="104" t="n">
        <v>42983</v>
      </c>
      <c r="B255" s="122">
        <f>+M255-M254</f>
        <v/>
      </c>
      <c r="C255" s="122">
        <f>+N255-N254</f>
        <v/>
      </c>
      <c r="D255" s="122">
        <f>+O255-O254</f>
        <v/>
      </c>
      <c r="E255" s="122">
        <f>+P255-P254</f>
        <v/>
      </c>
      <c r="F255" s="123">
        <f>+Q255-Q254</f>
        <v/>
      </c>
      <c r="G255" s="122">
        <f>+R255-R254</f>
        <v/>
      </c>
      <c r="H255" s="122">
        <f>+S255-S254</f>
        <v/>
      </c>
      <c r="I255" s="122">
        <f>+T255-T254</f>
        <v/>
      </c>
      <c r="J255" s="148" t="n">
        <v>9952.200000000001</v>
      </c>
      <c r="K255" s="125">
        <f>J255-J254</f>
        <v/>
      </c>
      <c r="L255" s="197">
        <f>B255+F255+I255-C255-G255-H255</f>
        <v/>
      </c>
      <c r="M255" s="105" t="n">
        <v>22740</v>
      </c>
      <c r="N255" s="105" t="n">
        <v>32958</v>
      </c>
      <c r="O255" s="105" t="n">
        <v>15529</v>
      </c>
      <c r="P255" s="105" t="n">
        <v>649017</v>
      </c>
      <c r="Q255" s="105" t="n">
        <v>122258</v>
      </c>
      <c r="R255" s="105" t="n">
        <v>52603</v>
      </c>
      <c r="S255" s="105" t="n">
        <v>0</v>
      </c>
      <c r="T255" s="105" t="n">
        <v>0</v>
      </c>
    </row>
    <row customHeight="1" ht="14.4" r="256" s="106" spans="1:21">
      <c r="A256" s="104" t="n">
        <v>42984</v>
      </c>
      <c r="B256" s="122">
        <f>+M256-M255</f>
        <v/>
      </c>
      <c r="C256" s="122">
        <f>+N256-N255</f>
        <v/>
      </c>
      <c r="D256" s="122">
        <f>+O256-O255</f>
        <v/>
      </c>
      <c r="E256" s="122">
        <f>+P256-P255</f>
        <v/>
      </c>
      <c r="F256" s="123">
        <f>+Q256-Q255</f>
        <v/>
      </c>
      <c r="G256" s="122">
        <f>+R256-R255</f>
        <v/>
      </c>
      <c r="H256" s="122">
        <f>+S256-S255</f>
        <v/>
      </c>
      <c r="I256" s="122">
        <f>+T256-T255</f>
        <v/>
      </c>
      <c r="J256" s="105" t="n">
        <v>9916.200000000001</v>
      </c>
      <c r="K256" s="125">
        <f>J256-J255</f>
        <v/>
      </c>
      <c r="L256" s="197">
        <f>B256+F256+I256-C256-G256-H256</f>
        <v/>
      </c>
      <c r="M256" s="105" t="n">
        <v>21962</v>
      </c>
      <c r="N256" s="105" t="n">
        <v>32968</v>
      </c>
      <c r="O256" s="105" t="n">
        <v>16021</v>
      </c>
      <c r="P256" s="105" t="n">
        <v>652213</v>
      </c>
      <c r="Q256" s="105" t="n">
        <v>122258</v>
      </c>
      <c r="R256" s="105" t="n">
        <v>52603</v>
      </c>
      <c r="S256" s="105" t="n">
        <v>0</v>
      </c>
      <c r="T256" s="105" t="n">
        <v>0</v>
      </c>
    </row>
    <row customHeight="1" ht="14.4" r="257" s="106" spans="1:21">
      <c r="A257" s="104" t="s">
        <v>37</v>
      </c>
      <c r="B257" s="122">
        <f>+M257-M256</f>
        <v/>
      </c>
      <c r="C257" s="122">
        <f>+N257-N256</f>
        <v/>
      </c>
      <c r="D257" s="122">
        <f>+O257-O256</f>
        <v/>
      </c>
      <c r="E257" s="122">
        <f>+P257-P256</f>
        <v/>
      </c>
      <c r="F257" s="123">
        <f>+Q257-Q256</f>
        <v/>
      </c>
      <c r="G257" s="122">
        <f>+R257-R256</f>
        <v/>
      </c>
      <c r="H257" s="122">
        <f>+S257-S256</f>
        <v/>
      </c>
      <c r="I257" s="122">
        <f>+T257-T256</f>
        <v/>
      </c>
      <c r="J257" s="105" t="n">
        <v>9929.9</v>
      </c>
      <c r="K257" s="125">
        <f>J257-J256</f>
        <v/>
      </c>
      <c r="L257" s="197">
        <f>B257+F257+I257-C257-G257-H257</f>
        <v/>
      </c>
      <c r="M257" s="105" t="n">
        <v>21962</v>
      </c>
      <c r="N257" s="105" t="n">
        <v>30450</v>
      </c>
      <c r="O257" s="105" t="n">
        <v>16463</v>
      </c>
      <c r="P257" s="105" t="n">
        <v>658052</v>
      </c>
      <c r="Q257" s="105" t="n">
        <v>122258</v>
      </c>
      <c r="R257" s="105" t="n">
        <v>52473</v>
      </c>
      <c r="S257" s="105" t="n">
        <v>0</v>
      </c>
      <c r="T257" s="105" t="n">
        <v>0</v>
      </c>
    </row>
    <row customHeight="1" ht="14.4" r="258" s="106" spans="1:21">
      <c r="A258" s="104" t="s">
        <v>38</v>
      </c>
      <c r="B258" s="122">
        <f>+M258-M257</f>
        <v/>
      </c>
      <c r="C258" s="122">
        <f>+N258-N257</f>
        <v/>
      </c>
      <c r="D258" s="122">
        <f>+O258-O257</f>
        <v/>
      </c>
      <c r="E258" s="122">
        <f>+P258-P257</f>
        <v/>
      </c>
      <c r="F258" s="123">
        <f>+Q258-Q257</f>
        <v/>
      </c>
      <c r="G258" s="122">
        <f>+R258-R257</f>
        <v/>
      </c>
      <c r="H258" s="122">
        <f>+S258-S257</f>
        <v/>
      </c>
      <c r="I258" s="122">
        <f>+T258-T257</f>
        <v/>
      </c>
      <c r="J258" s="105" t="n">
        <v>9934.799999999999</v>
      </c>
      <c r="K258" s="125">
        <f>J258-J257</f>
        <v/>
      </c>
      <c r="L258" s="197">
        <f>B258+F258+I258-C258-G258-H258</f>
        <v/>
      </c>
      <c r="M258" s="105" t="n">
        <v>21962</v>
      </c>
      <c r="N258" s="105" t="n">
        <v>30475</v>
      </c>
      <c r="O258" s="105" t="n">
        <v>17114</v>
      </c>
      <c r="P258" s="105" t="n">
        <v>657285</v>
      </c>
      <c r="Q258" s="105" t="n">
        <v>122258</v>
      </c>
      <c r="R258" s="105" t="n">
        <v>51745</v>
      </c>
      <c r="S258" s="105" t="n">
        <v>0</v>
      </c>
      <c r="T258" s="105" t="n">
        <v>0</v>
      </c>
    </row>
    <row customHeight="1" ht="14.4" r="259" s="106" spans="1:21">
      <c r="A259" s="104" t="s">
        <v>39</v>
      </c>
      <c r="B259" s="122">
        <f>+M259-M258</f>
        <v/>
      </c>
      <c r="C259" s="122">
        <f>+N259-N258</f>
        <v/>
      </c>
      <c r="D259" s="122">
        <f>+O259-O258</f>
        <v/>
      </c>
      <c r="E259" s="122">
        <f>+P259-P258</f>
        <v/>
      </c>
      <c r="F259" s="123">
        <f>+Q259-Q258</f>
        <v/>
      </c>
      <c r="G259" s="122">
        <f>+R259-R258</f>
        <v/>
      </c>
      <c r="H259" s="122">
        <f>+S259-S258</f>
        <v/>
      </c>
      <c r="I259" s="122">
        <f>+T259-T258</f>
        <v/>
      </c>
      <c r="J259" s="105" t="n">
        <v>10006.05</v>
      </c>
      <c r="K259" s="125">
        <f>J259-J258</f>
        <v/>
      </c>
      <c r="L259" s="197">
        <f>B259+F259+I259-C259-G259-H259</f>
        <v/>
      </c>
      <c r="M259" s="105" t="n">
        <v>21959</v>
      </c>
      <c r="N259" s="105" t="n">
        <v>30335</v>
      </c>
      <c r="O259" s="105" t="n">
        <v>17972</v>
      </c>
      <c r="P259" s="105" t="n">
        <v>661163</v>
      </c>
      <c r="Q259" s="105" t="n">
        <v>122258</v>
      </c>
      <c r="R259" s="105" t="n">
        <v>53284</v>
      </c>
      <c r="S259" s="105" t="n">
        <v>0</v>
      </c>
      <c r="T259" s="105" t="n">
        <v>0</v>
      </c>
    </row>
    <row customHeight="1" ht="14.4" r="260" s="106" spans="1:21">
      <c r="A260" s="104" t="s">
        <v>40</v>
      </c>
      <c r="B260" s="122">
        <f>+M260-M259</f>
        <v/>
      </c>
      <c r="C260" s="122">
        <f>+N260-N259</f>
        <v/>
      </c>
      <c r="D260" s="122">
        <f>+O260-O259</f>
        <v/>
      </c>
      <c r="E260" s="122">
        <f>+P260-P259</f>
        <v/>
      </c>
      <c r="F260" s="123">
        <f>+Q260-Q259</f>
        <v/>
      </c>
      <c r="G260" s="122">
        <f>+R260-R259</f>
        <v/>
      </c>
      <c r="H260" s="122">
        <f>+S260-S259</f>
        <v/>
      </c>
      <c r="I260" s="122">
        <f>+T260-T259</f>
        <v/>
      </c>
      <c r="J260" s="105" t="n">
        <v>10093.05</v>
      </c>
      <c r="K260" s="125">
        <f>J260-J259</f>
        <v/>
      </c>
      <c r="L260" s="197">
        <f>B260+F260+I260-C260-G260-H260</f>
        <v/>
      </c>
      <c r="M260" s="105" t="n">
        <v>21959</v>
      </c>
      <c r="N260" s="105" t="n">
        <v>28337</v>
      </c>
      <c r="O260" s="105" t="n">
        <v>18986</v>
      </c>
      <c r="P260" s="105" t="n">
        <v>668762</v>
      </c>
      <c r="Q260" s="105" t="n">
        <v>124724</v>
      </c>
      <c r="R260" s="105" t="n">
        <v>53284</v>
      </c>
      <c r="S260" s="105" t="n">
        <v>0</v>
      </c>
      <c r="T260" s="105" t="n">
        <v>0</v>
      </c>
    </row>
    <row customHeight="1" ht="14.4" r="261" s="106" spans="1:21">
      <c r="A261" s="104" t="s">
        <v>41</v>
      </c>
      <c r="B261" s="122">
        <f>+M261-M260</f>
        <v/>
      </c>
      <c r="C261" s="122">
        <f>+N261-N260</f>
        <v/>
      </c>
      <c r="D261" s="122">
        <f>+O261-O260</f>
        <v/>
      </c>
      <c r="E261" s="122">
        <f>+P261-P260</f>
        <v/>
      </c>
      <c r="F261" s="123">
        <f>+Q261-Q260</f>
        <v/>
      </c>
      <c r="G261" s="122">
        <f>+R261-R260</f>
        <v/>
      </c>
      <c r="H261" s="122">
        <f>+S261-S260</f>
        <v/>
      </c>
      <c r="I261" s="122">
        <f>+T261-T260</f>
        <v/>
      </c>
      <c r="J261" s="105" t="n">
        <v>10079.3</v>
      </c>
      <c r="K261" s="125">
        <f>J261-J260</f>
        <v/>
      </c>
      <c r="L261" s="197">
        <f>B261+F261+I261-C261-G261-H261</f>
        <v/>
      </c>
      <c r="M261" s="105" t="n">
        <v>21959</v>
      </c>
      <c r="N261" s="105" t="n">
        <v>25536</v>
      </c>
      <c r="O261" s="105" t="n">
        <v>21407</v>
      </c>
      <c r="P261" s="105" t="n">
        <v>671454</v>
      </c>
      <c r="Q261" s="105" t="n">
        <v>124754</v>
      </c>
      <c r="R261" s="105" t="n">
        <v>54972</v>
      </c>
      <c r="S261" s="105" t="n">
        <v>0</v>
      </c>
      <c r="T261" s="105" t="n">
        <v>0</v>
      </c>
    </row>
    <row customHeight="1" ht="14.4" r="262" s="106" spans="1:21">
      <c r="A262" s="104" t="s">
        <v>42</v>
      </c>
      <c r="B262" s="122">
        <f>+M262-M261</f>
        <v/>
      </c>
      <c r="C262" s="122">
        <f>+N262-N261</f>
        <v/>
      </c>
      <c r="D262" s="122">
        <f>+O262-O261</f>
        <v/>
      </c>
      <c r="E262" s="122">
        <f>+P262-P261</f>
        <v/>
      </c>
      <c r="F262" s="123">
        <f>+Q262-Q261</f>
        <v/>
      </c>
      <c r="G262" s="122">
        <f>+R262-R261</f>
        <v/>
      </c>
      <c r="H262" s="122">
        <f>+S262-S261</f>
        <v/>
      </c>
      <c r="I262" s="122">
        <f>+T262-T261</f>
        <v/>
      </c>
      <c r="J262" s="105" t="n">
        <v>10086.6</v>
      </c>
      <c r="K262" s="125">
        <f>J262-J261</f>
        <v/>
      </c>
      <c r="L262" s="197">
        <f>B262+F262+I262-C262-G262-H262</f>
        <v/>
      </c>
      <c r="M262" s="105" t="n">
        <v>21959</v>
      </c>
      <c r="N262" s="105" t="n">
        <v>25445</v>
      </c>
      <c r="O262" s="105" t="n">
        <v>21903</v>
      </c>
      <c r="P262" s="105" t="n">
        <v>679452</v>
      </c>
      <c r="Q262" s="105" t="n">
        <v>124754</v>
      </c>
      <c r="R262" s="105" t="n">
        <v>55172</v>
      </c>
      <c r="S262" s="105" t="n">
        <v>0</v>
      </c>
      <c r="T262" s="105" t="n">
        <v>0</v>
      </c>
    </row>
    <row customHeight="1" ht="14.4" r="263" s="106" spans="1:21">
      <c r="A263" s="104" t="s">
        <v>43</v>
      </c>
      <c r="B263" s="122">
        <f>+M263-M262</f>
        <v/>
      </c>
      <c r="C263" s="122">
        <f>+N263-N262</f>
        <v/>
      </c>
      <c r="D263" s="122">
        <f>+O263-O262</f>
        <v/>
      </c>
      <c r="E263" s="122">
        <f>+P263-P262</f>
        <v/>
      </c>
      <c r="F263" s="123">
        <f>+Q263-Q262</f>
        <v/>
      </c>
      <c r="G263" s="122">
        <f>+R263-R262</f>
        <v/>
      </c>
      <c r="H263" s="122">
        <f>+S263-S262</f>
        <v/>
      </c>
      <c r="I263" s="122">
        <f>+T263-T262</f>
        <v/>
      </c>
      <c r="J263" s="105" t="n">
        <v>10085.4</v>
      </c>
      <c r="K263" s="125">
        <f>J263-J262</f>
        <v/>
      </c>
      <c r="L263" s="197">
        <f>B263+F263+I263-C263-G263-H263</f>
        <v/>
      </c>
      <c r="M263" s="105" t="n">
        <v>19095</v>
      </c>
      <c r="N263" s="105" t="n">
        <v>32773</v>
      </c>
      <c r="O263" s="105" t="n">
        <v>21115</v>
      </c>
      <c r="P263" s="105" t="n">
        <v>681093</v>
      </c>
      <c r="Q263" s="105" t="n">
        <v>124754</v>
      </c>
      <c r="R263" s="105" t="n">
        <v>55172</v>
      </c>
      <c r="S263" s="105" t="n">
        <v>0</v>
      </c>
      <c r="T263" s="105" t="n">
        <v>0</v>
      </c>
    </row>
    <row customHeight="1" ht="14.4" r="264" s="106" spans="1:21">
      <c r="A264" s="104" t="s">
        <v>44</v>
      </c>
      <c r="B264" s="122">
        <f>+M264-M263</f>
        <v/>
      </c>
      <c r="C264" s="122">
        <f>+N264-N263</f>
        <v/>
      </c>
      <c r="D264" s="122">
        <f>+O264-O263</f>
        <v/>
      </c>
      <c r="E264" s="122">
        <f>+P264-P263</f>
        <v/>
      </c>
      <c r="F264" s="123">
        <f>+Q264-Q263</f>
        <v/>
      </c>
      <c r="G264" s="122">
        <f>+R264-R263</f>
        <v/>
      </c>
      <c r="H264" s="122">
        <f>+S264-S263</f>
        <v/>
      </c>
      <c r="I264" s="122">
        <f>+T264-T263</f>
        <v/>
      </c>
      <c r="J264" s="105" t="n">
        <v>10153.1</v>
      </c>
      <c r="K264" s="125">
        <f>J264-J263</f>
        <v/>
      </c>
      <c r="L264" s="197">
        <f>B264+F264+I264-C264-G264-H264</f>
        <v/>
      </c>
      <c r="M264" s="105" t="n">
        <v>19119</v>
      </c>
      <c r="N264" s="105" t="n">
        <v>29968</v>
      </c>
      <c r="O264" s="105" t="n">
        <v>21848</v>
      </c>
      <c r="P264" s="105" t="n">
        <v>690760</v>
      </c>
      <c r="Q264" s="105" t="n">
        <v>124754</v>
      </c>
      <c r="R264" s="105" t="n">
        <v>55172</v>
      </c>
      <c r="S264" s="105" t="n">
        <v>0</v>
      </c>
      <c r="T264" s="105" t="n">
        <v>0</v>
      </c>
    </row>
    <row customHeight="1" ht="14.4" r="265" s="106" spans="1:21">
      <c r="A265" s="104" t="s">
        <v>45</v>
      </c>
      <c r="B265" s="122">
        <f>+M265-M264</f>
        <v/>
      </c>
      <c r="C265" s="122">
        <f>+N265-N264</f>
        <v/>
      </c>
      <c r="D265" s="122">
        <f>+O265-O264</f>
        <v/>
      </c>
      <c r="E265" s="122">
        <f>+P265-P264</f>
        <v/>
      </c>
      <c r="F265" s="123">
        <f>+Q265-Q264</f>
        <v/>
      </c>
      <c r="G265" s="122">
        <f>+R265-R264</f>
        <v/>
      </c>
      <c r="H265" s="122">
        <f>+S265-S264</f>
        <v/>
      </c>
      <c r="I265" s="122">
        <f>+T265-T264</f>
        <v/>
      </c>
      <c r="J265" s="105" t="n">
        <v>10147.55</v>
      </c>
      <c r="K265" s="125">
        <f>J265-J264</f>
        <v/>
      </c>
      <c r="L265" s="197">
        <f>B265+F265+I265-C265-G265-H265</f>
        <v/>
      </c>
      <c r="M265" s="105" t="n">
        <v>18843</v>
      </c>
      <c r="N265" s="105" t="n">
        <v>26328</v>
      </c>
      <c r="O265" s="105" t="n">
        <v>21840</v>
      </c>
      <c r="P265" s="105" t="n">
        <v>694176</v>
      </c>
      <c r="Q265" s="105" t="n">
        <v>124754</v>
      </c>
      <c r="R265" s="105" t="n">
        <v>55172</v>
      </c>
      <c r="S265" s="105" t="n">
        <v>0</v>
      </c>
      <c r="T265" s="105" t="n">
        <v>0</v>
      </c>
    </row>
    <row customHeight="1" ht="14.4" r="266" s="106" spans="1:21">
      <c r="A266" s="104" t="s">
        <v>46</v>
      </c>
      <c r="B266" s="122">
        <f>+M266-M265</f>
        <v/>
      </c>
      <c r="C266" s="122">
        <f>+N266-N265</f>
        <v/>
      </c>
      <c r="D266" s="122">
        <f>+O266-O265</f>
        <v/>
      </c>
      <c r="E266" s="122">
        <f>+P266-P265</f>
        <v/>
      </c>
      <c r="F266" s="123">
        <f>+Q266-Q265</f>
        <v/>
      </c>
      <c r="G266" s="122">
        <f>+R266-R265</f>
        <v/>
      </c>
      <c r="H266" s="122">
        <f>+S266-S265</f>
        <v/>
      </c>
      <c r="I266" s="122">
        <f>+T266-T265</f>
        <v/>
      </c>
      <c r="J266" s="105" t="n">
        <v>10141.15</v>
      </c>
      <c r="K266" s="125">
        <f>J266-J265</f>
        <v/>
      </c>
      <c r="L266" s="197">
        <f>B266+F266+I266-C266-G266-H266</f>
        <v/>
      </c>
      <c r="M266" s="105" t="n">
        <v>18843</v>
      </c>
      <c r="N266" s="105" t="n">
        <v>27574</v>
      </c>
      <c r="O266" s="105" t="n">
        <v>22440</v>
      </c>
      <c r="P266" s="105" t="n">
        <v>704989</v>
      </c>
      <c r="Q266" s="105" t="n">
        <v>124754</v>
      </c>
      <c r="R266" s="105" t="n">
        <v>57017</v>
      </c>
      <c r="S266" s="105" t="n">
        <v>0</v>
      </c>
      <c r="T266" s="105" t="n">
        <v>0</v>
      </c>
    </row>
    <row customHeight="1" ht="14.4" r="267" s="106" spans="1:21">
      <c r="A267" s="104" t="s">
        <v>47</v>
      </c>
      <c r="B267" s="122">
        <f>+M267-M266</f>
        <v/>
      </c>
      <c r="C267" s="122">
        <f>+N267-N266</f>
        <v/>
      </c>
      <c r="D267" s="122">
        <f>+O267-O266</f>
        <v/>
      </c>
      <c r="E267" s="122">
        <f>+P267-P266</f>
        <v/>
      </c>
      <c r="F267" s="123">
        <f>+Q267-Q266</f>
        <v/>
      </c>
      <c r="G267" s="122">
        <f>+R267-R266</f>
        <v/>
      </c>
      <c r="H267" s="122">
        <f>+S267-S266</f>
        <v/>
      </c>
      <c r="I267" s="122">
        <f>+T267-T266</f>
        <v/>
      </c>
      <c r="J267" s="105" t="n">
        <v>10121.9</v>
      </c>
      <c r="K267" s="125">
        <f>J267-J266</f>
        <v/>
      </c>
      <c r="L267" s="197">
        <f>B267+F267+I267-C267-G267-H267</f>
        <v/>
      </c>
      <c r="M267" s="105" t="n">
        <v>18843</v>
      </c>
      <c r="N267" s="105" t="n">
        <v>27734</v>
      </c>
      <c r="O267" s="105" t="n">
        <v>22941</v>
      </c>
      <c r="P267" s="105" t="n">
        <v>710117</v>
      </c>
      <c r="Q267" s="105" t="n">
        <v>124754</v>
      </c>
      <c r="R267" s="105" t="n">
        <v>57017</v>
      </c>
      <c r="S267" s="105" t="n">
        <v>0</v>
      </c>
      <c r="T267" s="105" t="n">
        <v>0</v>
      </c>
    </row>
    <row customHeight="1" ht="14.4" r="268" s="106" spans="1:21">
      <c r="A268" s="104" t="s">
        <v>48</v>
      </c>
      <c r="B268" s="122">
        <f>+M268-M267</f>
        <v/>
      </c>
      <c r="C268" s="122">
        <f>+N268-N267</f>
        <v/>
      </c>
      <c r="D268" s="122">
        <f>+O268-O267</f>
        <v/>
      </c>
      <c r="E268" s="122">
        <f>+P268-P267</f>
        <v/>
      </c>
      <c r="F268" s="123">
        <f>+Q268-Q267</f>
        <v/>
      </c>
      <c r="G268" s="122">
        <f>+R268-R267</f>
        <v/>
      </c>
      <c r="H268" s="122">
        <f>+S268-S267</f>
        <v/>
      </c>
      <c r="I268" s="122">
        <f>+T268-T267</f>
        <v/>
      </c>
      <c r="J268" s="105" t="n">
        <v>9964.4</v>
      </c>
      <c r="K268" s="125">
        <f>J268-J267</f>
        <v/>
      </c>
      <c r="L268" s="197">
        <f>B268+F268+I268-C268-G268-H268</f>
        <v/>
      </c>
      <c r="M268" s="105" t="n">
        <v>17488</v>
      </c>
      <c r="N268" s="105" t="n">
        <v>27895</v>
      </c>
      <c r="O268" s="105" t="n">
        <v>24520</v>
      </c>
      <c r="P268" s="105" t="n">
        <v>713982</v>
      </c>
      <c r="Q268" s="105" t="n">
        <v>124754</v>
      </c>
      <c r="R268" s="105" t="n">
        <v>54906</v>
      </c>
      <c r="S268" s="105" t="n">
        <v>0</v>
      </c>
      <c r="T268" s="105" t="n">
        <v>0</v>
      </c>
    </row>
    <row customHeight="1" ht="14.4" r="269" s="106" spans="1:21">
      <c r="A269" s="104" t="s">
        <v>49</v>
      </c>
      <c r="B269" s="122">
        <f>+M269-M268</f>
        <v/>
      </c>
      <c r="C269" s="122">
        <f>+N269-N268</f>
        <v/>
      </c>
      <c r="D269" s="122">
        <f>+O269-O268</f>
        <v/>
      </c>
      <c r="E269" s="122">
        <f>+P269-P268</f>
        <v/>
      </c>
      <c r="F269" s="123">
        <f>+Q269-Q268</f>
        <v/>
      </c>
      <c r="G269" s="122">
        <f>+R269-R268</f>
        <v/>
      </c>
      <c r="H269" s="122">
        <f>+S269-S268</f>
        <v/>
      </c>
      <c r="I269" s="122">
        <f>+T269-T268</f>
        <v/>
      </c>
      <c r="J269" s="105" t="n">
        <v>9872.6</v>
      </c>
      <c r="K269" s="125">
        <f>J269-J268</f>
        <v/>
      </c>
      <c r="L269" s="197">
        <f>B269+F269+I269-C269-G269-H269</f>
        <v/>
      </c>
      <c r="M269" s="105" t="n">
        <v>17494</v>
      </c>
      <c r="N269" s="105" t="n">
        <v>26389</v>
      </c>
      <c r="O269" s="105" t="n">
        <v>24369</v>
      </c>
      <c r="P269" s="105" t="n">
        <v>713572</v>
      </c>
      <c r="Q269" s="105" t="n">
        <v>124754</v>
      </c>
      <c r="R269" s="105" t="n">
        <v>53940</v>
      </c>
      <c r="S269" s="105" t="n">
        <v>0</v>
      </c>
      <c r="T269" s="105" t="n">
        <v>0</v>
      </c>
    </row>
    <row customHeight="1" ht="14.4" r="270" s="106" spans="1:21">
      <c r="A270" s="104" t="s">
        <v>50</v>
      </c>
      <c r="B270" s="122">
        <f>+M270-M269</f>
        <v/>
      </c>
      <c r="C270" s="122">
        <f>+N270-N269</f>
        <v/>
      </c>
      <c r="D270" s="122">
        <f>+O270-O269</f>
        <v/>
      </c>
      <c r="E270" s="122">
        <f>+P270-P269</f>
        <v/>
      </c>
      <c r="F270" s="123">
        <f>+Q270-Q269</f>
        <v/>
      </c>
      <c r="G270" s="122">
        <f>+R270-R269</f>
        <v/>
      </c>
      <c r="H270" s="122">
        <f>+S270-S269</f>
        <v/>
      </c>
      <c r="I270" s="122">
        <f>+T270-T269</f>
        <v/>
      </c>
      <c r="J270" s="105" t="n">
        <v>9871.5</v>
      </c>
      <c r="K270" s="125">
        <f>J270-J269</f>
        <v/>
      </c>
      <c r="L270" s="197">
        <f>B270+F270+I270-C270-G270-H270</f>
        <v/>
      </c>
      <c r="M270" s="105" t="n">
        <v>17094</v>
      </c>
      <c r="N270" s="105" t="n">
        <v>26389</v>
      </c>
      <c r="O270" s="105" t="n">
        <v>26279</v>
      </c>
      <c r="P270" s="105" t="n">
        <v>715310</v>
      </c>
      <c r="Q270" s="105" t="n">
        <v>124754</v>
      </c>
      <c r="R270" s="105" t="n">
        <v>52430</v>
      </c>
      <c r="S270" s="105" t="n">
        <v>0</v>
      </c>
      <c r="T270" s="105" t="n">
        <v>0</v>
      </c>
    </row>
    <row customHeight="1" ht="14.4" r="271" s="106" spans="1:21">
      <c r="A271" s="104" t="s">
        <v>51</v>
      </c>
      <c r="B271" s="122">
        <f>+M271-M270</f>
        <v/>
      </c>
      <c r="C271" s="122">
        <f>+N271-N270</f>
        <v/>
      </c>
      <c r="D271" s="122">
        <f>+O271-O270</f>
        <v/>
      </c>
      <c r="E271" s="122">
        <f>+P271-P270</f>
        <v/>
      </c>
      <c r="F271" s="123">
        <f>+Q271-Q270</f>
        <v/>
      </c>
      <c r="G271" s="122">
        <f>+R271-R270</f>
        <v/>
      </c>
      <c r="H271" s="122">
        <f>+S271-S270</f>
        <v/>
      </c>
      <c r="I271" s="122">
        <f>+T271-T270</f>
        <v/>
      </c>
      <c r="J271" s="105" t="n">
        <v>9735.75</v>
      </c>
      <c r="K271" s="125">
        <f>J271-J270</f>
        <v/>
      </c>
      <c r="L271" s="197">
        <f>B271+F271+I271-C271-G271-H271</f>
        <v/>
      </c>
      <c r="M271" s="105" t="n">
        <v>17094</v>
      </c>
      <c r="N271" s="105" t="n">
        <v>26363</v>
      </c>
      <c r="O271" s="105" t="n">
        <v>23854</v>
      </c>
      <c r="P271" s="105" t="n">
        <v>710489</v>
      </c>
      <c r="Q271" s="105" t="n">
        <v>124754</v>
      </c>
      <c r="R271" s="105" t="n">
        <v>53214</v>
      </c>
      <c r="S271" s="105" t="n">
        <v>0</v>
      </c>
      <c r="T271" s="105" t="n">
        <v>0</v>
      </c>
    </row>
    <row customHeight="1" ht="14.4" r="272" s="106" spans="1:21">
      <c r="A272" s="104" t="s">
        <v>52</v>
      </c>
      <c r="B272" s="122">
        <f>+M272-M271</f>
        <v/>
      </c>
      <c r="C272" s="122">
        <f>+N272-N271</f>
        <v/>
      </c>
      <c r="D272" s="122">
        <f>+O272-O271</f>
        <v/>
      </c>
      <c r="E272" s="122">
        <f>+P272-P271</f>
        <v/>
      </c>
      <c r="F272" s="123">
        <f>+Q272-Q271</f>
        <v/>
      </c>
      <c r="G272" s="122">
        <f>+R272-R271</f>
        <v/>
      </c>
      <c r="H272" s="122">
        <f>+S272-S271</f>
        <v/>
      </c>
      <c r="I272" s="122">
        <f>+T272-T271</f>
        <v/>
      </c>
      <c r="J272" s="105" t="n">
        <v>9768.950000000001</v>
      </c>
      <c r="K272" s="125">
        <f>J272-J271</f>
        <v/>
      </c>
      <c r="L272" s="197">
        <f>B272+F272+I272-C272-G272-H272</f>
        <v/>
      </c>
      <c r="M272" s="105" t="n">
        <v>21981</v>
      </c>
      <c r="N272" s="105" t="n">
        <v>25030</v>
      </c>
      <c r="O272" s="105" t="n">
        <v>14725</v>
      </c>
      <c r="P272" s="105" t="n">
        <v>703050</v>
      </c>
      <c r="Q272" s="105" t="n">
        <v>124724</v>
      </c>
      <c r="R272" s="105" t="n">
        <v>52257</v>
      </c>
      <c r="S272" s="105" t="n">
        <v>0</v>
      </c>
      <c r="T272" s="105" t="n">
        <v>0</v>
      </c>
    </row>
    <row customHeight="1" ht="14.4" r="273" s="106" spans="1:21">
      <c r="A273" s="104" t="s">
        <v>53</v>
      </c>
      <c r="B273" s="122">
        <f>+M273-M272</f>
        <v/>
      </c>
      <c r="C273" s="122">
        <f>+N273-N272</f>
        <v/>
      </c>
      <c r="D273" s="122">
        <f>+O273-O272</f>
        <v/>
      </c>
      <c r="E273" s="122">
        <f>+P273-P272</f>
        <v/>
      </c>
      <c r="F273" s="123">
        <f>+Q273-Q272</f>
        <v/>
      </c>
      <c r="G273" s="122">
        <f>+R273-R272</f>
        <v/>
      </c>
      <c r="H273" s="122">
        <f>+S273-S272</f>
        <v/>
      </c>
      <c r="I273" s="122">
        <f>+T273-T272</f>
        <v/>
      </c>
      <c r="J273" s="105" t="n">
        <v>9788.6</v>
      </c>
      <c r="K273" s="125">
        <f>J273-J272</f>
        <v/>
      </c>
      <c r="L273" s="197">
        <f>B273+F273+I273-C273-G273-H273</f>
        <v/>
      </c>
      <c r="M273" s="105" t="n">
        <v>20628</v>
      </c>
      <c r="N273" s="105" t="n">
        <v>19991</v>
      </c>
      <c r="O273" s="105" t="n">
        <v>18870</v>
      </c>
      <c r="P273" s="105" t="n">
        <v>719125</v>
      </c>
      <c r="Q273" s="105" t="n">
        <v>124724</v>
      </c>
      <c r="R273" s="105" t="n">
        <v>51777</v>
      </c>
      <c r="S273" s="105" t="n">
        <v>0</v>
      </c>
      <c r="T273" s="105" t="n">
        <v>0</v>
      </c>
    </row>
    <row customHeight="1" ht="14.4" r="274" s="106" spans="1:21">
      <c r="A274" s="104" t="s">
        <v>54</v>
      </c>
      <c r="B274" s="122">
        <f>+M274-M273</f>
        <v/>
      </c>
      <c r="C274" s="122">
        <f>+N274-N273</f>
        <v/>
      </c>
      <c r="D274" s="122">
        <f>+O274-O273</f>
        <v/>
      </c>
      <c r="E274" s="122">
        <f>+P274-P273</f>
        <v/>
      </c>
      <c r="F274" s="123">
        <f>+Q274-Q273</f>
        <v/>
      </c>
      <c r="G274" s="122">
        <f>+R274-R273</f>
        <v/>
      </c>
      <c r="H274" s="122">
        <f>+S274-S273</f>
        <v/>
      </c>
      <c r="I274" s="122">
        <f>+T274-T273</f>
        <v/>
      </c>
      <c r="J274" s="105" t="n">
        <v>9859.5</v>
      </c>
      <c r="K274" s="125">
        <f>J274-J273</f>
        <v/>
      </c>
      <c r="L274" s="197">
        <f>B274+F274+I274-C274-G274-H274</f>
        <v/>
      </c>
      <c r="M274" s="105" t="n">
        <v>15309</v>
      </c>
      <c r="N274" s="105" t="n">
        <v>19991</v>
      </c>
      <c r="O274" s="105" t="n">
        <v>20096</v>
      </c>
      <c r="P274" s="105" t="n">
        <v>724043</v>
      </c>
      <c r="Q274" s="105" t="n">
        <v>124724</v>
      </c>
      <c r="R274" s="105" t="n">
        <v>51926</v>
      </c>
      <c r="S274" s="105" t="n">
        <v>0</v>
      </c>
      <c r="T274" s="105" t="n">
        <v>0</v>
      </c>
    </row>
    <row customHeight="1" ht="14.4" r="275" s="106" spans="1:21">
      <c r="A275" s="104" t="s">
        <v>55</v>
      </c>
      <c r="B275" s="122">
        <f>+M275-M274</f>
        <v/>
      </c>
      <c r="C275" s="122">
        <f>+N275-N274</f>
        <v/>
      </c>
      <c r="D275" s="122">
        <f>+O275-O274</f>
        <v/>
      </c>
      <c r="E275" s="122">
        <f>+P275-P274</f>
        <v/>
      </c>
      <c r="F275" s="123">
        <f>+Q275-Q274</f>
        <v/>
      </c>
      <c r="G275" s="122">
        <f>+R275-R274</f>
        <v/>
      </c>
      <c r="H275" s="122">
        <f>+S275-S274</f>
        <v/>
      </c>
      <c r="I275" s="122">
        <f>+T275-T274</f>
        <v/>
      </c>
      <c r="J275" s="105" t="n">
        <v>9914.9</v>
      </c>
      <c r="K275" s="125">
        <f>J275-J274</f>
        <v/>
      </c>
      <c r="L275" s="197">
        <f>B275+F275+I275-C275-G275-H275</f>
        <v/>
      </c>
      <c r="M275" s="105" t="n">
        <v>15304</v>
      </c>
      <c r="N275" s="105" t="n">
        <v>20108</v>
      </c>
      <c r="O275" s="105" t="n">
        <v>20557</v>
      </c>
      <c r="P275" s="105" t="n">
        <v>726025</v>
      </c>
      <c r="Q275" s="105" t="n">
        <v>124391</v>
      </c>
      <c r="R275" s="105" t="n">
        <v>52387</v>
      </c>
      <c r="S275" s="105" t="n">
        <v>0</v>
      </c>
      <c r="T275" s="105" t="n">
        <v>0</v>
      </c>
    </row>
    <row customHeight="1" ht="14.4" r="276" s="106" spans="1:21">
      <c r="A276" s="104" t="s">
        <v>56</v>
      </c>
      <c r="B276" s="122">
        <f>+M276-M275</f>
        <v/>
      </c>
      <c r="C276" s="122">
        <f>+N276-N275</f>
        <v/>
      </c>
      <c r="D276" s="122">
        <f>+O276-O275</f>
        <v/>
      </c>
      <c r="E276" s="122">
        <f>+P276-P275</f>
        <v/>
      </c>
      <c r="F276" s="123">
        <f>+Q276-Q275</f>
        <v/>
      </c>
      <c r="G276" s="122">
        <f>+R276-R275</f>
        <v/>
      </c>
      <c r="H276" s="122">
        <f>+S276-S275</f>
        <v/>
      </c>
      <c r="I276" s="122">
        <f>+T276-T275</f>
        <v/>
      </c>
      <c r="J276" s="105" t="n">
        <v>9888.700000000001</v>
      </c>
      <c r="K276" s="125">
        <f>J276-J275</f>
        <v/>
      </c>
      <c r="L276" s="197">
        <f>B276+F276+I276-C276-G276-H276</f>
        <v/>
      </c>
      <c r="M276" s="105" t="n">
        <v>15290</v>
      </c>
      <c r="N276" s="105" t="n">
        <v>24175</v>
      </c>
      <c r="O276" s="105" t="n">
        <v>19688</v>
      </c>
      <c r="P276" s="105" t="n">
        <v>729178</v>
      </c>
      <c r="Q276" s="105" t="n">
        <v>124391</v>
      </c>
      <c r="R276" s="105" t="n">
        <v>54137</v>
      </c>
      <c r="S276" s="105" t="n">
        <v>0</v>
      </c>
      <c r="T276" s="105" t="n">
        <v>0</v>
      </c>
    </row>
    <row customHeight="1" ht="14.4" r="277" s="106" spans="1:21">
      <c r="A277" s="104" t="s">
        <v>57</v>
      </c>
      <c r="B277" s="122">
        <f>+M277-M276</f>
        <v/>
      </c>
      <c r="C277" s="122">
        <f>+N277-N276</f>
        <v/>
      </c>
      <c r="D277" s="122">
        <f>+O277-O276</f>
        <v/>
      </c>
      <c r="E277" s="122">
        <f>+P277-P276</f>
        <v/>
      </c>
      <c r="F277" s="123">
        <f>+Q277-Q276</f>
        <v/>
      </c>
      <c r="G277" s="122">
        <f>+R277-R276</f>
        <v/>
      </c>
      <c r="H277" s="122">
        <f>+S277-S276</f>
        <v/>
      </c>
      <c r="I277" s="122">
        <f>+T277-T276</f>
        <v/>
      </c>
      <c r="J277" s="105" t="n">
        <v>9979.700000000001</v>
      </c>
      <c r="K277" s="125">
        <f>J277-J276</f>
        <v/>
      </c>
      <c r="L277" s="197">
        <f>B277+F277+I277-C277-G277-H277</f>
        <v/>
      </c>
      <c r="M277" s="105" t="n">
        <v>15300</v>
      </c>
      <c r="N277" s="105" t="n">
        <v>25223</v>
      </c>
      <c r="O277" s="105" t="n">
        <v>21245</v>
      </c>
      <c r="P277" s="105" t="n">
        <v>730248</v>
      </c>
      <c r="Q277" s="105" t="n">
        <v>124391</v>
      </c>
      <c r="R277" s="105" t="n">
        <v>54057</v>
      </c>
      <c r="S277" s="105" t="n">
        <v>0</v>
      </c>
      <c r="T277" s="105" t="n">
        <v>0</v>
      </c>
    </row>
    <row customHeight="1" ht="14.4" r="278" s="106" spans="1:21">
      <c r="A278" s="104" t="s">
        <v>58</v>
      </c>
      <c r="B278" s="122">
        <f>+M278-M277</f>
        <v/>
      </c>
      <c r="C278" s="122">
        <f>+N278-N277</f>
        <v/>
      </c>
      <c r="D278" s="122">
        <f>+O278-O277</f>
        <v/>
      </c>
      <c r="E278" s="122">
        <f>+P278-P277</f>
        <v/>
      </c>
      <c r="F278" s="123">
        <f>+Q278-Q277</f>
        <v/>
      </c>
      <c r="G278" s="122">
        <f>+R278-R277</f>
        <v/>
      </c>
      <c r="H278" s="122">
        <f>+S278-S277</f>
        <v/>
      </c>
      <c r="I278" s="122">
        <f>+T278-T277</f>
        <v/>
      </c>
      <c r="J278" s="105" t="n">
        <v>9988.75</v>
      </c>
      <c r="K278" s="125">
        <f>J278-J277</f>
        <v/>
      </c>
      <c r="L278" s="197">
        <f>B278+F278+I278-C278-G278-H278</f>
        <v/>
      </c>
      <c r="M278" s="105" t="n">
        <v>15348</v>
      </c>
      <c r="N278" s="105" t="n">
        <v>28418</v>
      </c>
      <c r="O278" s="105" t="n">
        <v>21617</v>
      </c>
      <c r="P278" s="105" t="n">
        <v>735600</v>
      </c>
      <c r="Q278" s="105" t="n">
        <v>123191</v>
      </c>
      <c r="R278" s="105" t="n">
        <v>55073</v>
      </c>
      <c r="S278" s="105" t="n">
        <v>0</v>
      </c>
      <c r="T278" s="105" t="n">
        <v>0</v>
      </c>
    </row>
    <row customHeight="1" ht="14.4" r="279" s="106" spans="1:21">
      <c r="A279" s="104" t="s">
        <v>59</v>
      </c>
      <c r="B279" s="122">
        <f>+M279-M278</f>
        <v/>
      </c>
      <c r="C279" s="122">
        <f>+N279-N278</f>
        <v/>
      </c>
      <c r="D279" s="122">
        <f>+O279-O278</f>
        <v/>
      </c>
      <c r="E279" s="122">
        <f>+P279-P278</f>
        <v/>
      </c>
      <c r="F279" s="123">
        <f>+Q279-Q278</f>
        <v/>
      </c>
      <c r="G279" s="122">
        <f>+R279-R278</f>
        <v/>
      </c>
      <c r="H279" s="122">
        <f>+S279-S278</f>
        <v/>
      </c>
      <c r="I279" s="122">
        <f>+T279-T278</f>
        <v/>
      </c>
      <c r="J279" s="105" t="n">
        <v>10016.95</v>
      </c>
      <c r="K279" s="125">
        <f>J279-J278</f>
        <v/>
      </c>
      <c r="L279" s="197">
        <f>B279+F279+I279-C279-G279-H279</f>
        <v/>
      </c>
      <c r="M279" s="105" t="n">
        <v>15309</v>
      </c>
      <c r="N279" s="105" t="n">
        <v>28448</v>
      </c>
      <c r="O279" s="105" t="n">
        <v>22443</v>
      </c>
      <c r="P279" s="105" t="n">
        <v>737980</v>
      </c>
      <c r="Q279" s="105" t="n">
        <v>123191</v>
      </c>
      <c r="R279" s="105" t="n">
        <v>55073</v>
      </c>
      <c r="S279" s="105" t="n">
        <v>0</v>
      </c>
      <c r="T279" s="105" t="n">
        <v>0</v>
      </c>
    </row>
    <row customHeight="1" ht="14.4" r="280" s="106" spans="1:21">
      <c r="A280" s="104" t="s">
        <v>60</v>
      </c>
      <c r="B280" s="122">
        <f>+M280-M279</f>
        <v/>
      </c>
      <c r="C280" s="122">
        <f>+N280-N279</f>
        <v/>
      </c>
      <c r="D280" s="122">
        <f>+O280-O279</f>
        <v/>
      </c>
      <c r="E280" s="122">
        <f>+P280-P279</f>
        <v/>
      </c>
      <c r="F280" s="123">
        <f>+Q280-Q279</f>
        <v/>
      </c>
      <c r="G280" s="122">
        <f>+R280-R279</f>
        <v/>
      </c>
      <c r="H280" s="122">
        <f>+S280-S279</f>
        <v/>
      </c>
      <c r="I280" s="122">
        <f>+T280-T279</f>
        <v/>
      </c>
      <c r="J280" s="105" t="n">
        <v>9984.799999999999</v>
      </c>
      <c r="K280" s="125">
        <f>J280-J279</f>
        <v/>
      </c>
      <c r="L280" s="197">
        <f>B280+F280+I280-C280-G280-H280</f>
        <v/>
      </c>
      <c r="M280" s="105" t="n">
        <v>22693</v>
      </c>
      <c r="N280" s="105" t="n">
        <v>28432</v>
      </c>
      <c r="O280" s="105" t="n">
        <v>22882</v>
      </c>
      <c r="P280" s="105" t="n">
        <v>738566</v>
      </c>
      <c r="Q280" s="105" t="n">
        <v>123191</v>
      </c>
      <c r="R280" s="105" t="n">
        <v>56947</v>
      </c>
      <c r="S280" s="105" t="n">
        <v>0</v>
      </c>
      <c r="T280" s="105" t="n">
        <v>0</v>
      </c>
    </row>
    <row customHeight="1" ht="14.4" r="281" s="106" spans="1:21">
      <c r="A281" s="104" t="s">
        <v>61</v>
      </c>
      <c r="B281" s="122">
        <f>+M281-M280</f>
        <v/>
      </c>
      <c r="C281" s="122">
        <f>+N281-N280</f>
        <v/>
      </c>
      <c r="D281" s="122">
        <f>+O281-O280</f>
        <v/>
      </c>
      <c r="E281" s="122">
        <f>+P281-P280</f>
        <v/>
      </c>
      <c r="F281" s="123">
        <f>+Q281-Q280</f>
        <v/>
      </c>
      <c r="G281" s="122">
        <f>+R281-R280</f>
        <v/>
      </c>
      <c r="H281" s="122">
        <f>+S281-S280</f>
        <v/>
      </c>
      <c r="I281" s="122">
        <f>+T281-T280</f>
        <v/>
      </c>
      <c r="J281" s="105" t="n">
        <v>10096.4</v>
      </c>
      <c r="K281" s="125">
        <f>J281-J280</f>
        <v/>
      </c>
      <c r="L281" s="197">
        <f>B281+F281+I281-C281-G281-H281</f>
        <v/>
      </c>
      <c r="M281" s="105" t="n">
        <v>20035</v>
      </c>
      <c r="N281" s="105" t="n">
        <v>29142</v>
      </c>
      <c r="O281" s="105" t="n">
        <v>24595</v>
      </c>
      <c r="P281" s="105" t="n">
        <v>742405</v>
      </c>
      <c r="Q281" s="105" t="n">
        <v>122058</v>
      </c>
      <c r="R281" s="105" t="n">
        <v>56947</v>
      </c>
      <c r="S281" s="105" t="n">
        <v>0</v>
      </c>
      <c r="T281" s="105" t="n">
        <v>0</v>
      </c>
    </row>
    <row customHeight="1" ht="14.4" r="282" s="106" spans="1:21">
      <c r="A282" s="104" t="s">
        <v>62</v>
      </c>
      <c r="B282" s="122">
        <f>+M282-M281</f>
        <v/>
      </c>
      <c r="C282" s="122">
        <f>+N282-N281</f>
        <v/>
      </c>
      <c r="D282" s="122">
        <f>+O282-O281</f>
        <v/>
      </c>
      <c r="E282" s="122">
        <f>+P282-P281</f>
        <v/>
      </c>
      <c r="F282" s="123">
        <f>+Q282-Q281</f>
        <v/>
      </c>
      <c r="G282" s="122">
        <f>+R282-R281</f>
        <v/>
      </c>
      <c r="H282" s="122">
        <f>+S282-S281</f>
        <v/>
      </c>
      <c r="I282" s="122">
        <f>+T282-T281</f>
        <v/>
      </c>
      <c r="J282" s="105" t="n">
        <v>10167.45</v>
      </c>
      <c r="K282" s="125">
        <f>J282-J281</f>
        <v/>
      </c>
      <c r="L282" s="197">
        <f>B282+F282+I282-C282-G282-H282</f>
        <v/>
      </c>
      <c r="M282" s="105" t="n">
        <v>19390</v>
      </c>
      <c r="N282" s="105" t="n">
        <v>31207</v>
      </c>
      <c r="O282" s="105" t="n">
        <v>24335</v>
      </c>
      <c r="P282" s="105" t="n">
        <v>751153</v>
      </c>
      <c r="Q282" s="105" t="n">
        <v>120826</v>
      </c>
      <c r="R282" s="105" t="n">
        <v>61540</v>
      </c>
      <c r="S282" s="105" t="n">
        <v>0</v>
      </c>
      <c r="T282" s="105" t="n">
        <v>0</v>
      </c>
    </row>
    <row customHeight="1" ht="14.4" r="283" s="106" spans="1:21">
      <c r="A283" s="104" t="s">
        <v>63</v>
      </c>
      <c r="B283" s="122">
        <f>+M283-M282</f>
        <v/>
      </c>
      <c r="C283" s="122">
        <f>+N283-N282</f>
        <v/>
      </c>
      <c r="D283" s="122">
        <f>+O283-O282</f>
        <v/>
      </c>
      <c r="E283" s="122">
        <f>+P283-P282</f>
        <v/>
      </c>
      <c r="F283" s="123">
        <f>+Q283-Q282</f>
        <v/>
      </c>
      <c r="G283" s="122">
        <f>+R283-R282</f>
        <v/>
      </c>
      <c r="H283" s="122">
        <f>+S283-S282</f>
        <v/>
      </c>
      <c r="I283" s="122">
        <f>+T283-T282</f>
        <v/>
      </c>
      <c r="J283" s="105" t="n">
        <v>10230.85</v>
      </c>
      <c r="K283" s="125">
        <f>J283-J282</f>
        <v/>
      </c>
      <c r="L283" s="197">
        <f>B283+F283+I283-C283-G283-H283</f>
        <v/>
      </c>
      <c r="M283" s="105" t="n">
        <v>19281</v>
      </c>
      <c r="N283" s="105" t="n">
        <v>30877</v>
      </c>
      <c r="O283" s="105" t="n">
        <v>24435</v>
      </c>
      <c r="P283" s="105" t="n">
        <v>754582</v>
      </c>
      <c r="Q283" s="105" t="n">
        <v>119727</v>
      </c>
      <c r="R283" s="105" t="n">
        <v>63539</v>
      </c>
      <c r="S283" s="105" t="n">
        <v>0</v>
      </c>
      <c r="T283" s="105" t="n">
        <v>0</v>
      </c>
    </row>
    <row customHeight="1" ht="14.4" r="284" s="106" spans="1:21">
      <c r="A284" s="104" t="s">
        <v>64</v>
      </c>
      <c r="B284" s="122">
        <f>+M284-M283</f>
        <v/>
      </c>
      <c r="C284" s="122">
        <f>+N284-N283</f>
        <v/>
      </c>
      <c r="D284" s="122">
        <f>+O284-O283</f>
        <v/>
      </c>
      <c r="E284" s="122">
        <f>+P284-P283</f>
        <v/>
      </c>
      <c r="F284" s="123">
        <f>+Q284-Q283</f>
        <v/>
      </c>
      <c r="G284" s="122">
        <f>+R284-R283</f>
        <v/>
      </c>
      <c r="H284" s="122">
        <f>+S284-S283</f>
        <v/>
      </c>
      <c r="I284" s="122">
        <f>+T284-T283</f>
        <v/>
      </c>
      <c r="J284" s="105" t="n">
        <v>10234.45</v>
      </c>
      <c r="K284" s="125">
        <f>J284-J283</f>
        <v/>
      </c>
      <c r="L284" s="197">
        <f>B284+F284+I284-C284-G284-H284</f>
        <v/>
      </c>
      <c r="M284" s="105" t="n">
        <v>19205</v>
      </c>
      <c r="N284" s="105" t="n">
        <v>30682</v>
      </c>
      <c r="O284" s="105" t="n">
        <v>25250</v>
      </c>
      <c r="P284" s="105" t="n">
        <v>759765</v>
      </c>
      <c r="Q284" s="105" t="n">
        <v>119727</v>
      </c>
      <c r="R284" s="105" t="n">
        <v>63539</v>
      </c>
      <c r="S284" s="105" t="n">
        <v>0</v>
      </c>
      <c r="T284" s="105" t="n">
        <v>0</v>
      </c>
    </row>
    <row customHeight="1" ht="14.4" r="285" s="106" spans="1:21">
      <c r="A285" s="104" t="s">
        <v>65</v>
      </c>
      <c r="B285" s="122">
        <f>+M285-M284</f>
        <v/>
      </c>
      <c r="C285" s="122">
        <f>+N285-N284</f>
        <v/>
      </c>
      <c r="D285" s="122">
        <f>+O285-O284</f>
        <v/>
      </c>
      <c r="E285" s="122">
        <f>+P285-P284</f>
        <v/>
      </c>
      <c r="F285" s="123">
        <f>+Q285-Q284</f>
        <v/>
      </c>
      <c r="G285" s="122">
        <f>+R285-R284</f>
        <v/>
      </c>
      <c r="H285" s="122">
        <f>+S285-S284</f>
        <v/>
      </c>
      <c r="I285" s="122">
        <f>+T285-T284</f>
        <v/>
      </c>
      <c r="J285" s="105" t="n">
        <v>10210.85</v>
      </c>
      <c r="K285" s="125">
        <f>J285-J284</f>
        <v/>
      </c>
      <c r="L285" s="197">
        <f>B285+F285+I285-C285-G285-H285</f>
        <v/>
      </c>
      <c r="M285" s="105" t="n">
        <v>19205</v>
      </c>
      <c r="N285" s="105" t="n">
        <v>31337</v>
      </c>
      <c r="O285" s="105" t="n">
        <v>25394</v>
      </c>
      <c r="P285" s="105" t="n">
        <v>770395</v>
      </c>
      <c r="Q285" s="105" t="n">
        <v>119727</v>
      </c>
      <c r="R285" s="105" t="n">
        <v>65340</v>
      </c>
      <c r="S285" s="105" t="n">
        <v>0</v>
      </c>
      <c r="T285" s="105" t="n">
        <v>0</v>
      </c>
    </row>
    <row customHeight="1" ht="14.4" r="286" s="106" spans="1:21">
      <c r="A286" s="104" t="s">
        <v>66</v>
      </c>
      <c r="B286" s="122">
        <f>+M286-M285</f>
        <v/>
      </c>
      <c r="C286" s="122">
        <f>+N286-N285</f>
        <v/>
      </c>
      <c r="D286" s="122">
        <f>+O286-O285</f>
        <v/>
      </c>
      <c r="E286" s="122">
        <f>+P286-P285</f>
        <v/>
      </c>
      <c r="F286" s="123">
        <f>+Q286-Q285</f>
        <v/>
      </c>
      <c r="G286" s="122">
        <f>+R286-R285</f>
        <v/>
      </c>
      <c r="H286" s="122">
        <f>+S286-S285</f>
        <v/>
      </c>
      <c r="I286" s="122">
        <f>+T286-T285</f>
        <v/>
      </c>
      <c r="J286" s="105" t="n">
        <v>10146.55</v>
      </c>
      <c r="K286" s="125">
        <f>J286-J285</f>
        <v/>
      </c>
      <c r="L286" s="197">
        <f>B286+F286+I286-C286-G286-H286</f>
        <v/>
      </c>
      <c r="M286" s="105" t="n">
        <v>19205</v>
      </c>
      <c r="N286" s="105" t="n">
        <v>31337</v>
      </c>
      <c r="O286" s="105" t="n">
        <v>25394</v>
      </c>
      <c r="P286" s="105" t="n">
        <v>770395</v>
      </c>
      <c r="Q286" s="105" t="n">
        <v>119727</v>
      </c>
      <c r="R286" s="105" t="n">
        <v>65340</v>
      </c>
      <c r="S286" s="105" t="n">
        <v>0</v>
      </c>
      <c r="T286" s="105" t="n">
        <v>0</v>
      </c>
    </row>
    <row customHeight="1" ht="14.4" r="287" s="106" spans="1:21">
      <c r="A287" s="104" t="s">
        <v>67</v>
      </c>
      <c r="B287" s="122">
        <f>+M287-M286</f>
        <v/>
      </c>
      <c r="C287" s="122">
        <f>+N287-N286</f>
        <v/>
      </c>
      <c r="D287" s="122">
        <f>+O287-O286</f>
        <v/>
      </c>
      <c r="E287" s="122">
        <f>+P287-P286</f>
        <v/>
      </c>
      <c r="F287" s="123">
        <f>+Q287-Q286</f>
        <v/>
      </c>
      <c r="G287" s="122">
        <f>+R287-R286</f>
        <v/>
      </c>
      <c r="H287" s="122">
        <f>+S287-S286</f>
        <v/>
      </c>
      <c r="I287" s="122">
        <f>+T287-T286</f>
        <v/>
      </c>
      <c r="J287" s="105" t="n">
        <v>10184.85</v>
      </c>
      <c r="K287" s="125">
        <f>J287-J286</f>
        <v/>
      </c>
      <c r="L287" s="197">
        <f>B287+F287+I287-C287-G287-H287</f>
        <v/>
      </c>
      <c r="M287" s="105" t="n">
        <v>19856</v>
      </c>
      <c r="N287" s="105" t="n">
        <v>31361</v>
      </c>
      <c r="O287" s="105" t="n">
        <v>25183</v>
      </c>
      <c r="P287" s="105" t="n">
        <v>765723</v>
      </c>
      <c r="Q287" s="105" t="n">
        <v>119727</v>
      </c>
      <c r="R287" s="105" t="n">
        <v>65519</v>
      </c>
      <c r="S287" s="105" t="n">
        <v>0</v>
      </c>
      <c r="T287" s="105" t="n">
        <v>0</v>
      </c>
    </row>
    <row customHeight="1" ht="14.4" r="288" s="106" spans="1:21">
      <c r="A288" s="104" t="s">
        <v>68</v>
      </c>
      <c r="B288" s="122">
        <f>+M288-M287</f>
        <v/>
      </c>
      <c r="C288" s="122">
        <f>+N288-N287</f>
        <v/>
      </c>
      <c r="D288" s="122">
        <f>+O288-O287</f>
        <v/>
      </c>
      <c r="E288" s="122">
        <f>+P288-P287</f>
        <v/>
      </c>
      <c r="F288" s="123">
        <f>+Q288-Q287</f>
        <v/>
      </c>
      <c r="G288" s="122">
        <f>+R288-R287</f>
        <v/>
      </c>
      <c r="H288" s="122">
        <f>+S288-S287</f>
        <v/>
      </c>
      <c r="I288" s="122">
        <f>+T288-T287</f>
        <v/>
      </c>
      <c r="J288" s="105" t="n">
        <v>10207.7</v>
      </c>
      <c r="K288" s="125">
        <f>J288-J287</f>
        <v/>
      </c>
      <c r="L288" s="197">
        <f>B288+F288+I288-C288-G288-H288</f>
        <v/>
      </c>
      <c r="M288" s="105" t="n">
        <v>19804</v>
      </c>
      <c r="N288" s="105" t="n">
        <v>31370</v>
      </c>
      <c r="O288" s="105" t="n">
        <v>25734</v>
      </c>
      <c r="P288" s="105" t="n">
        <v>774632</v>
      </c>
      <c r="Q288" s="105" t="n">
        <v>119727</v>
      </c>
      <c r="R288" s="105" t="n">
        <v>63725</v>
      </c>
      <c r="S288" s="105" t="n">
        <v>0</v>
      </c>
      <c r="T288" s="105" t="n">
        <v>0</v>
      </c>
    </row>
    <row customHeight="1" ht="14.4" r="289" s="106" spans="1:21">
      <c r="A289" s="104" t="s">
        <v>69</v>
      </c>
      <c r="B289" s="122">
        <f>+M289-M288</f>
        <v/>
      </c>
      <c r="C289" s="122">
        <f>+N289-N288</f>
        <v/>
      </c>
      <c r="D289" s="122">
        <f>+O289-O288</f>
        <v/>
      </c>
      <c r="E289" s="122">
        <f>+P289-P288</f>
        <v/>
      </c>
      <c r="F289" s="123">
        <f>+Q289-Q288</f>
        <v/>
      </c>
      <c r="G289" s="122">
        <f>+R289-R288</f>
        <v/>
      </c>
      <c r="H289" s="122">
        <f>+S289-S288</f>
        <v/>
      </c>
      <c r="I289" s="122">
        <f>+T289-T288</f>
        <v/>
      </c>
      <c r="J289" s="105" t="n">
        <v>10295.35</v>
      </c>
      <c r="K289" s="125">
        <f>J289-J288</f>
        <v/>
      </c>
      <c r="L289" s="197">
        <f>B289+F289+I289-C289-G289-H289</f>
        <v/>
      </c>
      <c r="M289" s="105" t="n">
        <v>20676</v>
      </c>
      <c r="N289" s="105" t="n">
        <v>21785</v>
      </c>
      <c r="O289" s="105" t="n">
        <v>34266</v>
      </c>
      <c r="P289" s="105" t="n">
        <v>764100</v>
      </c>
      <c r="Q289" s="105" t="n">
        <v>119727</v>
      </c>
      <c r="R289" s="105" t="n">
        <v>65527</v>
      </c>
      <c r="S289" s="105" t="n">
        <v>0</v>
      </c>
      <c r="T289" s="105" t="n">
        <v>0</v>
      </c>
    </row>
    <row customHeight="1" ht="14.4" r="290" s="106" spans="1:21">
      <c r="A290" s="104" t="s">
        <v>70</v>
      </c>
      <c r="B290" s="122">
        <f>+M290-M289</f>
        <v/>
      </c>
      <c r="C290" s="122">
        <f>+N290-N289</f>
        <v/>
      </c>
      <c r="D290" s="122">
        <f>+O290-O289</f>
        <v/>
      </c>
      <c r="E290" s="122">
        <f>+P290-P289</f>
        <v/>
      </c>
      <c r="F290" s="123">
        <f>+Q290-Q289</f>
        <v/>
      </c>
      <c r="G290" s="122">
        <f>+R290-R289</f>
        <v/>
      </c>
      <c r="H290" s="122">
        <f>+S290-S289</f>
        <v/>
      </c>
      <c r="I290" s="122">
        <f>+T290-T289</f>
        <v/>
      </c>
      <c r="J290" s="105" t="n">
        <v>10343.8</v>
      </c>
      <c r="K290" s="125">
        <f>J290-J289</f>
        <v/>
      </c>
      <c r="L290" s="197">
        <f>B290+F290+I290-C290-G290-H290</f>
        <v/>
      </c>
      <c r="M290" s="105" t="n">
        <v>15961</v>
      </c>
      <c r="N290" s="105" t="n">
        <v>20452</v>
      </c>
      <c r="O290" s="105" t="n">
        <v>26921</v>
      </c>
      <c r="P290" s="105" t="n">
        <v>796009</v>
      </c>
      <c r="Q290" s="105" t="n">
        <v>119867</v>
      </c>
      <c r="R290" s="105" t="n">
        <v>60174</v>
      </c>
      <c r="S290" s="105" t="n">
        <v>0</v>
      </c>
      <c r="T290" s="105" t="n">
        <v>0</v>
      </c>
    </row>
    <row customHeight="1" ht="14.4" r="291" s="106" spans="1:21">
      <c r="A291" s="104" t="s">
        <v>71</v>
      </c>
      <c r="B291" s="122">
        <f>+M291-M290</f>
        <v/>
      </c>
      <c r="C291" s="122">
        <f>+N291-N290</f>
        <v/>
      </c>
      <c r="D291" s="122">
        <f>+O291-O290</f>
        <v/>
      </c>
      <c r="E291" s="122">
        <f>+P291-P290</f>
        <v/>
      </c>
      <c r="F291" s="123">
        <f>+Q291-Q290</f>
        <v/>
      </c>
      <c r="G291" s="122">
        <f>+R291-R290</f>
        <v/>
      </c>
      <c r="H291" s="122">
        <f>+S291-S290</f>
        <v/>
      </c>
      <c r="I291" s="122">
        <f>+T291-T290</f>
        <v/>
      </c>
      <c r="J291" s="105" t="n">
        <v>10323.05</v>
      </c>
      <c r="K291" s="125">
        <f>J291-J290</f>
        <v/>
      </c>
      <c r="L291" s="197">
        <f>B291+F291+I291-C291-G291-H291</f>
        <v/>
      </c>
      <c r="M291" s="105" t="n">
        <v>15930</v>
      </c>
      <c r="N291" s="105" t="n">
        <v>21567</v>
      </c>
      <c r="O291" s="105" t="n">
        <v>27407</v>
      </c>
      <c r="P291" s="105" t="n">
        <v>811032</v>
      </c>
      <c r="Q291" s="105" t="n">
        <v>119867</v>
      </c>
      <c r="R291" s="105" t="n">
        <v>65126</v>
      </c>
      <c r="S291" s="105" t="n">
        <v>0</v>
      </c>
      <c r="T291" s="105" t="n">
        <v>0</v>
      </c>
    </row>
    <row customHeight="1" ht="14.4" r="292" s="106" spans="1:21">
      <c r="A292" s="104" t="s">
        <v>72</v>
      </c>
      <c r="B292" s="122">
        <f>+M292-M291</f>
        <v/>
      </c>
      <c r="C292" s="122">
        <f>+N292-N291</f>
        <v/>
      </c>
      <c r="D292" s="122">
        <f>+O292-O291</f>
        <v/>
      </c>
      <c r="E292" s="122">
        <f>+P292-P291</f>
        <v/>
      </c>
      <c r="F292" s="123">
        <f>+Q292-Q291</f>
        <v/>
      </c>
      <c r="G292" s="122">
        <f>+R292-R291</f>
        <v/>
      </c>
      <c r="H292" s="122">
        <f>+S292-S291</f>
        <v/>
      </c>
      <c r="I292" s="122">
        <f>+T292-T291</f>
        <v/>
      </c>
      <c r="J292" s="105" t="n">
        <v>10363.65</v>
      </c>
      <c r="K292" s="125">
        <f>J292-J291</f>
        <v/>
      </c>
      <c r="L292" s="197">
        <f>B292+F292+I292-C292-G292-H292</f>
        <v/>
      </c>
      <c r="M292" s="105" t="n">
        <v>16130</v>
      </c>
      <c r="N292" s="105" t="n">
        <v>21567</v>
      </c>
      <c r="O292" s="105" t="n">
        <v>28149</v>
      </c>
      <c r="P292" s="105" t="n">
        <v>816188</v>
      </c>
      <c r="Q292" s="105" t="n">
        <v>119867</v>
      </c>
      <c r="R292" s="105" t="n">
        <v>65126</v>
      </c>
      <c r="S292" s="105" t="n">
        <v>0</v>
      </c>
      <c r="T292" s="105" t="n">
        <v>0</v>
      </c>
    </row>
    <row customHeight="1" ht="14.4" r="293" s="106" spans="1:21">
      <c r="A293" s="104" t="s">
        <v>73</v>
      </c>
      <c r="B293" s="122">
        <f>+M293-M292</f>
        <v/>
      </c>
      <c r="C293" s="122">
        <f>+N293-N292</f>
        <v/>
      </c>
      <c r="D293" s="122">
        <f>+O293-O292</f>
        <v/>
      </c>
      <c r="E293" s="122">
        <f>+P293-P292</f>
        <v/>
      </c>
      <c r="F293" s="123">
        <f>+Q293-Q292</f>
        <v/>
      </c>
      <c r="G293" s="122">
        <f>+R293-R292</f>
        <v/>
      </c>
      <c r="H293" s="122">
        <f>+S293-S292</f>
        <v/>
      </c>
      <c r="I293" s="122">
        <f>+T293-T292</f>
        <v/>
      </c>
      <c r="J293" s="105" t="n">
        <v>10335.3</v>
      </c>
      <c r="K293" s="125">
        <f>J293-J292</f>
        <v/>
      </c>
      <c r="L293" s="197">
        <f>B293+F293+I293-C293-G293-H293</f>
        <v/>
      </c>
      <c r="M293" s="105" t="n">
        <v>16130</v>
      </c>
      <c r="N293" s="105" t="n">
        <v>23175</v>
      </c>
      <c r="O293" s="105" t="n">
        <v>29306</v>
      </c>
      <c r="P293" s="105" t="n">
        <v>829747</v>
      </c>
      <c r="Q293" s="105" t="n">
        <v>119747</v>
      </c>
      <c r="R293" s="105" t="n">
        <v>65126</v>
      </c>
      <c r="S293" s="105" t="n">
        <v>0</v>
      </c>
      <c r="T293" s="105" t="n">
        <v>0</v>
      </c>
    </row>
    <row customHeight="1" ht="14.4" r="294" s="106" spans="1:21">
      <c r="A294" s="104" t="s">
        <v>74</v>
      </c>
      <c r="B294" s="122">
        <f>+M294-M293</f>
        <v/>
      </c>
      <c r="C294" s="122">
        <f>+N294-N293</f>
        <v/>
      </c>
      <c r="D294" s="122">
        <f>+O294-O293</f>
        <v/>
      </c>
      <c r="E294" s="122">
        <f>+P294-P293</f>
        <v/>
      </c>
      <c r="F294" s="123">
        <f>+Q294-Q293</f>
        <v/>
      </c>
      <c r="G294" s="122">
        <f>+R294-R293</f>
        <v/>
      </c>
      <c r="H294" s="122">
        <f>+S294-S293</f>
        <v/>
      </c>
      <c r="I294" s="122">
        <f>+T294-T293</f>
        <v/>
      </c>
      <c r="J294" s="105" t="n">
        <v>10440.5</v>
      </c>
      <c r="K294" s="125">
        <f>J294-J293</f>
        <v/>
      </c>
      <c r="L294" s="197">
        <f>B294+F294+I294-C294-G294-H294</f>
        <v/>
      </c>
      <c r="M294" s="105" t="n">
        <v>16130</v>
      </c>
      <c r="N294" s="105" t="n">
        <v>25746</v>
      </c>
      <c r="O294" s="105" t="n">
        <v>31654</v>
      </c>
      <c r="P294" s="105" t="n">
        <v>831442</v>
      </c>
      <c r="Q294" s="105" t="n">
        <v>119697</v>
      </c>
      <c r="R294" s="105" t="n">
        <v>65560</v>
      </c>
      <c r="S294" s="105" t="n">
        <v>0</v>
      </c>
      <c r="T294" s="105" t="n">
        <v>0</v>
      </c>
    </row>
    <row customHeight="1" ht="14.4" r="295" s="106" spans="1:21">
      <c r="A295" s="104" t="s">
        <v>75</v>
      </c>
      <c r="B295" s="122">
        <f>+M295-M294</f>
        <v/>
      </c>
      <c r="C295" s="122">
        <f>+N295-N294</f>
        <v/>
      </c>
      <c r="D295" s="122">
        <f>+O295-O294</f>
        <v/>
      </c>
      <c r="E295" s="122">
        <f>+P295-P294</f>
        <v/>
      </c>
      <c r="F295" s="123">
        <f>+Q295-Q294</f>
        <v/>
      </c>
      <c r="G295" s="122">
        <f>+R295-R294</f>
        <v/>
      </c>
      <c r="H295" s="122">
        <f>+S295-S294</f>
        <v/>
      </c>
      <c r="I295" s="122">
        <f>+T295-T294</f>
        <v/>
      </c>
      <c r="J295" s="105" t="n">
        <v>10423.8</v>
      </c>
      <c r="K295" s="125">
        <f>J295-J294</f>
        <v/>
      </c>
      <c r="L295" s="197">
        <f>B295+F295+I295-C295-G295-H295</f>
        <v/>
      </c>
      <c r="M295" s="105" t="n">
        <v>16130</v>
      </c>
      <c r="N295" s="105" t="n">
        <v>25791</v>
      </c>
      <c r="O295" s="105" t="n">
        <v>34625</v>
      </c>
      <c r="P295" s="105" t="n">
        <v>830844</v>
      </c>
      <c r="Q295" s="105" t="n">
        <v>119577</v>
      </c>
      <c r="R295" s="105" t="n">
        <v>65560</v>
      </c>
      <c r="S295" s="105" t="n">
        <v>0</v>
      </c>
      <c r="T295" s="105" t="n">
        <v>0</v>
      </c>
    </row>
    <row customHeight="1" ht="14.4" r="296" s="106" spans="1:21">
      <c r="A296" s="104" t="s">
        <v>76</v>
      </c>
      <c r="B296" s="122">
        <f>+M296-M295</f>
        <v/>
      </c>
      <c r="C296" s="122">
        <f>+N296-N295</f>
        <v/>
      </c>
      <c r="D296" s="122">
        <f>+O296-O295</f>
        <v/>
      </c>
      <c r="E296" s="122">
        <f>+P296-P295</f>
        <v/>
      </c>
      <c r="F296" s="123">
        <f>+Q296-Q295</f>
        <v/>
      </c>
      <c r="G296" s="122">
        <f>+R296-R295</f>
        <v/>
      </c>
      <c r="H296" s="122">
        <f>+S296-S295</f>
        <v/>
      </c>
      <c r="I296" s="122">
        <f>+T296-T295</f>
        <v/>
      </c>
      <c r="J296" s="105" t="n">
        <v>10452.5</v>
      </c>
      <c r="K296" s="125">
        <f>J296-J295</f>
        <v/>
      </c>
      <c r="L296" s="197">
        <f>B296+F296+I296-C296-G296-H296</f>
        <v/>
      </c>
      <c r="M296" s="105" t="n">
        <v>16866</v>
      </c>
      <c r="N296" s="105" t="n">
        <v>22327</v>
      </c>
      <c r="O296" s="105" t="n">
        <v>35981</v>
      </c>
      <c r="P296" s="105" t="n">
        <v>830063</v>
      </c>
      <c r="Q296" s="105" t="n">
        <v>119527</v>
      </c>
      <c r="R296" s="105" t="n">
        <v>62601</v>
      </c>
      <c r="S296" s="105" t="n">
        <v>0</v>
      </c>
      <c r="T296" s="105" t="n">
        <v>0</v>
      </c>
    </row>
    <row customHeight="1" ht="14.4" r="297" s="106" spans="1:21">
      <c r="A297" s="104" t="s">
        <v>77</v>
      </c>
      <c r="B297" s="122">
        <f>+M297-M296</f>
        <v/>
      </c>
      <c r="C297" s="122">
        <f>+N297-N296</f>
        <v/>
      </c>
      <c r="D297" s="122">
        <f>+O297-O296</f>
        <v/>
      </c>
      <c r="E297" s="122">
        <f>+P297-P296</f>
        <v/>
      </c>
      <c r="F297" s="123">
        <f>+Q297-Q296</f>
        <v/>
      </c>
      <c r="G297" s="122">
        <f>+R297-R296</f>
        <v/>
      </c>
      <c r="H297" s="122">
        <f>+S297-S296</f>
        <v/>
      </c>
      <c r="I297" s="122">
        <f>+T297-T296</f>
        <v/>
      </c>
      <c r="J297" s="105" t="n">
        <v>10451.8</v>
      </c>
      <c r="K297" s="125">
        <f>J297-J296</f>
        <v/>
      </c>
      <c r="L297" s="197">
        <f>B297+F297+I297-C297-G297-H297</f>
        <v/>
      </c>
      <c r="M297" s="105" t="n">
        <v>16136</v>
      </c>
      <c r="N297" s="105" t="n">
        <v>22000</v>
      </c>
      <c r="O297" s="105" t="n">
        <v>39273</v>
      </c>
      <c r="P297" s="105" t="n">
        <v>829587</v>
      </c>
      <c r="Q297" s="105" t="n">
        <v>119527</v>
      </c>
      <c r="R297" s="105" t="n">
        <v>63693</v>
      </c>
      <c r="S297" s="105" t="n">
        <v>0</v>
      </c>
      <c r="T297" s="105" t="n">
        <v>0</v>
      </c>
    </row>
    <row customHeight="1" ht="14.4" r="298" s="106" spans="1:21">
      <c r="A298" s="104" t="s">
        <v>78</v>
      </c>
      <c r="B298" s="122">
        <f>+M298-M297</f>
        <v/>
      </c>
      <c r="C298" s="122">
        <f>+N298-N297</f>
        <v/>
      </c>
      <c r="D298" s="122">
        <f>+O298-O297</f>
        <v/>
      </c>
      <c r="E298" s="122">
        <f>+P298-P297</f>
        <v/>
      </c>
      <c r="F298" s="123">
        <f>+Q298-Q297</f>
        <v/>
      </c>
      <c r="G298" s="122">
        <f>+R298-R297</f>
        <v/>
      </c>
      <c r="H298" s="122">
        <f>+S298-S297</f>
        <v/>
      </c>
      <c r="I298" s="122">
        <f>+T298-T297</f>
        <v/>
      </c>
      <c r="J298" s="105" t="n">
        <v>10350.15</v>
      </c>
      <c r="K298" s="125">
        <f>J298-J297</f>
        <v/>
      </c>
      <c r="L298" s="197">
        <f>B298+F298+I298-C298-G298-H298</f>
        <v/>
      </c>
      <c r="M298" s="105" t="n">
        <v>15954</v>
      </c>
      <c r="N298" s="105" t="n">
        <v>21517</v>
      </c>
      <c r="O298" s="105" t="n">
        <v>38379</v>
      </c>
      <c r="P298" s="105" t="n">
        <v>831183</v>
      </c>
      <c r="Q298" s="105" t="n">
        <v>118787</v>
      </c>
      <c r="R298" s="105" t="n">
        <v>66232</v>
      </c>
      <c r="S298" s="105" t="n">
        <v>0</v>
      </c>
      <c r="T298" s="105" t="n">
        <v>0</v>
      </c>
    </row>
    <row customHeight="1" ht="14.4" r="299" s="106" spans="1:21">
      <c r="A299" s="104" t="s">
        <v>79</v>
      </c>
      <c r="B299" s="122">
        <f>+M299-M298</f>
        <v/>
      </c>
      <c r="C299" s="122">
        <f>+N299-N298</f>
        <v/>
      </c>
      <c r="D299" s="122">
        <f>+O299-O298</f>
        <v/>
      </c>
      <c r="E299" s="122">
        <f>+P299-P298</f>
        <v/>
      </c>
      <c r="F299" s="123">
        <f>+Q299-Q298</f>
        <v/>
      </c>
      <c r="G299" s="122">
        <f>+R299-R298</f>
        <v/>
      </c>
      <c r="H299" s="122">
        <f>+S299-S298</f>
        <v/>
      </c>
      <c r="I299" s="122">
        <f>+T299-T298</f>
        <v/>
      </c>
      <c r="J299" s="105" t="n">
        <v>10303.15</v>
      </c>
      <c r="K299" s="125">
        <f>J299-J298</f>
        <v/>
      </c>
      <c r="L299" s="197">
        <f>B299+F299+I299-C299-G299-H299</f>
        <v/>
      </c>
      <c r="M299" s="105" t="n">
        <v>15894</v>
      </c>
      <c r="N299" s="105" t="n">
        <v>23459</v>
      </c>
      <c r="O299" s="105" t="n">
        <v>42145</v>
      </c>
      <c r="P299" s="105" t="n">
        <v>837098</v>
      </c>
      <c r="Q299" s="105" t="n">
        <v>118787</v>
      </c>
      <c r="R299" s="105" t="n">
        <v>66940</v>
      </c>
      <c r="S299" s="105" t="n">
        <v>0</v>
      </c>
      <c r="T299" s="105" t="n">
        <v>0</v>
      </c>
    </row>
    <row customHeight="1" ht="14.4" r="300" s="106" spans="1:21">
      <c r="A300" s="104" t="s">
        <v>80</v>
      </c>
      <c r="B300" s="122">
        <f>+M300-M299</f>
        <v/>
      </c>
      <c r="C300" s="122">
        <f>+N300-N299</f>
        <v/>
      </c>
      <c r="D300" s="122">
        <f>+O300-O299</f>
        <v/>
      </c>
      <c r="E300" s="122">
        <f>+P300-P299</f>
        <v/>
      </c>
      <c r="F300" s="123">
        <f>+Q300-Q299</f>
        <v/>
      </c>
      <c r="G300" s="122">
        <f>+R300-R299</f>
        <v/>
      </c>
      <c r="H300" s="122">
        <f>+S300-S299</f>
        <v/>
      </c>
      <c r="I300" s="122">
        <f>+T300-T299</f>
        <v/>
      </c>
      <c r="J300" s="105" t="n">
        <v>10308.95</v>
      </c>
      <c r="K300" s="125">
        <f>J300-J299</f>
        <v/>
      </c>
      <c r="L300" s="197">
        <f>B300+F300+I300-C300-G300-H300</f>
        <v/>
      </c>
      <c r="M300" s="105" t="n">
        <v>15900</v>
      </c>
      <c r="N300" s="105" t="n">
        <v>23246</v>
      </c>
      <c r="O300" s="105" t="n">
        <v>42832</v>
      </c>
      <c r="P300" s="105" t="n">
        <v>842647</v>
      </c>
      <c r="Q300" s="105" t="n">
        <v>118787</v>
      </c>
      <c r="R300" s="105" t="n">
        <v>68679</v>
      </c>
      <c r="S300" s="105" t="n">
        <v>0</v>
      </c>
      <c r="T300" s="105" t="n">
        <v>0</v>
      </c>
    </row>
    <row customHeight="1" ht="14.4" r="301" s="106" spans="1:21">
      <c r="A301" s="104" t="s">
        <v>81</v>
      </c>
      <c r="B301" s="122">
        <f>+M301-M300</f>
        <v/>
      </c>
      <c r="C301" s="122">
        <f>+N301-N300</f>
        <v/>
      </c>
      <c r="D301" s="122">
        <f>+O301-O300</f>
        <v/>
      </c>
      <c r="E301" s="122">
        <f>+P301-P300</f>
        <v/>
      </c>
      <c r="F301" s="123">
        <f>+Q301-Q300</f>
        <v/>
      </c>
      <c r="G301" s="122">
        <f>+R301-R300</f>
        <v/>
      </c>
      <c r="H301" s="122">
        <f>+S301-S300</f>
        <v/>
      </c>
      <c r="I301" s="122">
        <f>+T301-T300</f>
        <v/>
      </c>
      <c r="J301" s="105" t="n">
        <v>10321.75</v>
      </c>
      <c r="K301" s="125">
        <f>J301-J300</f>
        <v/>
      </c>
      <c r="L301" s="197">
        <f>B301+F301+I301-C301-G301-H301</f>
        <v/>
      </c>
      <c r="M301" s="105" t="n">
        <v>15900</v>
      </c>
      <c r="N301" s="105" t="n">
        <v>21273</v>
      </c>
      <c r="O301" s="105" t="n">
        <v>44081</v>
      </c>
      <c r="P301" s="105" t="n">
        <v>835742</v>
      </c>
      <c r="Q301" s="105" t="n">
        <v>118787</v>
      </c>
      <c r="R301" s="105" t="n">
        <v>65980</v>
      </c>
      <c r="S301" s="105" t="n">
        <v>0</v>
      </c>
      <c r="T301" s="105" t="n">
        <v>0</v>
      </c>
    </row>
    <row customHeight="1" ht="14.4" r="302" s="106" spans="1:21">
      <c r="A302" s="104" t="s">
        <v>82</v>
      </c>
      <c r="B302" s="122">
        <f>+M302-M301</f>
        <v/>
      </c>
      <c r="C302" s="122">
        <f>+N302-N301</f>
        <v/>
      </c>
      <c r="D302" s="122">
        <f>+O302-O301</f>
        <v/>
      </c>
      <c r="E302" s="122">
        <f>+P302-P301</f>
        <v/>
      </c>
      <c r="F302" s="123">
        <f>+Q302-Q301</f>
        <v/>
      </c>
      <c r="G302" s="122">
        <f>+R302-R301</f>
        <v/>
      </c>
      <c r="H302" s="122">
        <f>+S302-S301</f>
        <v/>
      </c>
      <c r="I302" s="122">
        <f>+T302-T301</f>
        <v/>
      </c>
      <c r="J302" s="105" t="n">
        <v>10224.95</v>
      </c>
      <c r="K302" s="125">
        <f>J302-J301</f>
        <v/>
      </c>
      <c r="L302" s="197">
        <f>B302+F302+I302-C302-G302-H302</f>
        <v/>
      </c>
      <c r="M302" s="105" t="n">
        <v>15906</v>
      </c>
      <c r="N302" s="105" t="n">
        <v>21517</v>
      </c>
      <c r="O302" s="105" t="n">
        <v>44738</v>
      </c>
      <c r="P302" s="105" t="n">
        <v>837491</v>
      </c>
      <c r="Q302" s="105" t="n">
        <v>118787</v>
      </c>
      <c r="R302" s="105" t="n">
        <v>67986</v>
      </c>
      <c r="S302" s="105" t="n">
        <v>0</v>
      </c>
      <c r="T302" s="105" t="n">
        <v>0</v>
      </c>
    </row>
    <row customHeight="1" ht="14.4" r="303" s="106" spans="1:21">
      <c r="A303" s="104" t="s">
        <v>83</v>
      </c>
      <c r="B303" s="122">
        <f>+M303-M302</f>
        <v/>
      </c>
      <c r="C303" s="122">
        <f>+N303-N302</f>
        <v/>
      </c>
      <c r="D303" s="122">
        <f>+O303-O302</f>
        <v/>
      </c>
      <c r="E303" s="122">
        <f>+P303-P302</f>
        <v/>
      </c>
      <c r="F303" s="123">
        <f>+Q303-Q302</f>
        <v/>
      </c>
      <c r="G303" s="122">
        <f>+R303-R302</f>
        <v/>
      </c>
      <c r="H303" s="122">
        <f>+S303-S302</f>
        <v/>
      </c>
      <c r="I303" s="122">
        <f>+T303-T302</f>
        <v/>
      </c>
      <c r="J303" s="105" t="n">
        <v>10186.6</v>
      </c>
      <c r="K303" s="125">
        <f>J303-J302</f>
        <v/>
      </c>
      <c r="L303" s="197">
        <f>B303+F303+I303-C303-G303-H303</f>
        <v/>
      </c>
      <c r="M303" s="105" t="n">
        <v>15906</v>
      </c>
      <c r="N303" s="105" t="n">
        <v>20292</v>
      </c>
      <c r="O303" s="105" t="n">
        <v>44448</v>
      </c>
      <c r="P303" s="105" t="n">
        <v>840728</v>
      </c>
      <c r="Q303" s="105" t="n">
        <v>118787</v>
      </c>
      <c r="R303" s="105" t="n">
        <v>68582</v>
      </c>
      <c r="S303" s="105" t="n">
        <v>0</v>
      </c>
      <c r="T303" s="105" t="n">
        <v>0</v>
      </c>
    </row>
    <row customHeight="1" ht="14.4" r="304" s="106" spans="1:21">
      <c r="A304" s="104" t="s">
        <v>84</v>
      </c>
      <c r="B304" s="122">
        <f>+M304-M303</f>
        <v/>
      </c>
      <c r="C304" s="122">
        <f>+N304-N303</f>
        <v/>
      </c>
      <c r="D304" s="122">
        <f>+O304-O303</f>
        <v/>
      </c>
      <c r="E304" s="122">
        <f>+P304-P303</f>
        <v/>
      </c>
      <c r="F304" s="123">
        <f>+Q304-Q303</f>
        <v/>
      </c>
      <c r="G304" s="122">
        <f>+R304-R303</f>
        <v/>
      </c>
      <c r="H304" s="122">
        <f>+S304-S303</f>
        <v/>
      </c>
      <c r="I304" s="122">
        <f>+T304-T303</f>
        <v/>
      </c>
      <c r="J304" s="105" t="n">
        <v>10118.05</v>
      </c>
      <c r="K304" s="125">
        <f>J304-J303</f>
        <v/>
      </c>
      <c r="L304" s="197">
        <f>B304+F304+I304-C304-G304-H304</f>
        <v/>
      </c>
      <c r="M304" s="105" t="n">
        <v>15906</v>
      </c>
      <c r="N304" s="105" t="n">
        <v>16880</v>
      </c>
      <c r="O304" s="105" t="n">
        <v>47415</v>
      </c>
      <c r="P304" s="105" t="n">
        <v>839202</v>
      </c>
      <c r="Q304" s="105" t="n">
        <v>118787</v>
      </c>
      <c r="R304" s="105" t="n">
        <v>68582</v>
      </c>
      <c r="S304" s="105" t="n">
        <v>0</v>
      </c>
      <c r="T304" s="105" t="n">
        <v>0</v>
      </c>
    </row>
    <row customHeight="1" ht="14.4" r="305" s="106" spans="1:21">
      <c r="A305" s="104" t="s">
        <v>85</v>
      </c>
      <c r="B305" s="122">
        <f>+M305-M304</f>
        <v/>
      </c>
      <c r="C305" s="122">
        <f>+N305-N304</f>
        <v/>
      </c>
      <c r="D305" s="122">
        <f>+O305-O304</f>
        <v/>
      </c>
      <c r="E305" s="122">
        <f>+P305-P304</f>
        <v/>
      </c>
      <c r="F305" s="123">
        <f>+Q305-Q304</f>
        <v/>
      </c>
      <c r="G305" s="122">
        <f>+R305-R304</f>
        <v/>
      </c>
      <c r="H305" s="122">
        <f>+S305-S304</f>
        <v/>
      </c>
      <c r="I305" s="122">
        <f>+T305-T304</f>
        <v/>
      </c>
      <c r="J305" s="105" t="n">
        <v>10214.75</v>
      </c>
      <c r="K305" s="125">
        <f>J305-J304</f>
        <v/>
      </c>
      <c r="L305" s="197">
        <f>B305+F305+I305-C305-G305-H305</f>
        <v/>
      </c>
      <c r="M305" s="105" t="n">
        <v>15560</v>
      </c>
      <c r="N305" s="105" t="n">
        <v>16456</v>
      </c>
      <c r="O305" s="105" t="n">
        <v>48739</v>
      </c>
      <c r="P305" s="105" t="n">
        <v>840544</v>
      </c>
      <c r="Q305" s="105" t="n">
        <v>118787</v>
      </c>
      <c r="R305" s="105" t="n">
        <v>68151</v>
      </c>
      <c r="S305" s="105" t="n">
        <v>0</v>
      </c>
      <c r="T305" s="105" t="n">
        <v>0</v>
      </c>
    </row>
    <row customHeight="1" ht="14.4" r="306" s="106" spans="1:21">
      <c r="A306" s="104" t="s">
        <v>86</v>
      </c>
      <c r="B306" s="122">
        <f>+M306-M305</f>
        <v/>
      </c>
      <c r="C306" s="122">
        <f>+N306-N305</f>
        <v/>
      </c>
      <c r="D306" s="122">
        <f>+O306-O305</f>
        <v/>
      </c>
      <c r="E306" s="122">
        <f>+P306-P305</f>
        <v/>
      </c>
      <c r="F306" s="123">
        <f>+Q306-Q305</f>
        <v/>
      </c>
      <c r="G306" s="122">
        <f>+R306-R305</f>
        <v/>
      </c>
      <c r="H306" s="122">
        <f>+S306-S305</f>
        <v/>
      </c>
      <c r="I306" s="122">
        <f>+T306-T305</f>
        <v/>
      </c>
      <c r="J306" s="105" t="n">
        <v>10283.6</v>
      </c>
      <c r="K306" s="125">
        <f>J306-J305</f>
        <v/>
      </c>
      <c r="L306" s="197">
        <f>B306+F306+I306-C306-G306-H306</f>
        <v/>
      </c>
      <c r="M306" s="105" t="n">
        <v>15620</v>
      </c>
      <c r="N306" s="105" t="n">
        <v>22814</v>
      </c>
      <c r="O306" s="105" t="n">
        <v>49357</v>
      </c>
      <c r="P306" s="105" t="n">
        <v>840847</v>
      </c>
      <c r="Q306" s="105" t="n">
        <v>118787</v>
      </c>
      <c r="R306" s="105" t="n">
        <v>68151</v>
      </c>
      <c r="S306" s="105" t="n">
        <v>0</v>
      </c>
      <c r="T306" s="105" t="n">
        <v>0</v>
      </c>
    </row>
    <row customHeight="1" ht="14.4" r="307" s="106" spans="1:21">
      <c r="A307" s="104" t="s">
        <v>87</v>
      </c>
      <c r="B307" s="122">
        <f>+M307-M306</f>
        <v/>
      </c>
      <c r="C307" s="122">
        <f>+N307-N306</f>
        <v/>
      </c>
      <c r="D307" s="122">
        <f>+O307-O306</f>
        <v/>
      </c>
      <c r="E307" s="122">
        <f>+P307-P306</f>
        <v/>
      </c>
      <c r="F307" s="123">
        <f>+Q307-Q306</f>
        <v/>
      </c>
      <c r="G307" s="122">
        <f>+R307-R306</f>
        <v/>
      </c>
      <c r="H307" s="122">
        <f>+S307-S306</f>
        <v/>
      </c>
      <c r="I307" s="122">
        <f>+T307-T306</f>
        <v/>
      </c>
      <c r="J307" s="105" t="n">
        <v>10298.75</v>
      </c>
      <c r="K307" s="125">
        <f>J307-J306</f>
        <v/>
      </c>
      <c r="L307" s="197">
        <f>B307+F307+I307-C307-G307-H307</f>
        <v/>
      </c>
      <c r="M307" s="105" t="n">
        <v>15616</v>
      </c>
      <c r="N307" s="105" t="n">
        <v>26810</v>
      </c>
      <c r="O307" s="105" t="n">
        <v>48751</v>
      </c>
      <c r="P307" s="105" t="n">
        <v>842866</v>
      </c>
      <c r="Q307" s="105" t="n">
        <v>118787</v>
      </c>
      <c r="R307" s="105" t="n">
        <v>68151</v>
      </c>
      <c r="S307" s="105" t="n">
        <v>0</v>
      </c>
      <c r="T307" s="105" t="n">
        <v>0</v>
      </c>
    </row>
    <row customHeight="1" ht="14.4" r="308" s="106" spans="1:21">
      <c r="A308" s="104" t="s">
        <v>88</v>
      </c>
      <c r="B308" s="122">
        <f>+M308-M307</f>
        <v/>
      </c>
      <c r="C308" s="122">
        <f>+N308-N307</f>
        <v/>
      </c>
      <c r="D308" s="122">
        <f>+O308-O307</f>
        <v/>
      </c>
      <c r="E308" s="122">
        <f>+P308-P307</f>
        <v/>
      </c>
      <c r="F308" s="123">
        <f>+Q308-Q307</f>
        <v/>
      </c>
      <c r="G308" s="122">
        <f>+R308-R307</f>
        <v/>
      </c>
      <c r="H308" s="122">
        <f>+S308-S307</f>
        <v/>
      </c>
      <c r="I308" s="122">
        <f>+T308-T307</f>
        <v/>
      </c>
      <c r="J308" s="105" t="n">
        <v>10326.9</v>
      </c>
      <c r="K308" s="125">
        <f>J308-J307</f>
        <v/>
      </c>
      <c r="L308" s="197">
        <f>B308+F308+I308-C308-G308-H308</f>
        <v/>
      </c>
      <c r="M308" s="105" t="n">
        <v>15676</v>
      </c>
      <c r="N308" s="105" t="n">
        <v>24194</v>
      </c>
      <c r="O308" s="105" t="n">
        <v>49029</v>
      </c>
      <c r="P308" s="105" t="n">
        <v>843946</v>
      </c>
      <c r="Q308" s="105" t="n">
        <v>118787</v>
      </c>
      <c r="R308" s="105" t="n">
        <v>68151</v>
      </c>
      <c r="S308" s="105" t="n">
        <v>0</v>
      </c>
      <c r="T308" s="105" t="n">
        <v>0</v>
      </c>
    </row>
    <row customHeight="1" ht="14.4" r="309" s="106" spans="1:21">
      <c r="A309" s="104" t="s">
        <v>89</v>
      </c>
      <c r="B309" s="122">
        <f>+M309-M308</f>
        <v/>
      </c>
      <c r="C309" s="122">
        <f>+N309-N308</f>
        <v/>
      </c>
      <c r="D309" s="122">
        <f>+O309-O308</f>
        <v/>
      </c>
      <c r="E309" s="122">
        <f>+P309-P308</f>
        <v/>
      </c>
      <c r="F309" s="123">
        <f>+Q309-Q308</f>
        <v/>
      </c>
      <c r="G309" s="122">
        <f>+R309-R308</f>
        <v/>
      </c>
      <c r="H309" s="122">
        <f>+S309-S308</f>
        <v/>
      </c>
      <c r="I309" s="122">
        <f>+T309-T308</f>
        <v/>
      </c>
      <c r="J309" s="105" t="n">
        <v>10342.3</v>
      </c>
      <c r="K309" s="125">
        <f>J309-J308</f>
        <v/>
      </c>
      <c r="L309" s="197">
        <f>B309+F309+I309-C309-G309-H309</f>
        <v/>
      </c>
      <c r="M309" s="105" t="n">
        <v>15672</v>
      </c>
      <c r="N309" s="105" t="n">
        <v>23536</v>
      </c>
      <c r="O309" s="105" t="n">
        <v>50026</v>
      </c>
      <c r="P309" s="105" t="n">
        <v>843455</v>
      </c>
      <c r="Q309" s="105" t="n">
        <v>118787</v>
      </c>
      <c r="R309" s="105" t="n">
        <v>68151</v>
      </c>
      <c r="S309" s="105" t="n">
        <v>0</v>
      </c>
      <c r="T309" s="105" t="n">
        <v>0</v>
      </c>
    </row>
    <row customHeight="1" ht="14.4" r="310" s="106" spans="1:21">
      <c r="A310" s="104" t="s">
        <v>90</v>
      </c>
      <c r="B310" s="122">
        <f>+M310-M309</f>
        <v/>
      </c>
      <c r="C310" s="122">
        <f>+N310-N309</f>
        <v/>
      </c>
      <c r="D310" s="122">
        <f>+O310-O309</f>
        <v/>
      </c>
      <c r="E310" s="122">
        <f>+P310-P309</f>
        <v/>
      </c>
      <c r="F310" s="123">
        <f>+Q310-Q309</f>
        <v/>
      </c>
      <c r="G310" s="122">
        <f>+R310-R309</f>
        <v/>
      </c>
      <c r="H310" s="122">
        <f>+S310-S309</f>
        <v/>
      </c>
      <c r="I310" s="122">
        <f>+T310-T309</f>
        <v/>
      </c>
      <c r="J310" s="105" t="n">
        <v>10348.75</v>
      </c>
      <c r="K310" s="125">
        <f>J310-J309</f>
        <v/>
      </c>
      <c r="L310" s="197">
        <f>B310+F310+I310-C310-G310-H310</f>
        <v/>
      </c>
      <c r="M310" s="105" t="n">
        <v>15624</v>
      </c>
      <c r="N310" s="105" t="n">
        <v>23424</v>
      </c>
      <c r="O310" s="105" t="n">
        <v>48230</v>
      </c>
      <c r="P310" s="105" t="n">
        <v>841144</v>
      </c>
      <c r="Q310" s="105" t="n">
        <v>118787</v>
      </c>
      <c r="R310" s="105" t="n">
        <v>68431</v>
      </c>
      <c r="S310" s="105" t="n">
        <v>0</v>
      </c>
      <c r="T310" s="105" t="n">
        <v>0</v>
      </c>
    </row>
    <row customHeight="1" ht="14.4" r="311" s="106" spans="1:21">
      <c r="A311" s="104" t="s">
        <v>91</v>
      </c>
      <c r="B311" s="122">
        <f>+M311-M310</f>
        <v/>
      </c>
      <c r="C311" s="122">
        <f>+N311-N310</f>
        <v/>
      </c>
      <c r="D311" s="122">
        <f>+O311-O310</f>
        <v/>
      </c>
      <c r="E311" s="122">
        <f>+P311-P310</f>
        <v/>
      </c>
      <c r="F311" s="123">
        <f>+Q311-Q310</f>
        <v/>
      </c>
      <c r="G311" s="122">
        <f>+R311-R310</f>
        <v/>
      </c>
      <c r="H311" s="122">
        <f>+S311-S310</f>
        <v/>
      </c>
      <c r="I311" s="122">
        <f>+T311-T310</f>
        <v/>
      </c>
      <c r="J311" s="105" t="n">
        <v>10389.7</v>
      </c>
      <c r="K311" s="125">
        <f>J311-J310</f>
        <v/>
      </c>
      <c r="L311" s="197">
        <f>B311+F311+I311-C311-G311-H311</f>
        <v/>
      </c>
      <c r="M311" s="105" t="n">
        <v>15624</v>
      </c>
      <c r="N311" s="105" t="n">
        <v>23424</v>
      </c>
      <c r="O311" s="105" t="n">
        <v>47862</v>
      </c>
      <c r="P311" s="105" t="n">
        <v>840840</v>
      </c>
      <c r="Q311" s="105" t="n">
        <v>118786.6667</v>
      </c>
      <c r="R311" s="105" t="n">
        <v>68431</v>
      </c>
      <c r="S311" s="105" t="n">
        <v>0</v>
      </c>
      <c r="T311" s="105" t="n">
        <v>0</v>
      </c>
    </row>
    <row customHeight="1" ht="14.4" r="312" s="106" spans="1:21">
      <c r="A312" s="104" t="s">
        <v>92</v>
      </c>
      <c r="B312" s="122">
        <f>+M312-M311</f>
        <v/>
      </c>
      <c r="C312" s="122">
        <f>+N312-N311</f>
        <v/>
      </c>
      <c r="D312" s="122">
        <f>+O312-O311</f>
        <v/>
      </c>
      <c r="E312" s="122">
        <f>+P312-P311</f>
        <v/>
      </c>
      <c r="F312" s="123">
        <f>+Q312-Q311</f>
        <v/>
      </c>
      <c r="G312" s="122">
        <f>+R312-R311</f>
        <v/>
      </c>
      <c r="H312" s="122">
        <f>+S312-S311</f>
        <v/>
      </c>
      <c r="I312" s="122">
        <f>+T312-T311</f>
        <v/>
      </c>
      <c r="J312" s="105" t="n">
        <v>10399.55</v>
      </c>
      <c r="K312" s="125">
        <f>J312-J311</f>
        <v/>
      </c>
      <c r="L312" s="197">
        <f>B312+F312+I312-C312-G312-H312</f>
        <v/>
      </c>
      <c r="M312" s="105" t="n">
        <v>15624</v>
      </c>
      <c r="N312" s="105" t="n">
        <v>23436</v>
      </c>
      <c r="O312" s="105" t="n">
        <v>48549</v>
      </c>
      <c r="P312" s="105" t="n">
        <v>844776</v>
      </c>
      <c r="Q312" s="105" t="n">
        <v>118787</v>
      </c>
      <c r="R312" s="105" t="n">
        <v>68431</v>
      </c>
      <c r="S312" s="105" t="n">
        <v>0</v>
      </c>
      <c r="T312" s="105" t="n">
        <v>0</v>
      </c>
    </row>
    <row customHeight="1" ht="14.4" r="313" s="106" spans="1:21">
      <c r="A313" s="104" t="s">
        <v>93</v>
      </c>
      <c r="B313" s="122">
        <f>+M313-M312</f>
        <v/>
      </c>
      <c r="C313" s="122">
        <f>+N313-N312</f>
        <v/>
      </c>
      <c r="D313" s="122">
        <f>+O313-O312</f>
        <v/>
      </c>
      <c r="E313" s="122">
        <f>+P313-P312</f>
        <v/>
      </c>
      <c r="F313" s="123">
        <f>+Q313-Q312</f>
        <v/>
      </c>
      <c r="G313" s="122">
        <f>+R313-R312</f>
        <v/>
      </c>
      <c r="H313" s="122">
        <f>+S313-S312</f>
        <v/>
      </c>
      <c r="I313" s="122">
        <f>+T313-T312</f>
        <v/>
      </c>
      <c r="J313" s="105" t="n">
        <v>10370.25</v>
      </c>
      <c r="K313" s="125">
        <f>J313-J312</f>
        <v/>
      </c>
      <c r="L313" s="197">
        <f>B313+F313+I313-C313-G313-H313</f>
        <v/>
      </c>
      <c r="M313" s="105" t="n">
        <v>15624</v>
      </c>
      <c r="N313" s="105" t="n">
        <v>23436</v>
      </c>
      <c r="O313" s="105" t="n">
        <v>48125</v>
      </c>
      <c r="P313" s="105" t="n">
        <v>846276</v>
      </c>
      <c r="Q313" s="105" t="n">
        <v>118787</v>
      </c>
      <c r="R313" s="105" t="n">
        <v>68431</v>
      </c>
      <c r="S313" s="105" t="n">
        <v>0</v>
      </c>
      <c r="T313" s="105" t="n">
        <v>0</v>
      </c>
    </row>
    <row customHeight="1" ht="14.4" r="314" s="106" spans="1:21">
      <c r="A314" s="104" t="s">
        <v>94</v>
      </c>
      <c r="B314" s="122">
        <f>+M314-M313</f>
        <v/>
      </c>
      <c r="C314" s="122">
        <f>+N314-N313</f>
        <v/>
      </c>
      <c r="D314" s="122">
        <f>+O314-O313</f>
        <v/>
      </c>
      <c r="E314" s="122">
        <f>+P314-P313</f>
        <v/>
      </c>
      <c r="F314" s="123">
        <f>+Q314-Q313</f>
        <v/>
      </c>
      <c r="G314" s="122">
        <f>+R314-R313</f>
        <v/>
      </c>
      <c r="H314" s="122">
        <f>+S314-S313</f>
        <v/>
      </c>
      <c r="I314" s="122">
        <f>+T314-T313</f>
        <v/>
      </c>
      <c r="J314" s="105" t="n">
        <v>10361.3</v>
      </c>
      <c r="K314" s="125">
        <f>J314-J313</f>
        <v/>
      </c>
      <c r="L314" s="197">
        <f>B314+F314+I314-C314-G314-H314</f>
        <v/>
      </c>
      <c r="M314" s="105" t="n">
        <v>15720</v>
      </c>
      <c r="N314" s="105" t="n">
        <v>23456</v>
      </c>
      <c r="O314" s="105" t="n">
        <v>47296</v>
      </c>
      <c r="P314" s="105" t="n">
        <v>845361</v>
      </c>
      <c r="Q314" s="105" t="n">
        <v>118787</v>
      </c>
      <c r="R314" s="105" t="n">
        <v>68431</v>
      </c>
      <c r="S314" s="105" t="n">
        <v>0</v>
      </c>
      <c r="T314" s="105" t="n">
        <v>0</v>
      </c>
    </row>
    <row customHeight="1" ht="14.4" r="315" s="106" spans="1:21">
      <c r="A315" s="104" t="s">
        <v>95</v>
      </c>
      <c r="B315" s="122">
        <f>+M315-M314</f>
        <v/>
      </c>
      <c r="C315" s="122">
        <f>+N315-N314</f>
        <v/>
      </c>
      <c r="D315" s="122">
        <f>+O315-O314</f>
        <v/>
      </c>
      <c r="E315" s="122">
        <f>+P315-P314</f>
        <v/>
      </c>
      <c r="F315" s="123">
        <f>+Q315-Q314</f>
        <v/>
      </c>
      <c r="G315" s="122">
        <f>+R315-R314</f>
        <v/>
      </c>
      <c r="H315" s="122">
        <f>+S315-S314</f>
        <v/>
      </c>
      <c r="I315" s="122">
        <f>+T315-T314</f>
        <v/>
      </c>
      <c r="J315" s="105" t="n">
        <v>10226.55</v>
      </c>
      <c r="K315" s="125">
        <f>J315-J314</f>
        <v/>
      </c>
      <c r="L315" s="197">
        <f>B315+F315+I315-C315-G315-H315</f>
        <v/>
      </c>
      <c r="M315" s="105" t="n">
        <v>16897</v>
      </c>
      <c r="N315" s="105" t="n">
        <v>20752</v>
      </c>
      <c r="O315" s="105" t="n">
        <v>36377</v>
      </c>
      <c r="P315" s="105" t="n">
        <v>839119</v>
      </c>
      <c r="Q315" s="105" t="n">
        <v>118787</v>
      </c>
      <c r="R315" s="105" t="n">
        <v>60780</v>
      </c>
      <c r="S315" s="105" t="n">
        <v>0</v>
      </c>
      <c r="T315" s="105" t="n">
        <v>0</v>
      </c>
    </row>
    <row customHeight="1" ht="14.4" r="316" s="106" spans="1:21">
      <c r="A316" s="104" t="s">
        <v>96</v>
      </c>
      <c r="B316" s="122">
        <f>+M316-M315</f>
        <v/>
      </c>
      <c r="C316" s="122">
        <f>+N316-N315</f>
        <v/>
      </c>
      <c r="D316" s="122">
        <f>+O316-O315</f>
        <v/>
      </c>
      <c r="E316" s="122">
        <f>+P316-P315</f>
        <v/>
      </c>
      <c r="F316" s="123">
        <f>+Q316-Q315</f>
        <v/>
      </c>
      <c r="G316" s="122">
        <f>+R316-R315</f>
        <v/>
      </c>
      <c r="H316" s="122">
        <f>+S316-S315</f>
        <v/>
      </c>
      <c r="I316" s="122">
        <f>+T316-T315</f>
        <v/>
      </c>
      <c r="J316" s="105" t="n">
        <v>10121.8</v>
      </c>
      <c r="K316" s="125">
        <f>J316-J315</f>
        <v/>
      </c>
      <c r="L316" s="197">
        <f>B316+F316+I316-C316-G316-H316</f>
        <v/>
      </c>
      <c r="M316" s="105" t="n">
        <v>16802</v>
      </c>
      <c r="N316" s="105" t="n">
        <v>16756</v>
      </c>
      <c r="O316" s="105" t="n">
        <v>36869</v>
      </c>
      <c r="P316" s="105" t="n">
        <v>835487</v>
      </c>
      <c r="Q316" s="105" t="n">
        <v>118787</v>
      </c>
      <c r="R316" s="105" t="n">
        <v>61545</v>
      </c>
      <c r="S316" s="105" t="n">
        <v>0</v>
      </c>
      <c r="T316" s="105" t="n">
        <v>0</v>
      </c>
    </row>
    <row customHeight="1" ht="14.4" r="317" s="106" spans="1:21">
      <c r="A317" s="104" t="s">
        <v>97</v>
      </c>
      <c r="B317" s="122">
        <f>+M317-M316</f>
        <v/>
      </c>
      <c r="C317" s="122">
        <f>+N317-N316</f>
        <v/>
      </c>
      <c r="D317" s="122">
        <f>+O317-O316</f>
        <v/>
      </c>
      <c r="E317" s="122">
        <f>+P317-P316</f>
        <v/>
      </c>
      <c r="F317" s="123">
        <f>+Q317-Q316</f>
        <v/>
      </c>
      <c r="G317" s="122">
        <f>+R317-R316</f>
        <v/>
      </c>
      <c r="H317" s="122">
        <f>+S317-S316</f>
        <v/>
      </c>
      <c r="I317" s="122">
        <f>+T317-T316</f>
        <v/>
      </c>
      <c r="J317" s="105" t="n">
        <v>10127.75</v>
      </c>
      <c r="K317" s="125">
        <f>J317-J316</f>
        <v/>
      </c>
      <c r="L317" s="197">
        <f>B317+F317+I317-C317-G317-H317</f>
        <v/>
      </c>
      <c r="M317" s="105" t="n">
        <v>16802</v>
      </c>
      <c r="N317" s="105" t="n">
        <v>14092</v>
      </c>
      <c r="O317" s="105" t="n">
        <v>38223</v>
      </c>
      <c r="P317" s="105" t="n">
        <v>827002</v>
      </c>
      <c r="Q317" s="105" t="n">
        <v>116368</v>
      </c>
      <c r="R317" s="105" t="n">
        <v>61545</v>
      </c>
      <c r="S317" s="105" t="n">
        <v>0</v>
      </c>
      <c r="T317" s="105" t="n">
        <v>0</v>
      </c>
    </row>
    <row customHeight="1" ht="14.4" r="318" s="106" spans="1:21">
      <c r="A318" s="104" t="s">
        <v>98</v>
      </c>
      <c r="B318" s="122">
        <f>+M318-M317</f>
        <v/>
      </c>
      <c r="C318" s="122">
        <f>+N318-N317</f>
        <v/>
      </c>
      <c r="D318" s="122">
        <f>+O318-O317</f>
        <v/>
      </c>
      <c r="E318" s="122">
        <f>+P318-P317</f>
        <v/>
      </c>
      <c r="F318" s="123">
        <f>+Q318-Q317</f>
        <v/>
      </c>
      <c r="G318" s="122">
        <f>+R318-R317</f>
        <v/>
      </c>
      <c r="H318" s="122">
        <f>+S318-S317</f>
        <v/>
      </c>
      <c r="I318" s="122">
        <f>+T318-T317</f>
        <v/>
      </c>
      <c r="J318" s="105" t="n">
        <v>10118.25</v>
      </c>
      <c r="K318" s="125">
        <f>J318-J317</f>
        <v/>
      </c>
      <c r="L318" s="197">
        <f>B318+F318+I318-C318-G318-H318</f>
        <v/>
      </c>
      <c r="M318" s="105" t="n">
        <v>16692</v>
      </c>
      <c r="N318" s="105" t="n">
        <v>14519</v>
      </c>
      <c r="O318" s="105" t="n">
        <v>39266</v>
      </c>
      <c r="P318" s="105" t="n">
        <v>824349</v>
      </c>
      <c r="Q318" s="105" t="n">
        <v>116368</v>
      </c>
      <c r="R318" s="105" t="n">
        <v>64523</v>
      </c>
      <c r="S318" s="105" t="n">
        <v>0</v>
      </c>
      <c r="T318" s="105" t="n">
        <v>0</v>
      </c>
    </row>
    <row customHeight="1" ht="14.4" r="319" s="106" spans="1:21">
      <c r="A319" s="104" t="s">
        <v>99</v>
      </c>
      <c r="B319" s="122">
        <f>+M319-M318</f>
        <v/>
      </c>
      <c r="C319" s="122">
        <f>+N319-N318</f>
        <v/>
      </c>
      <c r="D319" s="122">
        <f>+O319-O318</f>
        <v/>
      </c>
      <c r="E319" s="122">
        <f>+P319-P318</f>
        <v/>
      </c>
      <c r="F319" s="123">
        <f>+Q319-Q318</f>
        <v/>
      </c>
      <c r="G319" s="122">
        <f>+R319-R318</f>
        <v/>
      </c>
      <c r="H319" s="122">
        <f>+S319-S318</f>
        <v/>
      </c>
      <c r="I319" s="122">
        <f>+T319-T318</f>
        <v/>
      </c>
      <c r="J319" s="105" t="n">
        <v>10044.1</v>
      </c>
      <c r="K319" s="125">
        <f>J319-J318</f>
        <v/>
      </c>
      <c r="L319" s="197">
        <f>B319+F319+I319-C319-G319-H319</f>
        <v/>
      </c>
      <c r="M319" s="105" t="n">
        <v>16740</v>
      </c>
      <c r="N319" s="105" t="n">
        <v>15155</v>
      </c>
      <c r="O319" s="105" t="n">
        <v>40272</v>
      </c>
      <c r="P319" s="105" t="n">
        <v>820240</v>
      </c>
      <c r="Q319" s="105" t="n">
        <v>116368</v>
      </c>
      <c r="R319" s="105" t="n">
        <v>67695</v>
      </c>
      <c r="S319" s="105" t="n">
        <v>0</v>
      </c>
      <c r="T319" s="105" t="n">
        <v>0</v>
      </c>
    </row>
    <row customHeight="1" ht="14.4" r="320" s="106" spans="1:21">
      <c r="A320" s="104" t="s">
        <v>100</v>
      </c>
      <c r="B320" s="122">
        <f>+M320-M319</f>
        <v/>
      </c>
      <c r="C320" s="122">
        <f>+N320-N319</f>
        <v/>
      </c>
      <c r="D320" s="122">
        <f>+O320-O319</f>
        <v/>
      </c>
      <c r="E320" s="122">
        <f>+P320-P319</f>
        <v/>
      </c>
      <c r="F320" s="123">
        <f>+Q320-Q319</f>
        <v/>
      </c>
      <c r="G320" s="122">
        <f>+R320-R319</f>
        <v/>
      </c>
      <c r="H320" s="122">
        <f>+S320-S319</f>
        <v/>
      </c>
      <c r="I320" s="122">
        <f>+T320-T319</f>
        <v/>
      </c>
      <c r="J320" s="105" t="n">
        <v>10166.7</v>
      </c>
      <c r="K320" s="125">
        <f>J320-J319</f>
        <v/>
      </c>
      <c r="L320" s="197">
        <f>B320+F320+I320-C320-G320-H320</f>
        <v/>
      </c>
      <c r="M320" s="105" t="n">
        <v>16740</v>
      </c>
      <c r="N320" s="105" t="n">
        <v>15155</v>
      </c>
      <c r="O320" s="105" t="n">
        <v>42374</v>
      </c>
      <c r="P320" s="105" t="n">
        <v>822408</v>
      </c>
      <c r="Q320" s="105" t="n">
        <v>112288</v>
      </c>
      <c r="R320" s="105" t="n">
        <v>66209</v>
      </c>
      <c r="S320" s="105" t="n">
        <v>0</v>
      </c>
      <c r="T320" s="105" t="n">
        <v>0</v>
      </c>
    </row>
    <row customHeight="1" ht="14.4" r="321" s="106" spans="1:21">
      <c r="A321" s="104" t="s">
        <v>101</v>
      </c>
      <c r="B321" s="122">
        <f>+M321-M320</f>
        <v/>
      </c>
      <c r="C321" s="122">
        <f>+N321-N320</f>
        <v/>
      </c>
      <c r="D321" s="122">
        <f>+O321-O320</f>
        <v/>
      </c>
      <c r="E321" s="122">
        <f>+P321-P320</f>
        <v/>
      </c>
      <c r="F321" s="123">
        <f>+Q321-Q320</f>
        <v/>
      </c>
      <c r="G321" s="122">
        <f>+R321-R320</f>
        <v/>
      </c>
      <c r="H321" s="122">
        <f>+S321-S320</f>
        <v/>
      </c>
      <c r="I321" s="122">
        <f>+T321-T320</f>
        <v/>
      </c>
      <c r="J321" s="105" t="n">
        <v>10265.65</v>
      </c>
      <c r="K321" s="125">
        <f>J321-J320</f>
        <v/>
      </c>
      <c r="L321" s="197">
        <f>B321+F321+I321-C321-G321-H321</f>
        <v/>
      </c>
      <c r="M321" s="105" t="n">
        <v>17845</v>
      </c>
      <c r="N321" s="105" t="n">
        <v>15155</v>
      </c>
      <c r="O321" s="105" t="n">
        <v>43100</v>
      </c>
      <c r="P321" s="105" t="n">
        <v>821207</v>
      </c>
      <c r="Q321" s="105" t="n">
        <v>112288</v>
      </c>
      <c r="R321" s="105" t="n">
        <v>65696</v>
      </c>
      <c r="S321" s="105" t="n">
        <v>0</v>
      </c>
      <c r="T321" s="105" t="n">
        <v>0</v>
      </c>
    </row>
    <row customHeight="1" ht="14.4" r="322" s="106" spans="1:21">
      <c r="A322" s="104" t="s">
        <v>102</v>
      </c>
      <c r="B322" s="122">
        <f>+M322-M321</f>
        <v/>
      </c>
      <c r="C322" s="122">
        <f>+N322-N321</f>
        <v/>
      </c>
      <c r="D322" s="122">
        <f>+O322-O321</f>
        <v/>
      </c>
      <c r="E322" s="122">
        <f>+P322-P321</f>
        <v/>
      </c>
      <c r="F322" s="123">
        <f>+Q322-Q321</f>
        <v/>
      </c>
      <c r="G322" s="122">
        <f>+R322-R321</f>
        <v/>
      </c>
      <c r="H322" s="122">
        <f>+S322-S321</f>
        <v/>
      </c>
      <c r="I322" s="122">
        <f>+T322-T321</f>
        <v/>
      </c>
      <c r="J322" s="105" t="n">
        <v>10322.25</v>
      </c>
      <c r="K322" s="125">
        <f>J322-J321</f>
        <v/>
      </c>
      <c r="L322" s="197">
        <f>B322+F322+I322-C322-G322-H322</f>
        <v/>
      </c>
      <c r="M322" s="105" t="n">
        <v>24107</v>
      </c>
      <c r="N322" s="105" t="n">
        <v>19686</v>
      </c>
      <c r="O322" s="105" t="n">
        <v>42301</v>
      </c>
      <c r="P322" s="105" t="n">
        <v>819132</v>
      </c>
      <c r="Q322" s="105" t="n">
        <v>112288</v>
      </c>
      <c r="R322" s="105" t="n">
        <v>65696</v>
      </c>
      <c r="S322" s="105" t="n">
        <v>0</v>
      </c>
      <c r="T322" s="105" t="n">
        <v>0</v>
      </c>
    </row>
    <row customHeight="1" ht="14.4" r="323" s="106" spans="1:21">
      <c r="A323" s="104" t="s">
        <v>103</v>
      </c>
      <c r="B323" s="122">
        <f>+M323-M322</f>
        <v/>
      </c>
      <c r="C323" s="122">
        <f>+N323-N322</f>
        <v/>
      </c>
      <c r="D323" s="122">
        <f>+O323-O322</f>
        <v/>
      </c>
      <c r="E323" s="122">
        <f>+P323-P322</f>
        <v/>
      </c>
      <c r="F323" s="123">
        <f>+Q323-Q322</f>
        <v/>
      </c>
      <c r="G323" s="122">
        <f>+R323-R322</f>
        <v/>
      </c>
      <c r="H323" s="122">
        <f>+S323-S322</f>
        <v/>
      </c>
      <c r="I323" s="122">
        <f>+T323-T322</f>
        <v/>
      </c>
      <c r="J323" s="105" t="n">
        <v>10240.15</v>
      </c>
      <c r="K323" s="125">
        <f>J323-J322</f>
        <v/>
      </c>
      <c r="L323" s="197">
        <f>B323+F323+I323-C323-G323-H323</f>
        <v/>
      </c>
      <c r="M323" s="105" t="n">
        <v>23948</v>
      </c>
      <c r="N323" s="105" t="n">
        <v>19861</v>
      </c>
      <c r="O323" s="105" t="n">
        <v>43252</v>
      </c>
      <c r="P323" s="105" t="n">
        <v>812920</v>
      </c>
      <c r="Q323" s="105" t="n">
        <v>112288</v>
      </c>
      <c r="R323" s="105" t="n">
        <v>66898</v>
      </c>
      <c r="S323" s="105" t="n">
        <v>0</v>
      </c>
      <c r="T323" s="105" t="n">
        <v>0</v>
      </c>
    </row>
    <row customHeight="1" ht="14.4" r="324" s="106" spans="1:21">
      <c r="A324" s="104" t="s">
        <v>104</v>
      </c>
      <c r="B324" s="122">
        <f>+M324-M323</f>
        <v/>
      </c>
      <c r="C324" s="122">
        <f>+N324-N323</f>
        <v/>
      </c>
      <c r="D324" s="122">
        <f>+O324-O323</f>
        <v/>
      </c>
      <c r="E324" s="122">
        <f>+P324-P323</f>
        <v/>
      </c>
      <c r="F324" s="123">
        <f>+Q324-Q323</f>
        <v/>
      </c>
      <c r="G324" s="122">
        <f>+R324-R323</f>
        <v/>
      </c>
      <c r="H324" s="122">
        <f>+S324-S323</f>
        <v/>
      </c>
      <c r="I324" s="122">
        <f>+T324-T323</f>
        <v/>
      </c>
      <c r="J324" s="105" t="n">
        <v>10192.95</v>
      </c>
      <c r="K324" s="125">
        <f>J324-J323</f>
        <v/>
      </c>
      <c r="L324" s="197">
        <f>B324+F324+I324-C324-G324-H324</f>
        <v/>
      </c>
      <c r="M324" s="105" t="n">
        <v>23695</v>
      </c>
      <c r="N324" s="105" t="n">
        <v>20243</v>
      </c>
      <c r="O324" s="105" t="n">
        <v>44684</v>
      </c>
      <c r="P324" s="105" t="n">
        <v>809110</v>
      </c>
      <c r="Q324" s="105" t="n">
        <v>112288</v>
      </c>
      <c r="R324" s="105" t="n">
        <v>78480</v>
      </c>
      <c r="S324" s="105" t="n">
        <v>0</v>
      </c>
      <c r="T324" s="105" t="n">
        <v>0</v>
      </c>
    </row>
    <row customHeight="1" ht="14.4" r="325" s="106" spans="1:21">
      <c r="A325" s="104" t="s">
        <v>105</v>
      </c>
      <c r="B325" s="122">
        <f>+M325-M324</f>
        <v/>
      </c>
      <c r="C325" s="122">
        <f>+N325-N324</f>
        <v/>
      </c>
      <c r="D325" s="122">
        <f>+O325-O324</f>
        <v/>
      </c>
      <c r="E325" s="122">
        <f>+P325-P324</f>
        <v/>
      </c>
      <c r="F325" s="123">
        <f>+Q325-Q324</f>
        <v/>
      </c>
      <c r="G325" s="122">
        <f>+R325-R324</f>
        <v/>
      </c>
      <c r="H325" s="122">
        <f>+S325-S324</f>
        <v/>
      </c>
      <c r="I325" s="122">
        <f>+T325-T324</f>
        <v/>
      </c>
      <c r="J325" s="105" t="n">
        <v>10252.1</v>
      </c>
      <c r="K325" s="125">
        <f>J325-J324</f>
        <v/>
      </c>
      <c r="L325" s="197">
        <f>B325+F325+I325-C325-G325-H325</f>
        <v/>
      </c>
      <c r="M325" s="105" t="n">
        <v>24370</v>
      </c>
      <c r="N325" s="105" t="n">
        <v>20243</v>
      </c>
      <c r="O325" s="105" t="n">
        <v>44533</v>
      </c>
      <c r="P325" s="105" t="n">
        <v>806121</v>
      </c>
      <c r="Q325" s="105" t="n">
        <v>119664</v>
      </c>
      <c r="R325" s="105" t="n">
        <v>77534</v>
      </c>
      <c r="S325" s="105" t="n">
        <v>0</v>
      </c>
      <c r="T325" s="105" t="n">
        <v>0</v>
      </c>
    </row>
    <row customHeight="1" ht="14.4" r="326" s="106" spans="1:21">
      <c r="A326" s="104" t="s">
        <v>106</v>
      </c>
      <c r="B326" s="122">
        <f>+M326-M325</f>
        <v/>
      </c>
      <c r="C326" s="122">
        <f>+N326-N325</f>
        <v/>
      </c>
      <c r="D326" s="122">
        <f>+O326-O325</f>
        <v/>
      </c>
      <c r="E326" s="122">
        <f>+P326-P325</f>
        <v/>
      </c>
      <c r="F326" s="123">
        <f>+Q326-Q325</f>
        <v/>
      </c>
      <c r="G326" s="122">
        <f>+R326-R325</f>
        <v/>
      </c>
      <c r="H326" s="122">
        <f>+S326-S325</f>
        <v/>
      </c>
      <c r="I326" s="122">
        <f>+T326-T325</f>
        <v/>
      </c>
      <c r="J326" s="105" t="n">
        <v>10333.25</v>
      </c>
      <c r="K326" s="125">
        <f>J326-J325</f>
        <v/>
      </c>
      <c r="L326" s="197">
        <f>B326+F326+I326-C326-G326-H326</f>
        <v/>
      </c>
      <c r="M326" s="105" t="n">
        <v>24771</v>
      </c>
      <c r="N326" s="105" t="n">
        <v>20263</v>
      </c>
      <c r="O326" s="105" t="n">
        <v>42707</v>
      </c>
      <c r="P326" s="105" t="n">
        <v>809802</v>
      </c>
      <c r="Q326" s="105" t="n">
        <v>116171</v>
      </c>
      <c r="R326" s="105" t="n">
        <v>76558</v>
      </c>
      <c r="S326" s="105" t="n">
        <v>0</v>
      </c>
      <c r="T326" s="105" t="n">
        <v>0</v>
      </c>
    </row>
    <row customHeight="1" ht="14.4" r="327" s="106" spans="1:21">
      <c r="A327" s="104" t="s">
        <v>107</v>
      </c>
      <c r="B327" s="122">
        <f>+M327-M326</f>
        <v/>
      </c>
      <c r="C327" s="122">
        <f>+N327-N326</f>
        <v/>
      </c>
      <c r="D327" s="122">
        <f>+O327-O326</f>
        <v/>
      </c>
      <c r="E327" s="122">
        <f>+P327-P326</f>
        <v/>
      </c>
      <c r="F327" s="123">
        <f>+Q327-Q326</f>
        <v/>
      </c>
      <c r="G327" s="122">
        <f>+R327-R326</f>
        <v/>
      </c>
      <c r="H327" s="122">
        <f>+S327-S326</f>
        <v/>
      </c>
      <c r="I327" s="122">
        <f>+T327-T326</f>
        <v/>
      </c>
      <c r="J327" s="105" t="n">
        <v>10388.75</v>
      </c>
      <c r="K327" s="125">
        <f>J327-J326</f>
        <v/>
      </c>
      <c r="L327" s="197">
        <f>B327+F327+I327-C327-G327-H327</f>
        <v/>
      </c>
      <c r="M327" s="105" t="n">
        <v>24313</v>
      </c>
      <c r="N327" s="105" t="n">
        <v>25700</v>
      </c>
      <c r="O327" s="105" t="n">
        <v>42929</v>
      </c>
      <c r="P327" s="105" t="n">
        <v>810611</v>
      </c>
      <c r="Q327" s="105" t="n">
        <v>113545</v>
      </c>
      <c r="R327" s="105" t="n">
        <v>76571</v>
      </c>
      <c r="S327" s="105" t="n">
        <v>0</v>
      </c>
      <c r="T327" s="105" t="n">
        <v>0</v>
      </c>
    </row>
    <row customHeight="1" ht="14.4" r="328" s="106" spans="1:21">
      <c r="A328" s="104" t="s">
        <v>108</v>
      </c>
      <c r="B328" s="122">
        <f>+M328-M327</f>
        <v/>
      </c>
      <c r="C328" s="122">
        <f>+N328-N327</f>
        <v/>
      </c>
      <c r="D328" s="122">
        <f>+O328-O327</f>
        <v/>
      </c>
      <c r="E328" s="122">
        <f>+P328-P327</f>
        <v/>
      </c>
      <c r="F328" s="123">
        <f>+Q328-Q327</f>
        <v/>
      </c>
      <c r="G328" s="122">
        <f>+R328-R327</f>
        <v/>
      </c>
      <c r="H328" s="122">
        <f>+S328-S327</f>
        <v/>
      </c>
      <c r="I328" s="122">
        <f>+T328-T327</f>
        <v/>
      </c>
      <c r="J328" s="105" t="n">
        <v>10463.2</v>
      </c>
      <c r="K328" s="125">
        <f>J328-J327</f>
        <v/>
      </c>
      <c r="L328" s="197">
        <f>B328+F328+I328-C328-G328-H328</f>
        <v/>
      </c>
      <c r="M328" s="105" t="n">
        <v>24305</v>
      </c>
      <c r="N328" s="105" t="n">
        <v>26004</v>
      </c>
      <c r="O328" s="105" t="n">
        <v>44093</v>
      </c>
      <c r="P328" s="105" t="n">
        <v>807990</v>
      </c>
      <c r="Q328" s="105" t="n">
        <v>112288</v>
      </c>
      <c r="R328" s="105" t="n">
        <v>76571</v>
      </c>
      <c r="S328" s="105" t="n">
        <v>0</v>
      </c>
      <c r="T328" s="105" t="n">
        <v>0</v>
      </c>
    </row>
    <row customHeight="1" ht="14.4" r="329" s="106" spans="1:21">
      <c r="A329" s="104" t="s">
        <v>109</v>
      </c>
      <c r="B329" s="122">
        <f>+M329-M328</f>
        <v/>
      </c>
      <c r="C329" s="122">
        <f>+N329-N328</f>
        <v/>
      </c>
      <c r="D329" s="122">
        <f>+O329-O328</f>
        <v/>
      </c>
      <c r="E329" s="122">
        <f>+P329-P328</f>
        <v/>
      </c>
      <c r="F329" s="123">
        <f>+Q329-Q328</f>
        <v/>
      </c>
      <c r="G329" s="122">
        <f>+R329-R328</f>
        <v/>
      </c>
      <c r="H329" s="122">
        <f>+S329-S328</f>
        <v/>
      </c>
      <c r="I329" s="122">
        <f>+T329-T328</f>
        <v/>
      </c>
      <c r="J329" s="105" t="n">
        <v>10444.2</v>
      </c>
      <c r="K329" s="125">
        <f>J329-J328</f>
        <v/>
      </c>
      <c r="L329" s="197">
        <f>B329+F329+I329-C329-G329-H329</f>
        <v/>
      </c>
      <c r="M329" s="105" t="n">
        <v>24571</v>
      </c>
      <c r="N329" s="105" t="n">
        <v>26004</v>
      </c>
      <c r="O329" s="105" t="n">
        <v>44738</v>
      </c>
      <c r="P329" s="105" t="n">
        <v>811753</v>
      </c>
      <c r="Q329" s="105" t="n">
        <v>112288</v>
      </c>
      <c r="R329" s="105" t="n">
        <v>76571</v>
      </c>
      <c r="S329" s="105" t="n">
        <v>0</v>
      </c>
      <c r="T329" s="105" t="n">
        <v>0</v>
      </c>
    </row>
    <row customHeight="1" ht="14.4" r="330" s="106" spans="1:21">
      <c r="A330" s="104" t="s">
        <v>110</v>
      </c>
      <c r="B330" s="122">
        <f>+M330-M329</f>
        <v/>
      </c>
      <c r="C330" s="122">
        <f>+N330-N329</f>
        <v/>
      </c>
      <c r="D330" s="122">
        <f>+O330-O329</f>
        <v/>
      </c>
      <c r="E330" s="122">
        <f>+P330-P329</f>
        <v/>
      </c>
      <c r="F330" s="123">
        <f>+Q330-Q329</f>
        <v/>
      </c>
      <c r="G330" s="122">
        <f>+R330-R329</f>
        <v/>
      </c>
      <c r="H330" s="122">
        <f>+S330-S329</f>
        <v/>
      </c>
      <c r="I330" s="122">
        <f>+T330-T329</f>
        <v/>
      </c>
      <c r="J330" s="105" t="n">
        <v>10440.3</v>
      </c>
      <c r="K330" s="125">
        <f>J330-J329</f>
        <v/>
      </c>
      <c r="L330" s="197">
        <f>B330+F330+I330-C330-G330-H330</f>
        <v/>
      </c>
      <c r="M330" s="105" t="n">
        <v>24438</v>
      </c>
      <c r="N330" s="105" t="n">
        <v>30040</v>
      </c>
      <c r="O330" s="105" t="n">
        <v>44550</v>
      </c>
      <c r="P330" s="105" t="n">
        <v>817644</v>
      </c>
      <c r="Q330" s="105" t="n">
        <v>112288</v>
      </c>
      <c r="R330" s="105" t="n">
        <v>76571</v>
      </c>
      <c r="S330" s="105" t="n">
        <v>0</v>
      </c>
      <c r="T330" s="105" t="n">
        <v>0</v>
      </c>
    </row>
    <row customHeight="1" ht="14.4" r="331" s="106" spans="1:21">
      <c r="A331" s="104" t="s">
        <v>111</v>
      </c>
      <c r="B331" s="122">
        <f>+M331-M330</f>
        <v/>
      </c>
      <c r="C331" s="122">
        <f>+N331-N330</f>
        <v/>
      </c>
      <c r="D331" s="122">
        <f>+O331-O330</f>
        <v/>
      </c>
      <c r="E331" s="122">
        <f>+P331-P330</f>
        <v/>
      </c>
      <c r="F331" s="123">
        <f>+Q331-Q330</f>
        <v/>
      </c>
      <c r="G331" s="122">
        <f>+R331-R330</f>
        <v/>
      </c>
      <c r="H331" s="122">
        <f>+S331-S330</f>
        <v/>
      </c>
      <c r="I331" s="122">
        <f>+T331-T330</f>
        <v/>
      </c>
      <c r="J331" s="105" t="n">
        <v>10493</v>
      </c>
      <c r="K331" s="125">
        <f>J331-J330</f>
        <v/>
      </c>
      <c r="L331" s="197">
        <f>B331+F331+I331-C331-G331-H331</f>
        <v/>
      </c>
      <c r="M331" s="105" t="n">
        <v>24399</v>
      </c>
      <c r="N331" s="105" t="n">
        <v>29894</v>
      </c>
      <c r="O331" s="105" t="n">
        <v>44573</v>
      </c>
      <c r="P331" s="105" t="n">
        <v>815272</v>
      </c>
      <c r="Q331" s="105" t="n">
        <v>112288</v>
      </c>
      <c r="R331" s="105" t="n">
        <v>77314</v>
      </c>
      <c r="S331" s="105" t="n">
        <v>0</v>
      </c>
      <c r="T331" s="105" t="n">
        <v>0</v>
      </c>
    </row>
    <row customHeight="1" ht="14.4" r="332" s="106" spans="1:21">
      <c r="A332" s="104" t="s">
        <v>112</v>
      </c>
      <c r="B332" s="122">
        <f>+M332-M331</f>
        <v/>
      </c>
      <c r="C332" s="122">
        <f>+N332-N331</f>
        <v/>
      </c>
      <c r="D332" s="122">
        <f>+O332-O331</f>
        <v/>
      </c>
      <c r="E332" s="122">
        <f>+P332-P331</f>
        <v/>
      </c>
      <c r="F332" s="123">
        <f>+Q332-Q331</f>
        <v/>
      </c>
      <c r="G332" s="122">
        <f>+R332-R331</f>
        <v/>
      </c>
      <c r="H332" s="122">
        <f>+S332-S331</f>
        <v/>
      </c>
      <c r="I332" s="122">
        <f>+T332-T331</f>
        <v/>
      </c>
      <c r="J332" s="105" t="n">
        <v>10531.5</v>
      </c>
      <c r="K332" s="125">
        <f>J332-J331</f>
        <v/>
      </c>
      <c r="L332" s="197">
        <f>B332+F332+I332-C332-G332-H332</f>
        <v/>
      </c>
      <c r="M332" s="105" t="n">
        <v>30051</v>
      </c>
      <c r="N332" s="105" t="n">
        <v>33623</v>
      </c>
      <c r="O332" s="105" t="n">
        <v>44213</v>
      </c>
      <c r="P332" s="105" t="n">
        <v>805286</v>
      </c>
      <c r="Q332" s="105" t="n">
        <v>113038</v>
      </c>
      <c r="R332" s="105" t="n">
        <v>78241</v>
      </c>
      <c r="S332" s="105" t="n">
        <v>0</v>
      </c>
      <c r="T332" s="105" t="n">
        <v>0</v>
      </c>
    </row>
    <row customHeight="1" ht="14.4" r="333" s="106" spans="1:21">
      <c r="A333" s="104" t="s">
        <v>113</v>
      </c>
      <c r="B333" s="122">
        <f>+M333-M332</f>
        <v/>
      </c>
      <c r="C333" s="122">
        <f>+N333-N332</f>
        <v/>
      </c>
      <c r="D333" s="122">
        <f>+O333-O332</f>
        <v/>
      </c>
      <c r="E333" s="122">
        <f>+P333-P332</f>
        <v/>
      </c>
      <c r="F333" s="123">
        <f>+Q333-Q332</f>
        <v/>
      </c>
      <c r="G333" s="122">
        <f>+R333-R332</f>
        <v/>
      </c>
      <c r="H333" s="122">
        <f>+S333-S332</f>
        <v/>
      </c>
      <c r="I333" s="122">
        <f>+T333-T332</f>
        <v/>
      </c>
      <c r="J333" s="105" t="n">
        <v>10490.75</v>
      </c>
      <c r="K333" s="125">
        <f>J333-J332</f>
        <v/>
      </c>
      <c r="L333" s="197">
        <f>B333+F333+I333-C333-G333-H333</f>
        <v/>
      </c>
      <c r="M333" s="105" t="n">
        <v>30410</v>
      </c>
      <c r="N333" s="105" t="n">
        <v>33616</v>
      </c>
      <c r="O333" s="105" t="n">
        <v>45628</v>
      </c>
      <c r="P333" s="105" t="n">
        <v>797448</v>
      </c>
      <c r="Q333" s="105" t="n">
        <v>112345</v>
      </c>
      <c r="R333" s="105" t="n">
        <v>88275</v>
      </c>
      <c r="S333" s="105" t="n">
        <v>0</v>
      </c>
      <c r="T333" s="105" t="n">
        <v>0</v>
      </c>
    </row>
    <row customHeight="1" ht="14.4" r="334" s="106" spans="1:21">
      <c r="A334" s="104" t="s">
        <v>114</v>
      </c>
      <c r="B334" s="122">
        <f>+M334-M333</f>
        <v/>
      </c>
      <c r="C334" s="122">
        <f>+N334-N333</f>
        <v/>
      </c>
      <c r="D334" s="122">
        <f>+O334-O333</f>
        <v/>
      </c>
      <c r="E334" s="122">
        <f>+P334-P333</f>
        <v/>
      </c>
      <c r="F334" s="123">
        <f>+Q334-Q333</f>
        <v/>
      </c>
      <c r="G334" s="122">
        <f>+R334-R333</f>
        <v/>
      </c>
      <c r="H334" s="122">
        <f>+S334-S333</f>
        <v/>
      </c>
      <c r="I334" s="122">
        <f>+T334-T333</f>
        <v/>
      </c>
      <c r="J334" s="105" t="n">
        <v>10477.9</v>
      </c>
      <c r="K334" s="125">
        <f>J334-J333</f>
        <v/>
      </c>
      <c r="L334" s="197">
        <f>B334+F334+I334-C334-G334-H334</f>
        <v/>
      </c>
      <c r="M334" s="105" t="n">
        <v>28615</v>
      </c>
      <c r="N334" s="105" t="n">
        <v>28253</v>
      </c>
      <c r="O334" s="105" t="n">
        <v>24854</v>
      </c>
      <c r="P334" s="105" t="n">
        <v>762013</v>
      </c>
      <c r="Q334" s="105" t="n">
        <v>58627</v>
      </c>
      <c r="R334" s="105" t="n">
        <v>76648</v>
      </c>
      <c r="S334" s="105" t="n">
        <v>0</v>
      </c>
      <c r="T334" s="105" t="n">
        <v>0</v>
      </c>
    </row>
    <row customHeight="1" ht="14.4" r="335" s="106" spans="1:21">
      <c r="A335" s="104" t="s">
        <v>115</v>
      </c>
      <c r="B335" s="122">
        <f>+M335-M334</f>
        <v/>
      </c>
      <c r="C335" s="122">
        <f>+N335-N334</f>
        <v/>
      </c>
      <c r="D335" s="122">
        <f>+O335-O334</f>
        <v/>
      </c>
      <c r="E335" s="122">
        <f>+P335-P334</f>
        <v/>
      </c>
      <c r="F335" s="123">
        <f>+Q335-Q334</f>
        <v/>
      </c>
      <c r="G335" s="122">
        <f>+R335-R334</f>
        <v/>
      </c>
      <c r="H335" s="122">
        <f>+S335-S334</f>
        <v/>
      </c>
      <c r="I335" s="122">
        <f>+T335-T334</f>
        <v/>
      </c>
      <c r="J335" s="105" t="n">
        <v>10530.7</v>
      </c>
      <c r="K335" s="125">
        <f>J335-J334</f>
        <v/>
      </c>
      <c r="L335" s="197">
        <f>B335+F335+I335-C335-G335-H335</f>
        <v/>
      </c>
      <c r="M335" s="105" t="n">
        <v>23275</v>
      </c>
      <c r="N335" s="105" t="n">
        <v>29648</v>
      </c>
      <c r="O335" s="105" t="n">
        <v>25494</v>
      </c>
      <c r="P335" s="105" t="n">
        <v>770641</v>
      </c>
      <c r="Q335" s="105" t="n">
        <v>62061</v>
      </c>
      <c r="R335" s="105" t="n">
        <v>85695</v>
      </c>
      <c r="S335" s="105" t="n">
        <v>0</v>
      </c>
      <c r="T335" s="105" t="n">
        <v>0</v>
      </c>
    </row>
    <row customHeight="1" ht="14.4" r="336" s="106" spans="1:21">
      <c r="A336" s="104" t="s">
        <v>116</v>
      </c>
      <c r="B336" s="122">
        <f>+M336-M335</f>
        <v/>
      </c>
      <c r="C336" s="122">
        <f>+N336-N335</f>
        <v/>
      </c>
      <c r="D336" s="122">
        <f>+O336-O335</f>
        <v/>
      </c>
      <c r="E336" s="122">
        <f>+P336-P335</f>
        <v/>
      </c>
      <c r="F336" s="123">
        <f>+Q336-Q335</f>
        <v/>
      </c>
      <c r="G336" s="122">
        <f>+R336-R335</f>
        <v/>
      </c>
      <c r="H336" s="122">
        <f>+S336-S335</f>
        <v/>
      </c>
      <c r="I336" s="122">
        <f>+T336-T335</f>
        <v/>
      </c>
      <c r="J336" s="105" t="n">
        <v>10435.55</v>
      </c>
      <c r="K336" s="125">
        <f>J336-J335</f>
        <v/>
      </c>
      <c r="L336" s="197">
        <f>B336+F336+I336-C336-G336-H336</f>
        <v/>
      </c>
      <c r="M336" s="105" t="n">
        <v>23275</v>
      </c>
      <c r="N336" s="105" t="n">
        <v>29954</v>
      </c>
      <c r="O336" s="105" t="n">
        <v>26168</v>
      </c>
      <c r="P336" s="105" t="n">
        <v>776435</v>
      </c>
      <c r="Q336" s="105" t="n">
        <v>62061</v>
      </c>
      <c r="R336" s="105" t="n">
        <v>85838</v>
      </c>
      <c r="S336" s="105" t="n">
        <v>0</v>
      </c>
      <c r="T336" s="105" t="n">
        <v>0</v>
      </c>
    </row>
    <row customHeight="1" ht="14.4" r="337" s="106" spans="1:21">
      <c r="A337" s="104" t="s">
        <v>117</v>
      </c>
      <c r="B337" s="122">
        <f>+M337-M336</f>
        <v/>
      </c>
      <c r="C337" s="122">
        <f>+N337-N336</f>
        <v/>
      </c>
      <c r="D337" s="122">
        <f>+O337-O336</f>
        <v/>
      </c>
      <c r="E337" s="122">
        <f>+P337-P336</f>
        <v/>
      </c>
      <c r="F337" s="123">
        <f>+Q337-Q336</f>
        <v/>
      </c>
      <c r="G337" s="122">
        <f>+R337-R336</f>
        <v/>
      </c>
      <c r="H337" s="122">
        <f>+S337-S336</f>
        <v/>
      </c>
      <c r="I337" s="122">
        <f>+T337-T336</f>
        <v/>
      </c>
      <c r="J337" s="105" t="n">
        <v>10442.2</v>
      </c>
      <c r="K337" s="125">
        <f>J337-J336</f>
        <v/>
      </c>
      <c r="L337" s="197">
        <f>B337+F337+I337-C337-G337-H337</f>
        <v/>
      </c>
      <c r="M337" s="105" t="n">
        <v>23663</v>
      </c>
      <c r="N337" s="105" t="n">
        <v>29962</v>
      </c>
      <c r="O337" s="105" t="n">
        <v>27615</v>
      </c>
      <c r="P337" s="105" t="n">
        <v>774217</v>
      </c>
      <c r="Q337" s="105" t="n">
        <v>62061</v>
      </c>
      <c r="R337" s="105" t="n">
        <v>87179</v>
      </c>
      <c r="S337" s="105" t="n">
        <v>0</v>
      </c>
      <c r="T337" s="105" t="n">
        <v>0</v>
      </c>
    </row>
    <row customHeight="1" ht="14.4" r="338" s="106" spans="1:21">
      <c r="A338" s="104" t="s">
        <v>118</v>
      </c>
      <c r="B338" s="122">
        <f>+M338-M337</f>
        <v/>
      </c>
      <c r="C338" s="122">
        <f>+N338-N337</f>
        <v/>
      </c>
      <c r="D338" s="122">
        <f>+O338-O337</f>
        <v/>
      </c>
      <c r="E338" s="122">
        <f>+P338-P337</f>
        <v/>
      </c>
      <c r="F338" s="123">
        <f>+Q338-Q337</f>
        <v/>
      </c>
      <c r="G338" s="122">
        <f>+R338-R337</f>
        <v/>
      </c>
      <c r="H338" s="122">
        <f>+S338-S337</f>
        <v/>
      </c>
      <c r="I338" s="122">
        <f>+T338-T337</f>
        <v/>
      </c>
      <c r="J338" s="105" t="n">
        <v>10443.2</v>
      </c>
      <c r="K338" s="125">
        <f>J338-J337</f>
        <v/>
      </c>
      <c r="L338" s="197">
        <f>B338+F338+I338-C338-G338-H338</f>
        <v/>
      </c>
      <c r="M338" s="105" t="n">
        <v>23464</v>
      </c>
      <c r="N338" s="105" t="n">
        <v>30502</v>
      </c>
      <c r="O338" s="105" t="n">
        <v>28636</v>
      </c>
      <c r="P338" s="105" t="n">
        <v>776716</v>
      </c>
      <c r="Q338" s="105" t="n">
        <v>62061</v>
      </c>
      <c r="R338" s="105" t="n">
        <v>90330</v>
      </c>
      <c r="S338" s="105" t="n">
        <v>0</v>
      </c>
      <c r="T338" s="105" t="n">
        <v>0</v>
      </c>
    </row>
    <row customHeight="1" ht="14.4" r="339" s="106" spans="1:21">
      <c r="A339" s="104" t="s">
        <v>119</v>
      </c>
      <c r="B339" s="122">
        <f>+M339-M338</f>
        <v/>
      </c>
      <c r="C339" s="122">
        <f>+N339-N338</f>
        <v/>
      </c>
      <c r="D339" s="122">
        <f>+O339-O338</f>
        <v/>
      </c>
      <c r="E339" s="122">
        <f>+P339-P338</f>
        <v/>
      </c>
      <c r="F339" s="123">
        <f>+Q339-Q338</f>
        <v/>
      </c>
      <c r="G339" s="122">
        <f>+R339-R338</f>
        <v/>
      </c>
      <c r="H339" s="122">
        <f>+S339-S338</f>
        <v/>
      </c>
      <c r="I339" s="122">
        <f>+T339-T338</f>
        <v/>
      </c>
      <c r="J339" s="105" t="n">
        <v>10504.8</v>
      </c>
      <c r="K339" s="125">
        <f>J339-J338</f>
        <v/>
      </c>
      <c r="L339" s="197">
        <f>B339+F339+I339-C339-G339-H339</f>
        <v/>
      </c>
      <c r="M339" s="105" t="n">
        <v>24502</v>
      </c>
      <c r="N339" s="105" t="n">
        <v>30226</v>
      </c>
      <c r="O339" s="105" t="n">
        <v>29373</v>
      </c>
      <c r="P339" s="105" t="n">
        <v>774767</v>
      </c>
      <c r="Q339" s="105" t="n">
        <v>62061</v>
      </c>
      <c r="R339" s="105" t="n">
        <v>92099</v>
      </c>
      <c r="S339" s="105" t="n">
        <v>0</v>
      </c>
      <c r="T339" s="105" t="n">
        <v>0</v>
      </c>
    </row>
    <row customHeight="1" ht="14.4" r="340" s="106" spans="1:21">
      <c r="A340" s="104" t="s">
        <v>120</v>
      </c>
      <c r="B340" s="122">
        <f>+M340-M339</f>
        <v/>
      </c>
      <c r="C340" s="122">
        <f>+N340-N339</f>
        <v/>
      </c>
      <c r="D340" s="122">
        <f>+O340-O339</f>
        <v/>
      </c>
      <c r="E340" s="122">
        <f>+P340-P339</f>
        <v/>
      </c>
      <c r="F340" s="123">
        <f>+Q340-Q339</f>
        <v/>
      </c>
      <c r="G340" s="122">
        <f>+R340-R339</f>
        <v/>
      </c>
      <c r="H340" s="122">
        <f>+S340-S339</f>
        <v/>
      </c>
      <c r="I340" s="122">
        <f>+T340-T339</f>
        <v/>
      </c>
      <c r="J340" s="105" t="n">
        <v>10558.85</v>
      </c>
      <c r="K340" s="125">
        <f>J340-J339</f>
        <v/>
      </c>
      <c r="L340" s="197">
        <f>B340+F340+I340-C340-G340-H340</f>
        <v/>
      </c>
      <c r="M340" s="105" t="n">
        <v>25048</v>
      </c>
      <c r="N340" s="105" t="n">
        <v>30884</v>
      </c>
      <c r="O340" s="105" t="n">
        <v>32087</v>
      </c>
      <c r="P340" s="105" t="n">
        <v>776802</v>
      </c>
      <c r="Q340" s="105" t="n">
        <v>62061</v>
      </c>
      <c r="R340" s="105" t="n">
        <v>92099</v>
      </c>
      <c r="S340" s="105" t="n">
        <v>0</v>
      </c>
      <c r="T340" s="105" t="n">
        <v>0</v>
      </c>
    </row>
    <row customHeight="1" ht="14.4" r="341" s="106" spans="1:21">
      <c r="A341" s="104" t="s">
        <v>121</v>
      </c>
      <c r="B341" s="122">
        <f>+M341-M340</f>
        <v/>
      </c>
      <c r="C341" s="122">
        <f>+N341-N340</f>
        <v/>
      </c>
      <c r="D341" s="122">
        <f>+O341-O340</f>
        <v/>
      </c>
      <c r="E341" s="122">
        <f>+P341-P340</f>
        <v/>
      </c>
      <c r="F341" s="123">
        <f>+Q341-Q340</f>
        <v/>
      </c>
      <c r="G341" s="122">
        <f>+R341-R340</f>
        <v/>
      </c>
      <c r="H341" s="122">
        <f>+S341-S340</f>
        <v/>
      </c>
      <c r="I341" s="122">
        <f>+T341-T340</f>
        <v/>
      </c>
      <c r="J341" s="105" t="n">
        <v>10623.6</v>
      </c>
      <c r="K341" s="125">
        <f>J341-J340</f>
        <v/>
      </c>
      <c r="L341" s="197">
        <f>B341+F341+I341-C341-G341-H341</f>
        <v/>
      </c>
      <c r="M341" s="105" t="n">
        <v>24835</v>
      </c>
      <c r="N341" s="105" t="n">
        <v>32267</v>
      </c>
      <c r="O341" s="105" t="n">
        <v>37054</v>
      </c>
      <c r="P341" s="105" t="n">
        <v>782560</v>
      </c>
      <c r="Q341" s="105" t="n">
        <v>62061</v>
      </c>
      <c r="R341" s="105" t="n">
        <v>93569</v>
      </c>
      <c r="S341" s="105" t="n">
        <v>0</v>
      </c>
      <c r="T341" s="105" t="n">
        <v>0</v>
      </c>
    </row>
    <row customHeight="1" ht="14.4" r="342" s="106" spans="1:21">
      <c r="A342" s="104" t="s">
        <v>122</v>
      </c>
      <c r="B342" s="122">
        <f>+M342-M341</f>
        <v/>
      </c>
      <c r="C342" s="122">
        <f>+N342-N341</f>
        <v/>
      </c>
      <c r="D342" s="122">
        <f>+O342-O341</f>
        <v/>
      </c>
      <c r="E342" s="122">
        <f>+P342-P341</f>
        <v/>
      </c>
      <c r="F342" s="123">
        <f>+Q342-Q341</f>
        <v/>
      </c>
      <c r="G342" s="122">
        <f>+R342-R341</f>
        <v/>
      </c>
      <c r="H342" s="122">
        <f>+S342-S341</f>
        <v/>
      </c>
      <c r="I342" s="122">
        <f>+T342-T341</f>
        <v/>
      </c>
      <c r="J342" s="105" t="n">
        <v>10637</v>
      </c>
      <c r="K342" s="125">
        <f>J342-J341</f>
        <v/>
      </c>
      <c r="L342" s="197">
        <f>B342+F342+I342-C342-G342-H342</f>
        <v/>
      </c>
      <c r="M342" s="105" t="n">
        <v>21921</v>
      </c>
      <c r="N342" s="105" t="n">
        <v>34953</v>
      </c>
      <c r="O342" s="105" t="n">
        <v>37435</v>
      </c>
      <c r="P342" s="105" t="n">
        <v>781217</v>
      </c>
      <c r="Q342" s="105" t="n">
        <v>62061</v>
      </c>
      <c r="R342" s="105" t="n">
        <v>94588</v>
      </c>
      <c r="S342" s="105" t="n">
        <v>0</v>
      </c>
      <c r="T342" s="105" t="n">
        <v>0</v>
      </c>
    </row>
    <row customHeight="1" ht="14.4" r="343" s="106" spans="1:21">
      <c r="A343" s="104" t="s">
        <v>123</v>
      </c>
      <c r="B343" s="122">
        <f>+M343-M342</f>
        <v/>
      </c>
      <c r="C343" s="122">
        <f>+N343-N342</f>
        <v/>
      </c>
      <c r="D343" s="122">
        <f>+O343-O342</f>
        <v/>
      </c>
      <c r="E343" s="122">
        <f>+P343-P342</f>
        <v/>
      </c>
      <c r="F343" s="123">
        <f>+Q343-Q342</f>
        <v/>
      </c>
      <c r="G343" s="122">
        <f>+R343-R342</f>
        <v/>
      </c>
      <c r="H343" s="122">
        <f>+S343-S342</f>
        <v/>
      </c>
      <c r="I343" s="122">
        <f>+T343-T342</f>
        <v/>
      </c>
      <c r="J343" s="105" t="n">
        <v>10632.2</v>
      </c>
      <c r="K343" s="125">
        <f>J343-J342</f>
        <v/>
      </c>
      <c r="L343" s="197">
        <f>B343+F343+I343-C343-G343-H343</f>
        <v/>
      </c>
      <c r="M343" s="105" t="n">
        <v>21921</v>
      </c>
      <c r="N343" s="105" t="n">
        <v>34973</v>
      </c>
      <c r="O343" s="105" t="n">
        <v>39535</v>
      </c>
      <c r="P343" s="105" t="n">
        <v>783631</v>
      </c>
      <c r="Q343" s="105" t="n">
        <v>62061</v>
      </c>
      <c r="R343" s="105" t="n">
        <v>94588</v>
      </c>
      <c r="S343" s="105" t="n">
        <v>0</v>
      </c>
      <c r="T343" s="105" t="n">
        <v>0</v>
      </c>
    </row>
    <row customHeight="1" ht="14.4" r="344" s="106" spans="1:21">
      <c r="A344" s="104" t="s">
        <v>124</v>
      </c>
      <c r="B344" s="122">
        <f>+M344-M343</f>
        <v/>
      </c>
      <c r="C344" s="122">
        <f>+N344-N343</f>
        <v/>
      </c>
      <c r="D344" s="122">
        <f>+O344-O343</f>
        <v/>
      </c>
      <c r="E344" s="122">
        <f>+P344-P343</f>
        <v/>
      </c>
      <c r="F344" s="123">
        <f>+Q344-Q343</f>
        <v/>
      </c>
      <c r="G344" s="122">
        <f>+R344-R343</f>
        <v/>
      </c>
      <c r="H344" s="122">
        <f>+S344-S343</f>
        <v/>
      </c>
      <c r="I344" s="122">
        <f>+T344-T343</f>
        <v/>
      </c>
      <c r="J344" s="105" t="n">
        <v>10651.2</v>
      </c>
      <c r="K344" s="125">
        <f>J344-J343</f>
        <v/>
      </c>
      <c r="L344" s="197">
        <f>B344+F344+I344-C344-G344-H344</f>
        <v/>
      </c>
      <c r="M344" s="105" t="n">
        <v>21833</v>
      </c>
      <c r="N344" s="105" t="n">
        <v>37184</v>
      </c>
      <c r="O344" s="105" t="n">
        <v>39626</v>
      </c>
      <c r="P344" s="105" t="n">
        <v>792066</v>
      </c>
      <c r="Q344" s="105" t="n">
        <v>62070</v>
      </c>
      <c r="R344" s="105" t="n">
        <v>95411</v>
      </c>
      <c r="S344" s="105" t="n">
        <v>0</v>
      </c>
      <c r="T344" s="105" t="n">
        <v>0</v>
      </c>
    </row>
    <row customHeight="1" ht="14.4" r="345" s="106" spans="1:21">
      <c r="A345" s="104" t="s">
        <v>125</v>
      </c>
      <c r="B345" s="122">
        <f>+M345-M344</f>
        <v/>
      </c>
      <c r="C345" s="122">
        <f>+N345-N344</f>
        <v/>
      </c>
      <c r="D345" s="122">
        <f>+O345-O344</f>
        <v/>
      </c>
      <c r="E345" s="122">
        <f>+P345-P344</f>
        <v/>
      </c>
      <c r="F345" s="123">
        <f>+Q345-Q344</f>
        <v/>
      </c>
      <c r="G345" s="122">
        <f>+R345-R344</f>
        <v/>
      </c>
      <c r="H345" s="122">
        <f>+S345-S344</f>
        <v/>
      </c>
      <c r="I345" s="122">
        <f>+T345-T344</f>
        <v/>
      </c>
      <c r="J345" s="105" t="n">
        <v>10681.25</v>
      </c>
      <c r="K345" s="125">
        <f>J345-J344</f>
        <v/>
      </c>
      <c r="L345" s="197">
        <f>B345+F345+I345-C345-G345-H345</f>
        <v/>
      </c>
      <c r="M345" s="105" t="n">
        <v>21833</v>
      </c>
      <c r="N345" s="105" t="n">
        <v>38626</v>
      </c>
      <c r="O345" s="105" t="n">
        <v>39830</v>
      </c>
      <c r="P345" s="105" t="n">
        <v>794304</v>
      </c>
      <c r="Q345" s="105" t="n">
        <v>62061</v>
      </c>
      <c r="R345" s="105" t="n">
        <v>95897</v>
      </c>
      <c r="S345" s="105" t="n">
        <v>0</v>
      </c>
      <c r="T345" s="105" t="n">
        <v>0</v>
      </c>
    </row>
    <row customHeight="1" ht="14.4" r="346" s="106" spans="1:21">
      <c r="A346" s="104" t="s">
        <v>126</v>
      </c>
      <c r="B346" s="122">
        <f>+M346-M345</f>
        <v/>
      </c>
      <c r="C346" s="122">
        <f>+N346-N345</f>
        <v/>
      </c>
      <c r="D346" s="122">
        <f>+O346-O345</f>
        <v/>
      </c>
      <c r="E346" s="122">
        <f>+P346-P345</f>
        <v/>
      </c>
      <c r="F346" s="123">
        <f>+Q346-Q345</f>
        <v/>
      </c>
      <c r="G346" s="122">
        <f>+R346-R345</f>
        <v/>
      </c>
      <c r="H346" s="122">
        <f>+S346-S345</f>
        <v/>
      </c>
      <c r="I346" s="122">
        <f>+T346-T345</f>
        <v/>
      </c>
      <c r="J346" s="105" t="n">
        <v>10741.55</v>
      </c>
      <c r="K346" s="125">
        <f>J346-J345</f>
        <v/>
      </c>
      <c r="L346" s="197">
        <f>B346+F346+I346-C346-G346-H346</f>
        <v/>
      </c>
      <c r="M346" s="105" t="n">
        <v>21823</v>
      </c>
      <c r="N346" s="105" t="n">
        <v>41226</v>
      </c>
      <c r="O346" s="105" t="n">
        <v>41004</v>
      </c>
      <c r="P346" s="105" t="n">
        <v>801582</v>
      </c>
      <c r="Q346" s="105" t="n">
        <v>62061</v>
      </c>
      <c r="R346" s="105" t="n">
        <v>95897</v>
      </c>
      <c r="S346" s="105" t="n">
        <v>0</v>
      </c>
      <c r="T346" s="105" t="n">
        <v>0</v>
      </c>
    </row>
    <row customHeight="1" ht="14.4" r="347" s="106" spans="1:21">
      <c r="A347" s="104" t="s">
        <v>127</v>
      </c>
      <c r="B347" s="122">
        <f>+M347-M346</f>
        <v/>
      </c>
      <c r="C347" s="122">
        <f>+N347-N346</f>
        <v/>
      </c>
      <c r="D347" s="122">
        <f>+O347-O346</f>
        <v/>
      </c>
      <c r="E347" s="122">
        <f>+P347-P346</f>
        <v/>
      </c>
      <c r="F347" s="123">
        <f>+Q347-Q346</f>
        <v/>
      </c>
      <c r="G347" s="122">
        <f>+R347-R346</f>
        <v/>
      </c>
      <c r="H347" s="122">
        <f>+S347-S346</f>
        <v/>
      </c>
      <c r="I347" s="122">
        <f>+T347-T346</f>
        <v/>
      </c>
      <c r="J347" s="105" t="n">
        <v>10700.45</v>
      </c>
      <c r="K347" s="125">
        <f>J347-J346</f>
        <v/>
      </c>
      <c r="L347" s="197">
        <f>B347+F347+I347-C347-G347-H347</f>
        <v/>
      </c>
      <c r="M347" s="105" t="n">
        <v>19182</v>
      </c>
      <c r="N347" s="105" t="n">
        <v>44984</v>
      </c>
      <c r="O347" s="105" t="n">
        <v>42875</v>
      </c>
      <c r="P347" s="105" t="n">
        <v>801810</v>
      </c>
      <c r="Q347" s="105" t="n">
        <v>62061</v>
      </c>
      <c r="R347" s="105" t="n">
        <v>96227</v>
      </c>
      <c r="S347" s="105" t="n">
        <v>0</v>
      </c>
      <c r="T347" s="105" t="n">
        <v>0</v>
      </c>
    </row>
    <row customHeight="1" ht="14.4" r="348" s="106" spans="1:21">
      <c r="A348" s="104" t="s">
        <v>128</v>
      </c>
      <c r="B348" s="122">
        <f>+M348-M347</f>
        <v/>
      </c>
      <c r="C348" s="122">
        <f>+N348-N347</f>
        <v/>
      </c>
      <c r="D348" s="122">
        <f>+O348-O347</f>
        <v/>
      </c>
      <c r="E348" s="122">
        <f>+P348-P347</f>
        <v/>
      </c>
      <c r="F348" s="123">
        <f>+Q348-Q347</f>
        <v/>
      </c>
      <c r="G348" s="122">
        <f>+R348-R347</f>
        <v/>
      </c>
      <c r="H348" s="122">
        <f>+S348-S347</f>
        <v/>
      </c>
      <c r="I348" s="122">
        <f>+T348-T347</f>
        <v/>
      </c>
      <c r="J348" s="105" t="n">
        <v>10788.55</v>
      </c>
      <c r="K348" s="125">
        <f>J348-J347</f>
        <v/>
      </c>
      <c r="L348" s="197">
        <f>B348+F348+I348-C348-G348-H348</f>
        <v/>
      </c>
      <c r="M348" s="105" t="n">
        <v>19262</v>
      </c>
      <c r="N348" s="105" t="n">
        <v>45292</v>
      </c>
      <c r="O348" s="105" t="n">
        <v>46025</v>
      </c>
      <c r="P348" s="105" t="n">
        <v>810529</v>
      </c>
      <c r="Q348" s="105" t="n">
        <v>62061</v>
      </c>
      <c r="R348" s="105" t="n">
        <v>96227</v>
      </c>
      <c r="S348" s="105" t="n">
        <v>0</v>
      </c>
      <c r="T348" s="105" t="n">
        <v>0</v>
      </c>
    </row>
    <row customHeight="1" ht="14.4" r="349" s="106" spans="1:21">
      <c r="A349" s="104" t="s">
        <v>129</v>
      </c>
      <c r="B349" s="122">
        <f>+M349-M348</f>
        <v/>
      </c>
      <c r="C349" s="122">
        <f>+N349-N348</f>
        <v/>
      </c>
      <c r="D349" s="122">
        <f>+O349-O348</f>
        <v/>
      </c>
      <c r="E349" s="122">
        <f>+P349-P348</f>
        <v/>
      </c>
      <c r="F349" s="123">
        <f>+Q349-Q348</f>
        <v/>
      </c>
      <c r="G349" s="122">
        <f>+R349-R348</f>
        <v/>
      </c>
      <c r="H349" s="122">
        <f>+S349-S348</f>
        <v/>
      </c>
      <c r="I349" s="122">
        <f>+T349-T348</f>
        <v/>
      </c>
      <c r="J349" s="105" t="n">
        <v>10817</v>
      </c>
      <c r="K349" s="125">
        <f>J349-J348</f>
        <v/>
      </c>
      <c r="L349" s="197">
        <f>B349+F349+I349-C349-G349-H349</f>
        <v/>
      </c>
      <c r="M349" s="105" t="n">
        <v>18880</v>
      </c>
      <c r="N349" s="105" t="n">
        <v>48894</v>
      </c>
      <c r="O349" s="105" t="n">
        <v>48491</v>
      </c>
      <c r="P349" s="105" t="n">
        <v>798204</v>
      </c>
      <c r="Q349" s="105" t="n">
        <v>62061</v>
      </c>
      <c r="R349" s="105" t="n">
        <v>96232</v>
      </c>
      <c r="S349" s="105" t="n">
        <v>0</v>
      </c>
      <c r="T349" s="105" t="n">
        <v>0</v>
      </c>
    </row>
    <row customHeight="1" ht="14.4" r="350" s="106" spans="1:21">
      <c r="A350" s="104" t="s">
        <v>130</v>
      </c>
      <c r="B350" s="122">
        <f>+M350-M349</f>
        <v/>
      </c>
      <c r="C350" s="122">
        <f>+N350-N349</f>
        <v/>
      </c>
      <c r="D350" s="122">
        <f>+O350-O349</f>
        <v/>
      </c>
      <c r="E350" s="122">
        <f>+P350-P349</f>
        <v/>
      </c>
      <c r="F350" s="123">
        <f>+Q350-Q349</f>
        <v/>
      </c>
      <c r="G350" s="122">
        <f>+R350-R349</f>
        <v/>
      </c>
      <c r="H350" s="122">
        <f>+S350-S349</f>
        <v/>
      </c>
      <c r="I350" s="122">
        <f>+T350-T349</f>
        <v/>
      </c>
      <c r="J350" s="105" t="n">
        <v>10894.7</v>
      </c>
      <c r="K350" s="125">
        <f>J350-J349</f>
        <v/>
      </c>
      <c r="L350" s="197">
        <f>B350+F350+I350-C350-G350-H350</f>
        <v/>
      </c>
      <c r="M350" s="105" t="n">
        <v>18880</v>
      </c>
      <c r="N350" s="105" t="n">
        <v>48894</v>
      </c>
      <c r="O350" s="105" t="n">
        <v>48232</v>
      </c>
      <c r="P350" s="105" t="n">
        <v>808041</v>
      </c>
      <c r="Q350" s="105" t="n">
        <v>62061</v>
      </c>
      <c r="R350" s="105" t="n">
        <v>96232</v>
      </c>
      <c r="S350" s="105" t="n">
        <v>0</v>
      </c>
      <c r="T350" s="105" t="n">
        <v>0</v>
      </c>
    </row>
    <row customHeight="1" ht="14.4" r="351" s="106" spans="1:21">
      <c r="A351" s="104" t="s">
        <v>131</v>
      </c>
      <c r="B351" s="122">
        <f>+M351-M350</f>
        <v/>
      </c>
      <c r="C351" s="122">
        <f>+N351-N350</f>
        <v/>
      </c>
      <c r="D351" s="122">
        <f>+O351-O350</f>
        <v/>
      </c>
      <c r="E351" s="122">
        <f>+P351-P350</f>
        <v/>
      </c>
      <c r="F351" s="123">
        <f>+Q351-Q350</f>
        <v/>
      </c>
      <c r="G351" s="122">
        <f>+R351-R350</f>
        <v/>
      </c>
      <c r="H351" s="122">
        <f>+S351-S350</f>
        <v/>
      </c>
      <c r="I351" s="122">
        <f>+T351-T350</f>
        <v/>
      </c>
      <c r="J351" s="105" t="n">
        <v>10966.2</v>
      </c>
      <c r="K351" s="125">
        <f>J351-J350</f>
        <v/>
      </c>
      <c r="L351" s="197">
        <f>B351+F351+I351-C351-G351-H351</f>
        <v/>
      </c>
      <c r="M351" s="105" t="n">
        <v>18792</v>
      </c>
      <c r="N351" s="105" t="n">
        <v>55050</v>
      </c>
      <c r="O351" s="105" t="n">
        <v>51394</v>
      </c>
      <c r="P351" s="105" t="n">
        <v>806972</v>
      </c>
      <c r="Q351" s="105" t="n">
        <v>62061</v>
      </c>
      <c r="R351" s="105" t="n">
        <v>96232</v>
      </c>
      <c r="S351" s="105" t="n">
        <v>0</v>
      </c>
      <c r="T351" s="105" t="n">
        <v>0</v>
      </c>
    </row>
    <row customHeight="1" ht="14.4" r="352" s="106" spans="1:21">
      <c r="A352" s="104" t="s">
        <v>132</v>
      </c>
      <c r="B352" s="122">
        <f>+M352-M351</f>
        <v/>
      </c>
      <c r="C352" s="122">
        <f>+N352-N351</f>
        <v/>
      </c>
      <c r="D352" s="122">
        <f>+O352-O351</f>
        <v/>
      </c>
      <c r="E352" s="122">
        <f>+P352-P351</f>
        <v/>
      </c>
      <c r="F352" s="123">
        <f>+Q352-Q351</f>
        <v/>
      </c>
      <c r="G352" s="122">
        <f>+R352-R351</f>
        <v/>
      </c>
      <c r="H352" s="122">
        <f>+S352-S351</f>
        <v/>
      </c>
      <c r="I352" s="122">
        <f>+T352-T351</f>
        <v/>
      </c>
      <c r="J352" s="105" t="n">
        <v>11083.7</v>
      </c>
      <c r="K352" s="125">
        <f>J352-J351</f>
        <v/>
      </c>
      <c r="L352" s="197">
        <f>B352+F352+I352-C352-G352-H352</f>
        <v/>
      </c>
      <c r="M352" s="105" t="n">
        <v>18796</v>
      </c>
      <c r="N352" s="105" t="n">
        <v>59545</v>
      </c>
      <c r="O352" s="105" t="n">
        <v>55928</v>
      </c>
      <c r="P352" s="105" t="n">
        <v>812684</v>
      </c>
      <c r="Q352" s="105" t="n">
        <v>62061</v>
      </c>
      <c r="R352" s="105" t="n">
        <v>99333</v>
      </c>
      <c r="S352" s="105" t="n">
        <v>0</v>
      </c>
      <c r="T352" s="105" t="n">
        <v>0</v>
      </c>
    </row>
    <row customHeight="1" ht="14.4" r="353" s="106" spans="1:21">
      <c r="A353" s="104" t="s">
        <v>133</v>
      </c>
      <c r="B353" s="122">
        <f>+M353-M352</f>
        <v/>
      </c>
      <c r="C353" s="122">
        <f>+N353-N352</f>
        <v/>
      </c>
      <c r="D353" s="122">
        <f>+O353-O352</f>
        <v/>
      </c>
      <c r="E353" s="122">
        <f>+P353-P352</f>
        <v/>
      </c>
      <c r="F353" s="123">
        <f>+Q353-Q352</f>
        <v/>
      </c>
      <c r="G353" s="122">
        <f>+R353-R352</f>
        <v/>
      </c>
      <c r="H353" s="122">
        <f>+S353-S352</f>
        <v/>
      </c>
      <c r="I353" s="122">
        <f>+T353-T352</f>
        <v/>
      </c>
      <c r="J353" s="105" t="n">
        <v>11086</v>
      </c>
      <c r="K353" s="125">
        <f>J353-J352</f>
        <v/>
      </c>
      <c r="L353" s="197">
        <f>B353+F353+I353-C353-G353-H353</f>
        <v/>
      </c>
      <c r="M353" s="105" t="n">
        <v>18796</v>
      </c>
      <c r="N353" s="105" t="n">
        <v>60356</v>
      </c>
      <c r="O353" s="105" t="n">
        <v>55465</v>
      </c>
      <c r="P353" s="105" t="n">
        <v>818610</v>
      </c>
      <c r="Q353" s="105" t="n">
        <v>62088</v>
      </c>
      <c r="R353" s="105" t="n">
        <v>99333</v>
      </c>
      <c r="S353" s="105" t="n">
        <v>0</v>
      </c>
      <c r="T353" s="105" t="n">
        <v>0</v>
      </c>
    </row>
    <row customHeight="1" ht="14.4" r="354" s="106" spans="1:21">
      <c r="A354" s="104" t="s">
        <v>134</v>
      </c>
      <c r="B354" s="122">
        <f>+M354-M353</f>
        <v/>
      </c>
      <c r="C354" s="122">
        <f>+N354-N353</f>
        <v/>
      </c>
      <c r="D354" s="122">
        <f>+O354-O353</f>
        <v/>
      </c>
      <c r="E354" s="122">
        <f>+P354-P353</f>
        <v/>
      </c>
      <c r="F354" s="123">
        <f>+Q354-Q353</f>
        <v/>
      </c>
      <c r="G354" s="122">
        <f>+R354-R353</f>
        <v/>
      </c>
      <c r="H354" s="122">
        <f>+S354-S353</f>
        <v/>
      </c>
      <c r="I354" s="122">
        <f>+T354-T353</f>
        <v/>
      </c>
      <c r="J354" s="105" t="n">
        <v>11069.65</v>
      </c>
      <c r="K354" s="125">
        <f>J354-J353</f>
        <v/>
      </c>
      <c r="L354" s="197">
        <f>B354+F354+I354-C354-G354-H354</f>
        <v/>
      </c>
      <c r="M354" s="105" t="n">
        <v>16792</v>
      </c>
      <c r="N354" s="105" t="n">
        <v>62934</v>
      </c>
      <c r="O354" s="105" t="n">
        <v>32174</v>
      </c>
      <c r="P354" s="105" t="n">
        <v>802568</v>
      </c>
      <c r="Q354" s="105" t="n">
        <v>61141</v>
      </c>
      <c r="R354" s="105" t="n">
        <v>96842</v>
      </c>
      <c r="S354" s="105" t="n">
        <v>0</v>
      </c>
      <c r="T354" s="105" t="n">
        <v>0</v>
      </c>
    </row>
    <row customHeight="1" ht="14.4" r="355" s="106" spans="1:21">
      <c r="A355" s="104" t="s">
        <v>135</v>
      </c>
      <c r="B355" s="122">
        <f>+M355-M354</f>
        <v/>
      </c>
      <c r="C355" s="122">
        <f>+N355-N354</f>
        <v/>
      </c>
      <c r="D355" s="122">
        <f>+O355-O354</f>
        <v/>
      </c>
      <c r="E355" s="122">
        <f>+P355-P354</f>
        <v/>
      </c>
      <c r="F355" s="123">
        <f>+Q355-Q354</f>
        <v/>
      </c>
      <c r="G355" s="122">
        <f>+R355-R354</f>
        <v/>
      </c>
      <c r="H355" s="122">
        <f>+S355-S354</f>
        <v/>
      </c>
      <c r="I355" s="122">
        <f>+T355-T354</f>
        <v/>
      </c>
      <c r="J355" s="105" t="n">
        <v>11130.4</v>
      </c>
      <c r="K355" s="125">
        <f>J355-J354</f>
        <v/>
      </c>
      <c r="L355" s="197">
        <f>B355+F355+I355-C355-G355-H355</f>
        <v/>
      </c>
      <c r="M355" s="105" t="n">
        <v>16797</v>
      </c>
      <c r="N355" s="105" t="n">
        <v>62496</v>
      </c>
      <c r="O355" s="105" t="n">
        <v>34478</v>
      </c>
      <c r="P355" s="105" t="n">
        <v>814391</v>
      </c>
      <c r="Q355" s="105" t="n">
        <v>61141</v>
      </c>
      <c r="R355" s="105" t="n">
        <v>96847</v>
      </c>
      <c r="S355" s="105" t="n">
        <v>0</v>
      </c>
      <c r="T355" s="105" t="n">
        <v>0</v>
      </c>
    </row>
    <row customHeight="1" ht="14.4" r="356" s="106" spans="1:21">
      <c r="A356" s="104" t="s">
        <v>136</v>
      </c>
      <c r="B356" s="122">
        <f>+M356-M355</f>
        <v/>
      </c>
      <c r="C356" s="122">
        <f>+N356-N355</f>
        <v/>
      </c>
      <c r="D356" s="122">
        <f>+O356-O355</f>
        <v/>
      </c>
      <c r="E356" s="122">
        <f>+P356-P355</f>
        <v/>
      </c>
      <c r="F356" s="123">
        <f>+Q356-Q355</f>
        <v/>
      </c>
      <c r="G356" s="122">
        <f>+R356-R355</f>
        <v/>
      </c>
      <c r="H356" s="122">
        <f>+S356-S355</f>
        <v/>
      </c>
      <c r="I356" s="122">
        <f>+T356-T355</f>
        <v/>
      </c>
      <c r="J356" s="105" t="n">
        <v>11049.65</v>
      </c>
      <c r="K356" s="125">
        <f>J356-J355</f>
        <v/>
      </c>
      <c r="L356" s="197">
        <f>B356+F356+I356-C356-G356-H356</f>
        <v/>
      </c>
      <c r="M356" s="105" t="n">
        <v>16524</v>
      </c>
      <c r="N356" s="105" t="n">
        <v>62046</v>
      </c>
      <c r="O356" s="105" t="n">
        <v>34275</v>
      </c>
      <c r="P356" s="105" t="n">
        <v>835214</v>
      </c>
      <c r="Q356" s="105" t="n">
        <v>61141</v>
      </c>
      <c r="R356" s="105" t="n">
        <v>97286</v>
      </c>
      <c r="S356" s="105" t="n">
        <v>0</v>
      </c>
      <c r="T356" s="105" t="n">
        <v>0</v>
      </c>
    </row>
    <row customHeight="1" ht="14.4" r="357" s="106" spans="1:21">
      <c r="A357" s="104" t="s">
        <v>137</v>
      </c>
      <c r="B357" s="122">
        <f>+M357-M356</f>
        <v/>
      </c>
      <c r="C357" s="122">
        <f>+N357-N356</f>
        <v/>
      </c>
      <c r="D357" s="122">
        <f>+O357-O356</f>
        <v/>
      </c>
      <c r="E357" s="122">
        <f>+P357-P356</f>
        <v/>
      </c>
      <c r="F357" s="123">
        <f>+Q357-Q356</f>
        <v/>
      </c>
      <c r="G357" s="122">
        <f>+R357-R356</f>
        <v/>
      </c>
      <c r="H357" s="122">
        <f>+S357-S356</f>
        <v/>
      </c>
      <c r="I357" s="122">
        <f>+T357-T356</f>
        <v/>
      </c>
      <c r="J357" s="105" t="n">
        <v>11027.7</v>
      </c>
      <c r="K357" s="125">
        <f>J357-J356</f>
        <v/>
      </c>
      <c r="L357" s="197">
        <f>B357+F357+I357-C357-G357-H357</f>
        <v/>
      </c>
      <c r="M357" s="105" t="n">
        <v>16377</v>
      </c>
      <c r="N357" s="105" t="n">
        <v>58522</v>
      </c>
      <c r="O357" s="105" t="n">
        <v>34697</v>
      </c>
      <c r="P357" s="105" t="n">
        <v>857539</v>
      </c>
      <c r="Q357" s="105" t="n">
        <v>61141</v>
      </c>
      <c r="R357" s="105" t="n">
        <v>97356</v>
      </c>
      <c r="S357" s="105" t="n">
        <v>0</v>
      </c>
      <c r="T357" s="105" t="n">
        <v>0</v>
      </c>
    </row>
    <row customHeight="1" ht="14.4" r="358" s="106" spans="1:21">
      <c r="A358" s="104" t="s">
        <v>138</v>
      </c>
      <c r="B358" s="122">
        <f>+M358-M357</f>
        <v/>
      </c>
      <c r="C358" s="122">
        <f>+N358-N357</f>
        <v/>
      </c>
      <c r="D358" s="122">
        <f>+O358-O357</f>
        <v/>
      </c>
      <c r="E358" s="122">
        <f>+P358-P357</f>
        <v/>
      </c>
      <c r="F358" s="123">
        <f>+Q358-Q357</f>
        <v/>
      </c>
      <c r="G358" s="122">
        <f>+R358-R357</f>
        <v/>
      </c>
      <c r="H358" s="122">
        <f>+S358-S357</f>
        <v/>
      </c>
      <c r="I358" s="122">
        <f>+T358-T357</f>
        <v/>
      </c>
      <c r="J358" s="105" t="n">
        <v>11016.9</v>
      </c>
      <c r="K358" s="125">
        <f>J358-J357</f>
        <v/>
      </c>
      <c r="L358" s="197">
        <f>B358+F358+I358-C358-G358-H358</f>
        <v/>
      </c>
      <c r="M358" s="105" t="n">
        <v>12119</v>
      </c>
      <c r="N358" s="105" t="n">
        <v>49233</v>
      </c>
      <c r="O358" s="105" t="n">
        <v>35989</v>
      </c>
      <c r="P358" s="105" t="n">
        <v>863086</v>
      </c>
      <c r="Q358" s="105" t="n">
        <v>61141</v>
      </c>
      <c r="R358" s="105" t="n">
        <v>88973</v>
      </c>
      <c r="S358" s="105" t="n">
        <v>0</v>
      </c>
      <c r="T358" s="105" t="n">
        <v>0</v>
      </c>
    </row>
    <row customHeight="1" ht="14.4" r="359" s="106" spans="1:21">
      <c r="A359" s="104" t="s">
        <v>139</v>
      </c>
      <c r="B359" s="122">
        <f>+M359-M358</f>
        <v/>
      </c>
      <c r="C359" s="122">
        <f>+N359-N358</f>
        <v/>
      </c>
      <c r="D359" s="122">
        <f>+O359-O358</f>
        <v/>
      </c>
      <c r="E359" s="122">
        <f>+P359-P358</f>
        <v/>
      </c>
      <c r="F359" s="123">
        <f>+Q359-Q358</f>
        <v/>
      </c>
      <c r="G359" s="122">
        <f>+R359-R358</f>
        <v/>
      </c>
      <c r="H359" s="122">
        <f>+S359-S358</f>
        <v/>
      </c>
      <c r="I359" s="122">
        <f>+T359-T358</f>
        <v/>
      </c>
      <c r="J359" s="105" t="n">
        <v>10760.6</v>
      </c>
      <c r="K359" s="125">
        <f>J359-J358</f>
        <v/>
      </c>
      <c r="L359" s="197">
        <f>B359+F359+I359-C359-G359-H359</f>
        <v/>
      </c>
      <c r="M359" s="105" t="n">
        <v>12022</v>
      </c>
      <c r="N359" s="105" t="n">
        <v>50375</v>
      </c>
      <c r="O359" s="105" t="n">
        <v>36477</v>
      </c>
      <c r="P359" s="105" t="n">
        <v>855356</v>
      </c>
      <c r="Q359" s="105" t="n">
        <v>61141</v>
      </c>
      <c r="R359" s="105" t="n">
        <v>89639</v>
      </c>
      <c r="S359" s="105" t="n">
        <v>0</v>
      </c>
      <c r="T359" s="105" t="n">
        <v>0</v>
      </c>
    </row>
    <row customHeight="1" ht="14.4" r="360" s="106" spans="1:21">
      <c r="A360" s="104" t="s">
        <v>140</v>
      </c>
      <c r="B360" s="122">
        <f>+M360-M359</f>
        <v/>
      </c>
      <c r="C360" s="122">
        <f>+N360-N359</f>
        <v/>
      </c>
      <c r="D360" s="122">
        <f>+O360-O359</f>
        <v/>
      </c>
      <c r="E360" s="122">
        <f>+P360-P359</f>
        <v/>
      </c>
      <c r="F360" s="123">
        <f>+Q360-Q359</f>
        <v/>
      </c>
      <c r="G360" s="122">
        <f>+R360-R359</f>
        <v/>
      </c>
      <c r="H360" s="122">
        <f>+S360-S359</f>
        <v/>
      </c>
      <c r="I360" s="122">
        <f>+T360-T359</f>
        <v/>
      </c>
      <c r="J360" s="105" t="n">
        <v>10666.55</v>
      </c>
      <c r="K360" s="125">
        <f>J360-J359</f>
        <v/>
      </c>
      <c r="L360" s="197">
        <f>B360+F360+I360-C360-G360-H360</f>
        <v/>
      </c>
      <c r="M360" s="105" t="n">
        <v>12121</v>
      </c>
      <c r="N360" s="105" t="n">
        <v>49152</v>
      </c>
      <c r="O360" s="105" t="n">
        <v>32015</v>
      </c>
      <c r="P360" s="105" t="n">
        <v>861607</v>
      </c>
      <c r="Q360" s="105" t="n">
        <v>61141</v>
      </c>
      <c r="R360" s="105" t="n">
        <v>89639</v>
      </c>
      <c r="S360" s="105" t="n">
        <v>0</v>
      </c>
      <c r="T360" s="105" t="n">
        <v>0</v>
      </c>
    </row>
    <row customHeight="1" ht="14.4" r="361" s="106" spans="1:21">
      <c r="A361" s="104" t="s">
        <v>141</v>
      </c>
      <c r="B361" s="122">
        <f>+M361-M360</f>
        <v/>
      </c>
      <c r="C361" s="122">
        <f>+N361-N360</f>
        <v/>
      </c>
      <c r="D361" s="122">
        <f>+O361-O360</f>
        <v/>
      </c>
      <c r="E361" s="122">
        <f>+P361-P360</f>
        <v/>
      </c>
      <c r="F361" s="123">
        <f>+Q361-Q360</f>
        <v/>
      </c>
      <c r="G361" s="122">
        <f>+R361-R360</f>
        <v/>
      </c>
      <c r="H361" s="122">
        <f>+S361-S360</f>
        <v/>
      </c>
      <c r="I361" s="122">
        <f>+T361-T360</f>
        <v/>
      </c>
      <c r="J361" s="105" t="n">
        <v>10498.25</v>
      </c>
      <c r="K361" s="125">
        <f>J361-J360</f>
        <v/>
      </c>
      <c r="L361" s="197">
        <f>B361+F361+I361-C361-G361-H361</f>
        <v/>
      </c>
      <c r="M361" s="105" t="n">
        <v>16962</v>
      </c>
      <c r="N361" s="105" t="n">
        <v>49840</v>
      </c>
      <c r="O361" s="105" t="n">
        <v>31676</v>
      </c>
      <c r="P361" s="105" t="n">
        <v>864735</v>
      </c>
      <c r="Q361" s="105" t="n">
        <v>61141</v>
      </c>
      <c r="R361" s="105" t="n">
        <v>87750</v>
      </c>
      <c r="S361" s="105" t="n">
        <v>0</v>
      </c>
      <c r="T361" s="105" t="n">
        <v>0</v>
      </c>
    </row>
    <row customHeight="1" ht="14.4" r="362" s="106" spans="1:21">
      <c r="A362" s="104" t="s">
        <v>142</v>
      </c>
      <c r="B362" s="122">
        <f>+M362-M361</f>
        <v/>
      </c>
      <c r="C362" s="122">
        <f>+N362-N361</f>
        <v/>
      </c>
      <c r="D362" s="122">
        <f>+O362-O361</f>
        <v/>
      </c>
      <c r="E362" s="122">
        <f>+P362-P361</f>
        <v/>
      </c>
      <c r="F362" s="123">
        <f>+Q362-Q361</f>
        <v/>
      </c>
      <c r="G362" s="122">
        <f>+R362-R361</f>
        <v/>
      </c>
      <c r="H362" s="122">
        <f>+S362-S361</f>
        <v/>
      </c>
      <c r="I362" s="122">
        <f>+T362-T361</f>
        <v/>
      </c>
      <c r="J362" s="105" t="n">
        <v>10476.7</v>
      </c>
      <c r="K362" s="125">
        <f>J362-J361</f>
        <v/>
      </c>
      <c r="L362" s="197">
        <f>B362+F362+I362-C362-G362-H362</f>
        <v/>
      </c>
      <c r="M362" s="105" t="n">
        <v>17908</v>
      </c>
      <c r="N362" s="105" t="n">
        <v>49236</v>
      </c>
      <c r="O362" s="105" t="n">
        <v>33108</v>
      </c>
      <c r="P362" s="105" t="n">
        <v>859329</v>
      </c>
      <c r="Q362" s="105" t="n">
        <v>63441</v>
      </c>
      <c r="R362" s="105" t="n">
        <v>87750</v>
      </c>
      <c r="S362" s="105" t="n">
        <v>0</v>
      </c>
      <c r="T362" s="105" t="n">
        <v>0</v>
      </c>
    </row>
    <row customHeight="1" ht="14.4" r="363" s="106" spans="1:21">
      <c r="A363" s="104" t="s">
        <v>143</v>
      </c>
      <c r="B363" s="122">
        <f>+M363-M362</f>
        <v/>
      </c>
      <c r="C363" s="122">
        <f>+N363-N362</f>
        <v/>
      </c>
      <c r="D363" s="122">
        <f>+O363-O362</f>
        <v/>
      </c>
      <c r="E363" s="122">
        <f>+P363-P362</f>
        <v/>
      </c>
      <c r="F363" s="123">
        <f>+Q363-Q362</f>
        <v/>
      </c>
      <c r="G363" s="122">
        <f>+R363-R362</f>
        <v/>
      </c>
      <c r="H363" s="122">
        <f>+S363-S362</f>
        <v/>
      </c>
      <c r="I363" s="122">
        <f>+T363-T362</f>
        <v/>
      </c>
      <c r="J363" s="105" t="n">
        <v>10576.85</v>
      </c>
      <c r="K363" s="125">
        <f>J363-J362</f>
        <v/>
      </c>
      <c r="L363" s="197">
        <f>B363+F363+I363-C363-G363-H363</f>
        <v/>
      </c>
      <c r="M363" s="105" t="n">
        <v>17953</v>
      </c>
      <c r="N363" s="105" t="n">
        <v>50035</v>
      </c>
      <c r="O363" s="105" t="n">
        <v>33748</v>
      </c>
      <c r="P363" s="105" t="n">
        <v>862315</v>
      </c>
      <c r="Q363" s="105" t="n">
        <v>63441</v>
      </c>
      <c r="R363" s="105" t="n">
        <v>87700</v>
      </c>
      <c r="S363" s="105" t="n">
        <v>0</v>
      </c>
      <c r="T363" s="105" t="n">
        <v>0</v>
      </c>
    </row>
    <row customHeight="1" ht="14.4" r="364" s="106" spans="1:21">
      <c r="A364" s="104" t="s">
        <v>144</v>
      </c>
      <c r="B364" s="122">
        <f>+M364-M363</f>
        <v/>
      </c>
      <c r="C364" s="122">
        <f>+N364-N363</f>
        <v/>
      </c>
      <c r="D364" s="122">
        <f>+O364-O363</f>
        <v/>
      </c>
      <c r="E364" s="122">
        <f>+P364-P363</f>
        <v/>
      </c>
      <c r="F364" s="123">
        <f>+Q364-Q363</f>
        <v/>
      </c>
      <c r="G364" s="122">
        <f>+R364-R363</f>
        <v/>
      </c>
      <c r="H364" s="122">
        <f>+S364-S363</f>
        <v/>
      </c>
      <c r="I364" s="122">
        <f>+T364-T363</f>
        <v/>
      </c>
      <c r="J364" s="105" t="n">
        <v>10454.95</v>
      </c>
      <c r="K364" s="125">
        <f>J364-J363</f>
        <v/>
      </c>
      <c r="L364" s="197">
        <f>B364+F364+I364-C364-G364-H364</f>
        <v/>
      </c>
      <c r="M364" s="105" t="n">
        <v>18486</v>
      </c>
      <c r="N364" s="105" t="n">
        <v>50339</v>
      </c>
      <c r="O364" s="105" t="n">
        <v>34284</v>
      </c>
      <c r="P364" s="105" t="n">
        <v>856335</v>
      </c>
      <c r="Q364" s="105" t="n">
        <v>63441</v>
      </c>
      <c r="R364" s="105" t="n">
        <v>87700</v>
      </c>
      <c r="S364" s="105" t="n">
        <v>0</v>
      </c>
      <c r="T364" s="105" t="n">
        <v>0</v>
      </c>
    </row>
    <row customHeight="1" ht="14.4" r="365" s="106" spans="1:21">
      <c r="A365" s="104" t="s">
        <v>145</v>
      </c>
      <c r="B365" s="122">
        <f>+M365-M364</f>
        <v/>
      </c>
      <c r="C365" s="122">
        <f>+N365-N364</f>
        <v/>
      </c>
      <c r="D365" s="122">
        <f>+O365-O364</f>
        <v/>
      </c>
      <c r="E365" s="122">
        <f>+P365-P364</f>
        <v/>
      </c>
      <c r="F365" s="123">
        <f>+Q365-Q364</f>
        <v/>
      </c>
      <c r="G365" s="122">
        <f>+R365-R364</f>
        <v/>
      </c>
      <c r="H365" s="122">
        <f>+S365-S364</f>
        <v/>
      </c>
      <c r="I365" s="122">
        <f>+T365-T364</f>
        <v/>
      </c>
      <c r="J365" s="105" t="n">
        <v>10539.75</v>
      </c>
      <c r="K365" s="125">
        <f>J365-J364</f>
        <v/>
      </c>
      <c r="L365" s="197">
        <f>B365+F365+I365-C365-G365-H365</f>
        <v/>
      </c>
      <c r="M365" s="105" t="n">
        <v>18486</v>
      </c>
      <c r="N365" s="105" t="n">
        <v>50106</v>
      </c>
      <c r="O365" s="105" t="n">
        <v>35713</v>
      </c>
      <c r="P365" s="105" t="n">
        <v>856459</v>
      </c>
      <c r="Q365" s="105" t="n">
        <v>63441</v>
      </c>
      <c r="R365" s="105" t="n">
        <v>87700</v>
      </c>
      <c r="S365" s="105" t="n">
        <v>0</v>
      </c>
      <c r="T365" s="105" t="n">
        <v>0</v>
      </c>
    </row>
    <row customHeight="1" ht="14.4" r="366" s="106" spans="1:21">
      <c r="A366" s="104" t="s">
        <v>146</v>
      </c>
      <c r="B366" s="122">
        <f>+M366-M365</f>
        <v/>
      </c>
      <c r="C366" s="122">
        <f>+N366-N365</f>
        <v/>
      </c>
      <c r="D366" s="122">
        <f>+O366-O365</f>
        <v/>
      </c>
      <c r="E366" s="122">
        <f>+P366-P365</f>
        <v/>
      </c>
      <c r="F366" s="123">
        <f>+Q366-Q365</f>
        <v/>
      </c>
      <c r="G366" s="122">
        <f>+R366-R365</f>
        <v/>
      </c>
      <c r="H366" s="122">
        <f>+S366-S365</f>
        <v/>
      </c>
      <c r="I366" s="122">
        <f>+T366-T365</f>
        <v/>
      </c>
      <c r="J366" s="105" t="n">
        <v>10500.9</v>
      </c>
      <c r="K366" s="125">
        <f>J366-J365</f>
        <v/>
      </c>
      <c r="L366" s="197">
        <f>B366+F366+I366-C366-G366-H366</f>
        <v/>
      </c>
      <c r="M366" s="105" t="n">
        <v>18463</v>
      </c>
      <c r="N366" s="105" t="n">
        <v>50078</v>
      </c>
      <c r="O366" s="105" t="n">
        <v>37056</v>
      </c>
      <c r="P366" s="105" t="n">
        <v>860998</v>
      </c>
      <c r="Q366" s="105" t="n">
        <v>63441</v>
      </c>
      <c r="R366" s="105" t="n">
        <v>87700</v>
      </c>
      <c r="S366" s="105" t="n">
        <v>0</v>
      </c>
      <c r="T366" s="105" t="n">
        <v>0</v>
      </c>
    </row>
    <row customHeight="1" ht="14.4" r="367" s="106" spans="1:21">
      <c r="A367" s="104" t="s">
        <v>147</v>
      </c>
      <c r="B367" s="122">
        <f>+M367-M366</f>
        <v/>
      </c>
      <c r="C367" s="122">
        <f>+N367-N366</f>
        <v/>
      </c>
      <c r="D367" s="122">
        <f>+O367-O366</f>
        <v/>
      </c>
      <c r="E367" s="122">
        <f>+P367-P366</f>
        <v/>
      </c>
      <c r="F367" s="123">
        <f>+Q367-Q366</f>
        <v/>
      </c>
      <c r="G367" s="122">
        <f>+R367-R366</f>
        <v/>
      </c>
      <c r="H367" s="122">
        <f>+S367-S366</f>
        <v/>
      </c>
      <c r="I367" s="122">
        <f>+T367-T366</f>
        <v/>
      </c>
      <c r="J367" s="105" t="n">
        <v>10545.5</v>
      </c>
      <c r="K367" s="125">
        <f>J367-J366</f>
        <v/>
      </c>
      <c r="L367" s="197">
        <f>B367+F367+I367-C367-G367-H367</f>
        <v/>
      </c>
      <c r="M367" s="105" t="n">
        <v>18440</v>
      </c>
      <c r="N367" s="105" t="n">
        <v>50134</v>
      </c>
      <c r="O367" s="105" t="n">
        <v>38063</v>
      </c>
      <c r="P367" s="105" t="n">
        <v>860894</v>
      </c>
      <c r="Q367" s="105" t="n">
        <v>63441</v>
      </c>
      <c r="R367" s="105" t="n">
        <v>87710</v>
      </c>
      <c r="S367" s="105" t="n">
        <v>0</v>
      </c>
      <c r="T367" s="105" t="n">
        <v>0</v>
      </c>
    </row>
    <row customHeight="1" ht="14.4" r="368" s="106" spans="1:21">
      <c r="A368" s="104" t="s">
        <v>148</v>
      </c>
      <c r="B368" s="122">
        <f>+M368-M367</f>
        <v/>
      </c>
      <c r="C368" s="122">
        <f>+N368-N367</f>
        <v/>
      </c>
      <c r="D368" s="122">
        <f>+O368-O367</f>
        <v/>
      </c>
      <c r="E368" s="122">
        <f>+P368-P367</f>
        <v/>
      </c>
      <c r="F368" s="123">
        <f>+Q368-Q367</f>
        <v/>
      </c>
      <c r="G368" s="122">
        <f>+R368-R367</f>
        <v/>
      </c>
      <c r="H368" s="122">
        <f>+S368-S367</f>
        <v/>
      </c>
      <c r="I368" s="122">
        <f>+T368-T367</f>
        <v/>
      </c>
      <c r="J368" s="105" t="n">
        <v>10452.3</v>
      </c>
      <c r="K368" s="125">
        <f>J368-J367</f>
        <v/>
      </c>
      <c r="L368" s="197">
        <f>B368+F368+I368-C368-G368-H368</f>
        <v/>
      </c>
      <c r="M368" s="105" t="n">
        <v>13891</v>
      </c>
      <c r="N368" s="105" t="n">
        <v>50134</v>
      </c>
      <c r="O368" s="105" t="n">
        <v>40083</v>
      </c>
      <c r="P368" s="105" t="n">
        <v>868718</v>
      </c>
      <c r="Q368" s="105" t="n">
        <v>63441</v>
      </c>
      <c r="R368" s="105" t="n">
        <v>87720</v>
      </c>
      <c r="S368" s="105" t="n">
        <v>0</v>
      </c>
      <c r="T368" s="105" t="n">
        <v>0</v>
      </c>
    </row>
    <row customHeight="1" ht="14.4" r="369" s="106" spans="1:21">
      <c r="A369" s="104" t="s">
        <v>149</v>
      </c>
      <c r="B369" s="122">
        <f>+M369-M368</f>
        <v/>
      </c>
      <c r="C369" s="122">
        <f>+N369-N368</f>
        <v/>
      </c>
      <c r="D369" s="122">
        <f>+O369-O368</f>
        <v/>
      </c>
      <c r="E369" s="122">
        <f>+P369-P368</f>
        <v/>
      </c>
      <c r="F369" s="123">
        <f>+Q369-Q368</f>
        <v/>
      </c>
      <c r="G369" s="122">
        <f>+R369-R368</f>
        <v/>
      </c>
      <c r="H369" s="122">
        <f>+S369-S368</f>
        <v/>
      </c>
      <c r="I369" s="122">
        <f>+T369-T368</f>
        <v/>
      </c>
      <c r="J369" s="105" t="n">
        <v>10378.4</v>
      </c>
      <c r="K369" s="125">
        <f>J369-J368</f>
        <v/>
      </c>
      <c r="L369" s="197">
        <f>B369+F369+I369-C369-G369-H369</f>
        <v/>
      </c>
      <c r="M369" s="105" t="n">
        <v>13891</v>
      </c>
      <c r="N369" s="105" t="n">
        <v>47138</v>
      </c>
      <c r="O369" s="105" t="n">
        <v>41877</v>
      </c>
      <c r="P369" s="105" t="n">
        <v>872035</v>
      </c>
      <c r="Q369" s="105" t="n">
        <v>63441</v>
      </c>
      <c r="R369" s="105" t="n">
        <v>87877</v>
      </c>
      <c r="S369" s="105" t="n">
        <v>0</v>
      </c>
      <c r="T369" s="105" t="n">
        <v>0</v>
      </c>
    </row>
    <row customHeight="1" ht="14.4" r="370" s="106" spans="1:21">
      <c r="A370" s="104" t="s">
        <v>150</v>
      </c>
      <c r="B370" s="122">
        <f>+M370-M369</f>
        <v/>
      </c>
      <c r="C370" s="122">
        <f>+N370-N369</f>
        <v/>
      </c>
      <c r="D370" s="122">
        <f>+O370-O369</f>
        <v/>
      </c>
      <c r="E370" s="122">
        <f>+P370-P369</f>
        <v/>
      </c>
      <c r="F370" s="123">
        <f>+Q370-Q369</f>
        <v/>
      </c>
      <c r="G370" s="122">
        <f>+R370-R369</f>
        <v/>
      </c>
      <c r="H370" s="122">
        <f>+S370-S369</f>
        <v/>
      </c>
      <c r="I370" s="122">
        <f>+T370-T369</f>
        <v/>
      </c>
      <c r="J370" s="105" t="n">
        <v>10360.4</v>
      </c>
      <c r="K370" s="125">
        <f>J370-J369</f>
        <v/>
      </c>
      <c r="L370" s="197">
        <f>B370+F370+I370-C370-G370-H370</f>
        <v/>
      </c>
      <c r="M370" s="105" t="n">
        <v>13891</v>
      </c>
      <c r="N370" s="105" t="n">
        <v>46094</v>
      </c>
      <c r="O370" s="105" t="n">
        <v>42943</v>
      </c>
      <c r="P370" s="105" t="n">
        <v>879147</v>
      </c>
      <c r="Q370" s="105" t="n">
        <v>63441</v>
      </c>
      <c r="R370" s="105" t="n">
        <v>87961</v>
      </c>
      <c r="S370" s="105" t="n">
        <v>0</v>
      </c>
      <c r="T370" s="105" t="n">
        <v>0</v>
      </c>
    </row>
    <row customHeight="1" ht="14.4" r="371" s="106" spans="1:21">
      <c r="A371" s="104" t="s">
        <v>151</v>
      </c>
      <c r="B371" s="122">
        <f>+M371-M370</f>
        <v/>
      </c>
      <c r="C371" s="122">
        <f>+N371-N370</f>
        <v/>
      </c>
      <c r="D371" s="122">
        <f>+O371-O370</f>
        <v/>
      </c>
      <c r="E371" s="122">
        <f>+P371-P370</f>
        <v/>
      </c>
      <c r="F371" s="123">
        <f>+Q371-Q370</f>
        <v/>
      </c>
      <c r="G371" s="122">
        <f>+R371-R370</f>
        <v/>
      </c>
      <c r="H371" s="122">
        <f>+S371-S370</f>
        <v/>
      </c>
      <c r="I371" s="122">
        <f>+T371-T370</f>
        <v/>
      </c>
      <c r="J371" s="105" t="n">
        <v>10397.45</v>
      </c>
      <c r="K371" s="125">
        <f>J371-J370</f>
        <v/>
      </c>
      <c r="L371" s="197">
        <f>B371+F371+I371-C371-G371-H371</f>
        <v/>
      </c>
      <c r="M371" s="105" t="n">
        <v>13891</v>
      </c>
      <c r="N371" s="105" t="n">
        <v>46094</v>
      </c>
      <c r="O371" s="105" t="n">
        <v>44924</v>
      </c>
      <c r="P371" s="105" t="n">
        <v>889215</v>
      </c>
      <c r="Q371" s="105" t="n">
        <v>63441</v>
      </c>
      <c r="R371" s="105" t="n">
        <v>84094</v>
      </c>
      <c r="S371" s="105" t="n">
        <v>0</v>
      </c>
      <c r="T371" s="105" t="n">
        <v>0</v>
      </c>
    </row>
    <row customHeight="1" ht="14.4" r="372" s="106" spans="1:21">
      <c r="A372" s="104" t="s">
        <v>152</v>
      </c>
      <c r="B372" s="122">
        <f>+M372-M371</f>
        <v/>
      </c>
      <c r="C372" s="122">
        <f>+N372-N371</f>
        <v/>
      </c>
      <c r="D372" s="122">
        <f>+O372-O371</f>
        <v/>
      </c>
      <c r="E372" s="122">
        <f>+P372-P371</f>
        <v/>
      </c>
      <c r="F372" s="123">
        <f>+Q372-Q371</f>
        <v/>
      </c>
      <c r="G372" s="122">
        <f>+R372-R371</f>
        <v/>
      </c>
      <c r="H372" s="122">
        <f>+S372-S371</f>
        <v/>
      </c>
      <c r="I372" s="122">
        <f>+T372-T371</f>
        <v/>
      </c>
      <c r="J372" s="105" t="n">
        <v>10382.7</v>
      </c>
      <c r="K372" s="125">
        <f>J372-J371</f>
        <v/>
      </c>
      <c r="L372" s="197">
        <f>B372+F372+I372-C372-G372-H372</f>
        <v/>
      </c>
      <c r="M372" s="105" t="n">
        <v>12450</v>
      </c>
      <c r="N372" s="105" t="n">
        <v>42551</v>
      </c>
      <c r="O372" s="105" t="n">
        <v>26135</v>
      </c>
      <c r="P372" s="105" t="n">
        <v>867019</v>
      </c>
      <c r="Q372" s="105" t="n">
        <v>60927</v>
      </c>
      <c r="R372" s="105" t="n">
        <v>66016</v>
      </c>
      <c r="S372" s="105" t="n">
        <v>0</v>
      </c>
      <c r="T372" s="105" t="n">
        <v>0</v>
      </c>
    </row>
    <row customHeight="1" ht="14.4" r="373" s="106" spans="1:21">
      <c r="A373" s="104" t="s">
        <v>153</v>
      </c>
      <c r="B373" s="122">
        <f>+M373-M372</f>
        <v/>
      </c>
      <c r="C373" s="122">
        <f>+N373-N372</f>
        <v/>
      </c>
      <c r="D373" s="122">
        <f>+O373-O372</f>
        <v/>
      </c>
      <c r="E373" s="122">
        <f>+P373-P372</f>
        <v/>
      </c>
      <c r="F373" s="123">
        <f>+Q373-Q372</f>
        <v/>
      </c>
      <c r="G373" s="122">
        <f>+R373-R372</f>
        <v/>
      </c>
      <c r="H373" s="122">
        <f>+S373-S372</f>
        <v/>
      </c>
      <c r="I373" s="122">
        <f>+T373-T372</f>
        <v/>
      </c>
      <c r="J373" s="105" t="n">
        <v>10491.05</v>
      </c>
      <c r="K373" s="125">
        <f>J373-J372</f>
        <v/>
      </c>
      <c r="L373" s="197">
        <f>B373+F373+I373-C373-G373-H373</f>
        <v/>
      </c>
      <c r="M373" s="105" t="n">
        <v>12367</v>
      </c>
      <c r="N373" s="105" t="n">
        <v>48749</v>
      </c>
      <c r="O373" s="105" t="n">
        <v>27118</v>
      </c>
      <c r="P373" s="105" t="n">
        <v>877333</v>
      </c>
      <c r="Q373" s="105" t="n">
        <v>60927</v>
      </c>
      <c r="R373" s="105" t="n">
        <v>65336</v>
      </c>
      <c r="S373" s="105" t="n">
        <v>0</v>
      </c>
      <c r="T373" s="105" t="n">
        <v>0</v>
      </c>
    </row>
    <row customHeight="1" ht="14.4" r="374" s="106" spans="1:21">
      <c r="A374" s="104" t="s">
        <v>154</v>
      </c>
      <c r="B374" s="122">
        <f>+M374-M373</f>
        <v/>
      </c>
      <c r="C374" s="122">
        <f>+N374-N373</f>
        <v/>
      </c>
      <c r="D374" s="122">
        <f>+O374-O373</f>
        <v/>
      </c>
      <c r="E374" s="122">
        <f>+P374-P373</f>
        <v/>
      </c>
      <c r="F374" s="123">
        <f>+Q374-Q373</f>
        <v/>
      </c>
      <c r="G374" s="122">
        <f>+R374-R373</f>
        <v/>
      </c>
      <c r="H374" s="122">
        <f>+S374-S373</f>
        <v/>
      </c>
      <c r="I374" s="122">
        <f>+T374-T373</f>
        <v/>
      </c>
      <c r="J374" s="105" t="n">
        <v>10582.6</v>
      </c>
      <c r="K374" s="125">
        <f>J374-J373</f>
        <v/>
      </c>
      <c r="L374" s="197">
        <f>B374+F374+I374-C374-G374-H374</f>
        <v/>
      </c>
      <c r="M374" s="105" t="n">
        <v>12870</v>
      </c>
      <c r="N374" s="105" t="n">
        <v>50383</v>
      </c>
      <c r="O374" s="105" t="n">
        <v>24885</v>
      </c>
      <c r="P374" s="105" t="n">
        <v>884192</v>
      </c>
      <c r="Q374" s="105" t="n">
        <v>60927</v>
      </c>
      <c r="R374" s="105" t="n">
        <v>66668</v>
      </c>
      <c r="S374" s="105" t="n">
        <v>0</v>
      </c>
      <c r="T374" s="105" t="n">
        <v>0</v>
      </c>
    </row>
    <row customHeight="1" ht="14.4" r="375" s="106" spans="1:21">
      <c r="A375" s="104" t="s">
        <v>155</v>
      </c>
      <c r="B375" s="122">
        <f>+M375-M374</f>
        <v/>
      </c>
      <c r="C375" s="122">
        <f>+N375-N374</f>
        <v/>
      </c>
      <c r="D375" s="122">
        <f>+O375-O374</f>
        <v/>
      </c>
      <c r="E375" s="122">
        <f>+P375-P374</f>
        <v/>
      </c>
      <c r="F375" s="123">
        <f>+Q375-Q374</f>
        <v/>
      </c>
      <c r="G375" s="122">
        <f>+R375-R374</f>
        <v/>
      </c>
      <c r="H375" s="122">
        <f>+S375-S374</f>
        <v/>
      </c>
      <c r="I375" s="122">
        <f>+T375-T374</f>
        <v/>
      </c>
      <c r="J375" s="105" t="n">
        <v>10554.3</v>
      </c>
      <c r="K375" s="125">
        <f>J375-J374</f>
        <v/>
      </c>
      <c r="L375" s="197">
        <f>B375+F375+I375-C375-G375-H375</f>
        <v/>
      </c>
      <c r="M375" s="105" t="n">
        <v>14429</v>
      </c>
      <c r="N375" s="105" t="n">
        <v>53609</v>
      </c>
      <c r="O375" s="105" t="n">
        <v>25952</v>
      </c>
      <c r="P375" s="105" t="n">
        <v>895572</v>
      </c>
      <c r="Q375" s="105" t="n">
        <v>60927</v>
      </c>
      <c r="R375" s="105" t="n">
        <v>68768</v>
      </c>
      <c r="S375" s="105" t="n">
        <v>0</v>
      </c>
      <c r="T375" s="105" t="n">
        <v>0</v>
      </c>
    </row>
    <row customHeight="1" ht="14.4" r="376" s="106" spans="1:21">
      <c r="A376" s="104" t="s">
        <v>156</v>
      </c>
      <c r="B376" s="122">
        <f>+M376-M375</f>
        <v/>
      </c>
      <c r="C376" s="122">
        <f>+N376-N375</f>
        <v/>
      </c>
      <c r="D376" s="122">
        <f>+O376-O375</f>
        <v/>
      </c>
      <c r="E376" s="122">
        <f>+P376-P375</f>
        <v/>
      </c>
      <c r="F376" s="123">
        <f>+Q376-Q375</f>
        <v/>
      </c>
      <c r="G376" s="122">
        <f>+R376-R375</f>
        <v/>
      </c>
      <c r="H376" s="122">
        <f>+S376-S375</f>
        <v/>
      </c>
      <c r="I376" s="122">
        <f>+T376-T375</f>
        <v/>
      </c>
      <c r="J376" s="105" t="n">
        <v>10492.85</v>
      </c>
      <c r="K376" s="125">
        <f>J376-J375</f>
        <v/>
      </c>
      <c r="L376" s="197">
        <f>B376+F376+I376-C376-G376-H376</f>
        <v/>
      </c>
      <c r="M376" s="105" t="n">
        <v>15845</v>
      </c>
      <c r="N376" s="105" t="n">
        <v>53361</v>
      </c>
      <c r="O376" s="105" t="n">
        <v>27058</v>
      </c>
      <c r="P376" s="105" t="n">
        <v>916133</v>
      </c>
      <c r="Q376" s="105" t="n">
        <v>60927</v>
      </c>
      <c r="R376" s="105" t="n">
        <v>69418</v>
      </c>
      <c r="S376" s="105" t="n">
        <v>0</v>
      </c>
      <c r="T376" s="105" t="n">
        <v>0</v>
      </c>
    </row>
    <row customHeight="1" ht="14.4" r="377" s="106" spans="1:21">
      <c r="A377" s="104" t="s">
        <v>157</v>
      </c>
      <c r="B377" s="122">
        <f>+M377-M376</f>
        <v/>
      </c>
      <c r="C377" s="122">
        <f>+N377-N376</f>
        <v/>
      </c>
      <c r="D377" s="122">
        <f>+O377-O376</f>
        <v/>
      </c>
      <c r="E377" s="122">
        <f>+P377-P376</f>
        <v/>
      </c>
      <c r="F377" s="123">
        <f>+Q377-Q376</f>
        <v/>
      </c>
      <c r="G377" s="122">
        <f>+R377-R376</f>
        <v/>
      </c>
      <c r="H377" s="122">
        <f>+S377-S376</f>
        <v/>
      </c>
      <c r="I377" s="122">
        <f>+T377-T376</f>
        <v/>
      </c>
      <c r="J377" s="105" t="n">
        <v>10458.35</v>
      </c>
      <c r="K377" s="125">
        <f>J377-J376</f>
        <v/>
      </c>
      <c r="L377" s="197">
        <f>B377+F377+I377-C377-G377-H377</f>
        <v/>
      </c>
      <c r="M377" s="105" t="n">
        <v>15502</v>
      </c>
      <c r="N377" s="105" t="n">
        <v>58122</v>
      </c>
      <c r="O377" s="105" t="n">
        <v>29868</v>
      </c>
      <c r="P377" s="105" t="n">
        <v>912698</v>
      </c>
      <c r="Q377" s="105" t="n">
        <v>60927</v>
      </c>
      <c r="R377" s="105" t="n">
        <v>72018</v>
      </c>
      <c r="S377" s="105" t="n">
        <v>0</v>
      </c>
      <c r="T377" s="105" t="n">
        <v>0</v>
      </c>
    </row>
    <row customHeight="1" ht="14.4" r="378" s="106" spans="1:21">
      <c r="A378" s="104" t="s">
        <v>158</v>
      </c>
      <c r="B378" s="122">
        <f>+M378-M377</f>
        <v/>
      </c>
      <c r="C378" s="122">
        <f>+N378-N377</f>
        <v/>
      </c>
      <c r="D378" s="122">
        <f>+O378-O377</f>
        <v/>
      </c>
      <c r="E378" s="122">
        <f>+P378-P377</f>
        <v/>
      </c>
      <c r="F378" s="123">
        <f>+Q378-Q377</f>
        <v/>
      </c>
      <c r="G378" s="122">
        <f>+R378-R377</f>
        <v/>
      </c>
      <c r="H378" s="122">
        <f>+S378-S377</f>
        <v/>
      </c>
      <c r="I378" s="122">
        <f>+T378-T377</f>
        <v/>
      </c>
      <c r="J378" s="105" t="n">
        <v>10358.85</v>
      </c>
      <c r="K378" s="125">
        <f>J378-J377</f>
        <v/>
      </c>
      <c r="L378" s="197">
        <f>B378+F378+I378-C378-G378-H378</f>
        <v/>
      </c>
      <c r="M378" s="105" t="n">
        <v>18168</v>
      </c>
      <c r="N378" s="105" t="n">
        <v>60049</v>
      </c>
      <c r="O378" s="105" t="n">
        <v>30996</v>
      </c>
      <c r="P378" s="105" t="n">
        <v>907942</v>
      </c>
      <c r="Q378" s="105" t="n">
        <v>60927</v>
      </c>
      <c r="R378" s="105" t="n">
        <v>72468</v>
      </c>
      <c r="S378" s="105" t="n">
        <v>0</v>
      </c>
      <c r="T378" s="105" t="n">
        <v>0</v>
      </c>
    </row>
    <row customHeight="1" ht="14.4" r="379" s="106" spans="1:21">
      <c r="A379" s="104" t="s">
        <v>159</v>
      </c>
      <c r="B379" s="122">
        <f>+M379-M378</f>
        <v/>
      </c>
      <c r="C379" s="122">
        <f>+N379-N378</f>
        <v/>
      </c>
      <c r="D379" s="122">
        <f>+O379-O378</f>
        <v/>
      </c>
      <c r="E379" s="122">
        <f>+P379-P378</f>
        <v/>
      </c>
      <c r="F379" s="123">
        <f>+Q379-Q378</f>
        <v/>
      </c>
      <c r="G379" s="122">
        <f>+R379-R378</f>
        <v/>
      </c>
      <c r="H379" s="122">
        <f>+S379-S378</f>
        <v/>
      </c>
      <c r="I379" s="122">
        <f>+T379-T378</f>
        <v/>
      </c>
      <c r="J379" s="105" t="n">
        <v>10249.25</v>
      </c>
      <c r="K379" s="125">
        <f>J379-J378</f>
        <v/>
      </c>
      <c r="L379" s="197">
        <f>B379+F379+I379-C379-G379-H379</f>
        <v/>
      </c>
      <c r="M379" s="105" t="n">
        <v>17435</v>
      </c>
      <c r="N379" s="105" t="n">
        <v>60977</v>
      </c>
      <c r="O379" s="105" t="n">
        <v>33359</v>
      </c>
      <c r="P379" s="105" t="n">
        <v>903606</v>
      </c>
      <c r="Q379" s="105" t="n">
        <v>60927</v>
      </c>
      <c r="R379" s="105" t="n">
        <v>73168</v>
      </c>
      <c r="S379" s="105" t="n">
        <v>0</v>
      </c>
      <c r="T379" s="105" t="n">
        <v>0</v>
      </c>
    </row>
    <row customHeight="1" ht="14.4" r="380" s="106" spans="1:21">
      <c r="A380" s="104" t="s">
        <v>160</v>
      </c>
      <c r="B380" s="122">
        <f>+M380-M379</f>
        <v/>
      </c>
      <c r="C380" s="122">
        <f>+N380-N379</f>
        <v/>
      </c>
      <c r="D380" s="122">
        <f>+O380-O379</f>
        <v/>
      </c>
      <c r="E380" s="122">
        <f>+P380-P379</f>
        <v/>
      </c>
      <c r="F380" s="123">
        <f>+Q380-Q379</f>
        <v/>
      </c>
      <c r="G380" s="122">
        <f>+R380-R379</f>
        <v/>
      </c>
      <c r="H380" s="122">
        <f>+S380-S379</f>
        <v/>
      </c>
      <c r="I380" s="122">
        <f>+T380-T379</f>
        <v/>
      </c>
      <c r="J380" s="105" t="n">
        <v>10154.2</v>
      </c>
      <c r="K380" s="125">
        <f>J380-J379</f>
        <v/>
      </c>
      <c r="L380" s="197">
        <f>B380+F380+I380-C380-G380-H380</f>
        <v/>
      </c>
      <c r="M380" s="105" t="n">
        <v>17483</v>
      </c>
      <c r="N380" s="105" t="n">
        <v>52445</v>
      </c>
      <c r="O380" s="105" t="n">
        <v>34003</v>
      </c>
      <c r="P380" s="105" t="n">
        <v>906438</v>
      </c>
      <c r="Q380" s="105" t="n">
        <v>60927</v>
      </c>
      <c r="R380" s="105" t="n">
        <v>74701</v>
      </c>
      <c r="S380" s="105" t="n">
        <v>0</v>
      </c>
      <c r="T380" s="105" t="n">
        <v>0</v>
      </c>
    </row>
    <row customHeight="1" ht="14.4" r="381" s="106" spans="1:21">
      <c r="A381" s="104" t="s">
        <v>161</v>
      </c>
      <c r="B381" s="122">
        <f>+M381-M380</f>
        <v/>
      </c>
      <c r="C381" s="122">
        <f>+N381-N380</f>
        <v/>
      </c>
      <c r="D381" s="122">
        <f>+O381-O380</f>
        <v/>
      </c>
      <c r="E381" s="122">
        <f>+P381-P380</f>
        <v/>
      </c>
      <c r="F381" s="123">
        <f>+Q381-Q380</f>
        <v/>
      </c>
      <c r="G381" s="122">
        <f>+R381-R380</f>
        <v/>
      </c>
      <c r="H381" s="122">
        <f>+S381-S380</f>
        <v/>
      </c>
      <c r="I381" s="122">
        <f>+T381-T380</f>
        <v/>
      </c>
      <c r="J381" s="105" t="n">
        <v>10242.65</v>
      </c>
      <c r="K381" s="125">
        <f>J381-J380</f>
        <v/>
      </c>
      <c r="L381" s="197">
        <f>B381+F381+I381-C381-G381-H381</f>
        <v/>
      </c>
      <c r="M381" s="105" t="n">
        <v>20149</v>
      </c>
      <c r="N381" s="105" t="n">
        <v>46180</v>
      </c>
      <c r="O381" s="105" t="n">
        <v>35563</v>
      </c>
      <c r="P381" s="105" t="n">
        <v>905227</v>
      </c>
      <c r="Q381" s="105" t="n">
        <v>60927</v>
      </c>
      <c r="R381" s="105" t="n">
        <v>88570</v>
      </c>
      <c r="S381" s="105" t="n">
        <v>0</v>
      </c>
      <c r="T381" s="105" t="n">
        <v>0</v>
      </c>
    </row>
    <row customHeight="1" ht="14.4" r="382" s="106" spans="1:21">
      <c r="A382" s="104" t="s">
        <v>162</v>
      </c>
      <c r="B382" s="122">
        <f>+M382-M381</f>
        <v/>
      </c>
      <c r="C382" s="122">
        <f>+N382-N381</f>
        <v/>
      </c>
      <c r="D382" s="122">
        <f>+O382-O381</f>
        <v/>
      </c>
      <c r="E382" s="122">
        <f>+P382-P381</f>
        <v/>
      </c>
      <c r="F382" s="123">
        <f>+Q382-Q381</f>
        <v/>
      </c>
      <c r="G382" s="122">
        <f>+R382-R381</f>
        <v/>
      </c>
      <c r="H382" s="122">
        <f>+S382-S381</f>
        <v/>
      </c>
      <c r="I382" s="122">
        <f>+T382-T381</f>
        <v/>
      </c>
      <c r="J382" s="105" t="n">
        <v>10226.85</v>
      </c>
      <c r="K382" s="125">
        <f>J382-J381</f>
        <v/>
      </c>
      <c r="L382" s="197">
        <f>B382+F382+I382-C382-G382-H382</f>
        <v/>
      </c>
      <c r="M382" s="105" t="n">
        <v>25530</v>
      </c>
      <c r="N382" s="105" t="n">
        <v>38848</v>
      </c>
      <c r="O382" s="105" t="n">
        <v>35770</v>
      </c>
      <c r="P382" s="105" t="n">
        <v>896797</v>
      </c>
      <c r="Q382" s="105" t="n">
        <v>60927</v>
      </c>
      <c r="R382" s="105" t="n">
        <v>89101</v>
      </c>
      <c r="S382" s="105" t="n">
        <v>0</v>
      </c>
      <c r="T382" s="105" t="n">
        <v>0</v>
      </c>
    </row>
    <row customHeight="1" ht="14.4" r="383" s="106" spans="1:21">
      <c r="A383" s="104" t="s">
        <v>163</v>
      </c>
      <c r="B383" s="122">
        <f>+M383-M382</f>
        <v/>
      </c>
      <c r="C383" s="122">
        <f>+N383-N382</f>
        <v/>
      </c>
      <c r="D383" s="122">
        <f>+O383-O382</f>
        <v/>
      </c>
      <c r="E383" s="122">
        <f>+P383-P382</f>
        <v/>
      </c>
      <c r="F383" s="123">
        <f>+Q383-Q382</f>
        <v/>
      </c>
      <c r="G383" s="122">
        <f>+R383-R382</f>
        <v/>
      </c>
      <c r="H383" s="122">
        <f>+S383-S382</f>
        <v/>
      </c>
      <c r="I383" s="122">
        <f>+T383-T382</f>
        <v/>
      </c>
      <c r="J383" s="105" t="n">
        <v>10421.4</v>
      </c>
      <c r="K383" s="125">
        <f>J383-J382</f>
        <v/>
      </c>
      <c r="L383" s="197">
        <f>B383+F383+I383-C383-G383-H383</f>
        <v/>
      </c>
      <c r="M383" s="105" t="n">
        <v>27840</v>
      </c>
      <c r="N383" s="105" t="n">
        <v>40229</v>
      </c>
      <c r="O383" s="105" t="n">
        <v>37937</v>
      </c>
      <c r="P383" s="105" t="n">
        <v>898391</v>
      </c>
      <c r="Q383" s="105" t="n">
        <v>60927</v>
      </c>
      <c r="R383" s="105" t="n">
        <v>87148</v>
      </c>
      <c r="S383" s="105" t="n">
        <v>0</v>
      </c>
      <c r="T383" s="105" t="n">
        <v>0</v>
      </c>
    </row>
    <row customHeight="1" ht="14.4" r="384" s="106" spans="1:21">
      <c r="A384" s="104" t="s">
        <v>164</v>
      </c>
      <c r="B384" s="122">
        <f>+M384-M383</f>
        <v/>
      </c>
      <c r="C384" s="122">
        <f>+N384-N383</f>
        <v/>
      </c>
      <c r="D384" s="122">
        <f>+O384-O383</f>
        <v/>
      </c>
      <c r="E384" s="122">
        <f>+P384-P383</f>
        <v/>
      </c>
      <c r="F384" s="123">
        <f>+Q384-Q383</f>
        <v/>
      </c>
      <c r="G384" s="122">
        <f>+R384-R383</f>
        <v/>
      </c>
      <c r="H384" s="122">
        <f>+S384-S383</f>
        <v/>
      </c>
      <c r="I384" s="122">
        <f>+T384-T383</f>
        <v/>
      </c>
      <c r="J384" s="105" t="n">
        <v>10426.85</v>
      </c>
      <c r="K384" s="125">
        <f>J384-J383</f>
        <v/>
      </c>
      <c r="L384" s="197">
        <f>B384+F384+I384-C384-G384-H384</f>
        <v/>
      </c>
      <c r="M384" s="105" t="n">
        <v>28940</v>
      </c>
      <c r="N384" s="105" t="n">
        <v>41114</v>
      </c>
      <c r="O384" s="105" t="n">
        <v>40936</v>
      </c>
      <c r="P384" s="105" t="n">
        <v>909728</v>
      </c>
      <c r="Q384" s="105" t="n">
        <v>60927</v>
      </c>
      <c r="R384" s="105" t="n">
        <v>86749</v>
      </c>
      <c r="S384" s="105" t="n">
        <v>0</v>
      </c>
      <c r="T384" s="105" t="n">
        <v>0</v>
      </c>
    </row>
    <row customHeight="1" ht="14.4" r="385" s="106" spans="1:21">
      <c r="A385" s="104" t="s">
        <v>165</v>
      </c>
      <c r="B385" s="122">
        <f>+M385-M384</f>
        <v/>
      </c>
      <c r="C385" s="122">
        <f>+N385-N384</f>
        <v/>
      </c>
      <c r="D385" s="122">
        <f>+O385-O384</f>
        <v/>
      </c>
      <c r="E385" s="122">
        <f>+P385-P384</f>
        <v/>
      </c>
      <c r="F385" s="123">
        <f>+Q385-Q384</f>
        <v/>
      </c>
      <c r="G385" s="122">
        <f>+R385-R384</f>
        <v/>
      </c>
      <c r="H385" s="122">
        <f>+S385-S384</f>
        <v/>
      </c>
      <c r="I385" s="122">
        <f>+T385-T384</f>
        <v/>
      </c>
      <c r="J385" s="105" t="n">
        <v>10410.9</v>
      </c>
      <c r="K385" s="125">
        <f>J385-J384</f>
        <v/>
      </c>
      <c r="L385" s="197">
        <f>B385+F385+I385-C385-G385-H385</f>
        <v/>
      </c>
      <c r="M385" s="105" t="n">
        <v>28874</v>
      </c>
      <c r="N385" s="105" t="n">
        <v>43397</v>
      </c>
      <c r="O385" s="105" t="n">
        <v>42647</v>
      </c>
      <c r="P385" s="105" t="n">
        <v>910764</v>
      </c>
      <c r="Q385" s="105" t="n">
        <v>60927</v>
      </c>
      <c r="R385" s="105" t="n">
        <v>86750</v>
      </c>
      <c r="S385" s="105" t="n">
        <v>0</v>
      </c>
      <c r="T385" s="105" t="n">
        <v>0</v>
      </c>
    </row>
    <row customHeight="1" ht="14.4" r="386" s="106" spans="1:21">
      <c r="A386" s="104" t="s">
        <v>166</v>
      </c>
      <c r="B386" s="122">
        <f>+M386-M385</f>
        <v/>
      </c>
      <c r="C386" s="122">
        <f>+N386-N385</f>
        <v/>
      </c>
      <c r="D386" s="122">
        <f>+O386-O385</f>
        <v/>
      </c>
      <c r="E386" s="122">
        <f>+P386-P385</f>
        <v/>
      </c>
      <c r="F386" s="123">
        <f>+Q386-Q385</f>
        <v/>
      </c>
      <c r="G386" s="122">
        <f>+R386-R385</f>
        <v/>
      </c>
      <c r="H386" s="122">
        <f>+S386-S385</f>
        <v/>
      </c>
      <c r="I386" s="122">
        <f>+T386-T385</f>
        <v/>
      </c>
      <c r="J386" s="105" t="n">
        <v>10360.15</v>
      </c>
      <c r="K386" s="125">
        <f>J386-J385</f>
        <v/>
      </c>
      <c r="L386" s="197">
        <f>B386+F386+I386-C386-G386-H386</f>
        <v/>
      </c>
      <c r="M386" s="105" t="n">
        <v>29528</v>
      </c>
      <c r="N386" s="105" t="n">
        <v>50190</v>
      </c>
      <c r="O386" s="105" t="n">
        <v>40553</v>
      </c>
      <c r="P386" s="105" t="n">
        <v>909730</v>
      </c>
      <c r="Q386" s="105" t="n">
        <v>60927</v>
      </c>
      <c r="R386" s="105" t="n">
        <v>87135</v>
      </c>
      <c r="S386" s="105" t="n">
        <v>0</v>
      </c>
      <c r="T386" s="105" t="n">
        <v>0</v>
      </c>
    </row>
    <row customHeight="1" ht="14.4" r="387" s="106" spans="1:21">
      <c r="A387" s="104" t="s">
        <v>167</v>
      </c>
      <c r="B387" s="122">
        <f>+M387-M386</f>
        <v/>
      </c>
      <c r="C387" s="122">
        <f>+N387-N386</f>
        <v/>
      </c>
      <c r="D387" s="122">
        <f>+O387-O386</f>
        <v/>
      </c>
      <c r="E387" s="122">
        <f>+P387-P386</f>
        <v/>
      </c>
      <c r="F387" s="123">
        <f>+Q387-Q386</f>
        <v/>
      </c>
      <c r="G387" s="122">
        <f>+R387-R386</f>
        <v/>
      </c>
      <c r="H387" s="122">
        <f>+S387-S386</f>
        <v/>
      </c>
      <c r="I387" s="122">
        <f>+T387-T386</f>
        <v/>
      </c>
      <c r="J387" s="105" t="n">
        <v>10195.15</v>
      </c>
      <c r="K387" s="125">
        <f>J387-J386</f>
        <v/>
      </c>
      <c r="L387" s="197">
        <f>B387+F387+I387-C387-G387-H387</f>
        <v/>
      </c>
      <c r="M387" s="105" t="n">
        <v>29528</v>
      </c>
      <c r="N387" s="105" t="n">
        <v>45070</v>
      </c>
      <c r="O387" s="105" t="n">
        <v>39524</v>
      </c>
      <c r="P387" s="105" t="n">
        <v>910281</v>
      </c>
      <c r="Q387" s="105" t="n">
        <v>60927</v>
      </c>
      <c r="R387" s="105" t="n">
        <v>88260</v>
      </c>
      <c r="S387" s="105" t="n">
        <v>0</v>
      </c>
      <c r="T387" s="105" t="n">
        <v>0</v>
      </c>
    </row>
    <row customHeight="1" ht="14.4" r="388" s="106" spans="1:21">
      <c r="A388" s="104" t="s">
        <v>168</v>
      </c>
      <c r="B388" s="122">
        <f>+M388-M387</f>
        <v/>
      </c>
      <c r="C388" s="122">
        <f>+N388-N387</f>
        <v/>
      </c>
      <c r="D388" s="122">
        <f>+O388-O387</f>
        <v/>
      </c>
      <c r="E388" s="122">
        <f>+P388-P387</f>
        <v/>
      </c>
      <c r="F388" s="123">
        <f>+Q388-Q387</f>
        <v/>
      </c>
      <c r="G388" s="122">
        <f>+R388-R387</f>
        <v/>
      </c>
      <c r="H388" s="122">
        <f>+S388-S387</f>
        <v/>
      </c>
      <c r="I388" s="122">
        <f>+T388-T387</f>
        <v/>
      </c>
      <c r="J388" s="105" t="n">
        <v>10094.25</v>
      </c>
      <c r="K388" s="125">
        <f>J388-J387</f>
        <v/>
      </c>
      <c r="L388" s="197">
        <f>B388+F388+I388-C388-G388-H388</f>
        <v/>
      </c>
      <c r="M388" s="105" t="n">
        <v>26455</v>
      </c>
      <c r="N388" s="105" t="n">
        <v>36407</v>
      </c>
      <c r="O388" s="105" t="n">
        <v>37627</v>
      </c>
      <c r="P388" s="105" t="n">
        <v>910337</v>
      </c>
      <c r="Q388" s="105" t="n">
        <v>60927</v>
      </c>
      <c r="R388" s="105" t="n">
        <v>81593</v>
      </c>
      <c r="S388" s="105" t="n">
        <v>0</v>
      </c>
      <c r="T388" s="105" t="n">
        <v>0</v>
      </c>
    </row>
    <row customHeight="1" ht="14.4" r="389" s="106" spans="1:21">
      <c r="A389" s="104" t="s">
        <v>169</v>
      </c>
      <c r="B389" s="122">
        <f>+M389-M388</f>
        <v/>
      </c>
      <c r="C389" s="122">
        <f>+N389-N388</f>
        <v/>
      </c>
      <c r="D389" s="122">
        <f>+O389-O388</f>
        <v/>
      </c>
      <c r="E389" s="122">
        <f>+P389-P388</f>
        <v/>
      </c>
      <c r="F389" s="123">
        <f>+Q389-Q388</f>
        <v/>
      </c>
      <c r="G389" s="122">
        <f>+R389-R388</f>
        <v/>
      </c>
      <c r="H389" s="122">
        <f>+S389-S388</f>
        <v/>
      </c>
      <c r="I389" s="122">
        <f>+T389-T388</f>
        <v/>
      </c>
      <c r="J389" s="105" t="n">
        <v>10124.35</v>
      </c>
      <c r="K389" s="125">
        <f>J389-J388</f>
        <v/>
      </c>
      <c r="L389" s="197">
        <f>B389+F389+I389-C389-G389-H389</f>
        <v/>
      </c>
      <c r="M389" s="105" t="n">
        <v>27950</v>
      </c>
      <c r="N389" s="105" t="n">
        <v>35315</v>
      </c>
      <c r="O389" s="105" t="n">
        <v>37529</v>
      </c>
      <c r="P389" s="105" t="n">
        <v>910785</v>
      </c>
      <c r="Q389" s="105" t="n">
        <v>60927</v>
      </c>
      <c r="R389" s="105" t="n">
        <v>82135</v>
      </c>
      <c r="S389" s="105" t="n">
        <v>0</v>
      </c>
      <c r="T389" s="105" t="n">
        <v>0</v>
      </c>
    </row>
    <row customHeight="1" ht="14.4" r="390" s="106" spans="1:21">
      <c r="A390" s="104" t="s">
        <v>170</v>
      </c>
      <c r="B390" s="122">
        <f>+M390-M389</f>
        <v/>
      </c>
      <c r="C390" s="122">
        <f>+N390-N389</f>
        <v/>
      </c>
      <c r="D390" s="122">
        <f>+O390-O389</f>
        <v/>
      </c>
      <c r="E390" s="122">
        <f>+P390-P389</f>
        <v/>
      </c>
      <c r="F390" s="123">
        <f>+Q390-Q389</f>
        <v/>
      </c>
      <c r="G390" s="122">
        <f>+R390-R389</f>
        <v/>
      </c>
      <c r="H390" s="122">
        <f>+S390-S389</f>
        <v/>
      </c>
      <c r="I390" s="122">
        <f>+T390-T389</f>
        <v/>
      </c>
      <c r="J390" s="105" t="n">
        <v>10155.25</v>
      </c>
      <c r="K390" s="125">
        <f>J390-J389</f>
        <v/>
      </c>
      <c r="L390" s="197">
        <f>B390+F390+I390-C390-G390-H390</f>
        <v/>
      </c>
      <c r="M390" s="105" t="n">
        <v>32576</v>
      </c>
      <c r="N390" s="105" t="n">
        <v>35853</v>
      </c>
      <c r="O390" s="105" t="n">
        <v>37498</v>
      </c>
      <c r="P390" s="105" t="n">
        <v>902869</v>
      </c>
      <c r="Q390" s="105" t="n">
        <v>60927</v>
      </c>
      <c r="R390" s="105" t="n">
        <v>76901</v>
      </c>
      <c r="S390" s="105" t="n">
        <v>0</v>
      </c>
      <c r="T390" s="105" t="n">
        <v>0</v>
      </c>
    </row>
    <row customHeight="1" ht="14.4" r="391" s="106" spans="1:21">
      <c r="A391" s="104" t="s">
        <v>171</v>
      </c>
      <c r="B391" s="122">
        <f>+M391-M390</f>
        <v/>
      </c>
      <c r="C391" s="122">
        <f>+N391-N390</f>
        <v/>
      </c>
      <c r="D391" s="122">
        <f>+O391-O390</f>
        <v/>
      </c>
      <c r="E391" s="122">
        <f>+P391-P390</f>
        <v/>
      </c>
      <c r="F391" s="123">
        <f>+Q391-Q390</f>
        <v/>
      </c>
      <c r="G391" s="122">
        <f>+R391-R390</f>
        <v/>
      </c>
      <c r="H391" s="122">
        <f>+S391-S390</f>
        <v/>
      </c>
      <c r="I391" s="122">
        <f>+T391-T390</f>
        <v/>
      </c>
      <c r="J391" s="105" t="n">
        <v>10114.75</v>
      </c>
      <c r="K391" s="125">
        <f>J391-J390</f>
        <v/>
      </c>
      <c r="L391" s="197">
        <f>B391+F391+I391-C391-G391-H391</f>
        <v/>
      </c>
      <c r="M391" s="105" t="n">
        <v>29603</v>
      </c>
      <c r="N391" s="105" t="n">
        <v>36613</v>
      </c>
      <c r="O391" s="105" t="n">
        <v>36210</v>
      </c>
      <c r="P391" s="105" t="n">
        <v>895146</v>
      </c>
      <c r="Q391" s="105" t="n">
        <v>60927</v>
      </c>
      <c r="R391" s="105" t="n">
        <v>76902</v>
      </c>
      <c r="S391" s="105" t="n">
        <v>0</v>
      </c>
      <c r="T391" s="105" t="n">
        <v>0</v>
      </c>
    </row>
    <row customHeight="1" ht="14.4" r="392" s="106" spans="1:21">
      <c r="A392" s="104" t="s">
        <v>172</v>
      </c>
      <c r="B392" s="122">
        <f>+M392-M391</f>
        <v/>
      </c>
      <c r="C392" s="122">
        <f>+N392-N391</f>
        <v/>
      </c>
      <c r="D392" s="122">
        <f>+O392-O391</f>
        <v/>
      </c>
      <c r="E392" s="122">
        <f>+P392-P391</f>
        <v/>
      </c>
      <c r="F392" s="123">
        <f>+Q392-Q391</f>
        <v/>
      </c>
      <c r="G392" s="122">
        <f>+R392-R391</f>
        <v/>
      </c>
      <c r="H392" s="122">
        <f>+S392-S391</f>
        <v/>
      </c>
      <c r="I392" s="122">
        <f>+T392-T391</f>
        <v/>
      </c>
      <c r="J392" s="105" t="n">
        <v>9998.049999999999</v>
      </c>
      <c r="K392" s="125">
        <f>J392-J391</f>
        <v/>
      </c>
      <c r="L392" s="197">
        <f>B392+F392+I392-C392-G392-H392</f>
        <v/>
      </c>
      <c r="M392" s="105" t="n">
        <v>29248</v>
      </c>
      <c r="N392" s="105" t="n">
        <v>30940</v>
      </c>
      <c r="O392" s="105" t="n">
        <v>35724</v>
      </c>
      <c r="P392" s="105" t="n">
        <v>887851</v>
      </c>
      <c r="Q392" s="105" t="n">
        <v>60927</v>
      </c>
      <c r="R392" s="105" t="n">
        <v>77902</v>
      </c>
      <c r="S392" s="105" t="n">
        <v>0</v>
      </c>
      <c r="T392" s="105" t="n">
        <v>0</v>
      </c>
    </row>
    <row customHeight="1" ht="14.4" r="393" s="106" spans="1:21">
      <c r="A393" s="104" t="s">
        <v>173</v>
      </c>
      <c r="B393" s="122">
        <f>+M393-M392</f>
        <v/>
      </c>
      <c r="C393" s="122">
        <f>+N393-N392</f>
        <v/>
      </c>
      <c r="D393" s="122">
        <f>+O393-O392</f>
        <v/>
      </c>
      <c r="E393" s="122">
        <f>+P393-P392</f>
        <v/>
      </c>
      <c r="F393" s="123">
        <f>+Q393-Q392</f>
        <v/>
      </c>
      <c r="G393" s="122">
        <f>+R393-R392</f>
        <v/>
      </c>
      <c r="H393" s="122">
        <f>+S393-S392</f>
        <v/>
      </c>
      <c r="I393" s="122">
        <f>+T393-T392</f>
        <v/>
      </c>
      <c r="J393" s="105" t="n">
        <v>10130.65</v>
      </c>
      <c r="K393" s="125">
        <f>J393-J392</f>
        <v/>
      </c>
      <c r="L393" s="197">
        <f>B393+F393+I393-C393-G393-H393</f>
        <v/>
      </c>
      <c r="M393" s="105" t="n">
        <v>29686</v>
      </c>
      <c r="N393" s="105" t="n">
        <v>16051</v>
      </c>
      <c r="O393" s="105" t="n">
        <v>34598</v>
      </c>
      <c r="P393" s="105" t="n">
        <v>890073</v>
      </c>
      <c r="Q393" s="105" t="n">
        <v>60927</v>
      </c>
      <c r="R393" s="105" t="n">
        <v>78507</v>
      </c>
      <c r="S393" s="105" t="n">
        <v>0</v>
      </c>
      <c r="T393" s="105" t="n">
        <v>0</v>
      </c>
    </row>
    <row customHeight="1" ht="14.4" r="394" s="106" spans="1:21">
      <c r="A394" s="104" t="s">
        <v>174</v>
      </c>
      <c r="B394" s="122">
        <f>+M394-M393</f>
        <v/>
      </c>
      <c r="C394" s="122">
        <f>+N394-N393</f>
        <v/>
      </c>
      <c r="D394" s="122">
        <f>+O394-O393</f>
        <v/>
      </c>
      <c r="E394" s="122">
        <f>+P394-P393</f>
        <v/>
      </c>
      <c r="F394" s="123">
        <f>+Q394-Q393</f>
        <v/>
      </c>
      <c r="G394" s="122">
        <f>+R394-R393</f>
        <v/>
      </c>
      <c r="H394" s="122">
        <f>+S394-S393</f>
        <v/>
      </c>
      <c r="I394" s="122">
        <f>+T394-T393</f>
        <v/>
      </c>
      <c r="J394" s="105" t="n">
        <v>10184.15</v>
      </c>
      <c r="K394" s="125">
        <f>J394-J393</f>
        <v/>
      </c>
      <c r="L394" s="197">
        <f>B394+F394+I394-C394-G394-H394</f>
        <v/>
      </c>
      <c r="M394" s="105" t="n">
        <v>29237</v>
      </c>
      <c r="N394" s="105" t="n">
        <v>21012</v>
      </c>
      <c r="O394" s="105" t="n">
        <v>33680</v>
      </c>
      <c r="P394" s="105" t="n">
        <v>892486</v>
      </c>
      <c r="Q394" s="105" t="n">
        <v>60927</v>
      </c>
      <c r="R394" s="105" t="n">
        <v>79857</v>
      </c>
      <c r="S394" s="105" t="n">
        <v>0</v>
      </c>
      <c r="T394" s="105" t="n">
        <v>0</v>
      </c>
    </row>
    <row customHeight="1" ht="14.4" r="395" s="106" spans="1:21">
      <c r="A395" s="104" t="s">
        <v>175</v>
      </c>
      <c r="B395" s="122">
        <f>+M395-M394</f>
        <v/>
      </c>
      <c r="C395" s="122">
        <f>+N395-N394</f>
        <v/>
      </c>
      <c r="D395" s="122">
        <f>+O395-O394</f>
        <v/>
      </c>
      <c r="E395" s="122">
        <f>+P395-P394</f>
        <v/>
      </c>
      <c r="F395" s="123">
        <f>+Q395-Q394</f>
        <v/>
      </c>
      <c r="G395" s="122">
        <f>+R395-R394</f>
        <v/>
      </c>
      <c r="H395" s="122">
        <f>+S395-S394</f>
        <v/>
      </c>
      <c r="I395" s="122">
        <f>+T395-T394</f>
        <v/>
      </c>
      <c r="J395" s="105" t="n">
        <v>10113.7</v>
      </c>
      <c r="K395" s="125">
        <f>J395-J394</f>
        <v/>
      </c>
      <c r="L395" s="197">
        <f>B395+F395+I395-C395-G395-H395</f>
        <v/>
      </c>
      <c r="M395" s="105" t="n">
        <v>25924</v>
      </c>
      <c r="N395" s="105" t="n">
        <v>15131</v>
      </c>
      <c r="O395" s="105" t="n">
        <v>17404</v>
      </c>
      <c r="P395" s="105" t="n">
        <v>866539</v>
      </c>
      <c r="Q395" s="105" t="n">
        <v>60927</v>
      </c>
      <c r="R395" s="105" t="n">
        <v>80594</v>
      </c>
      <c r="S395" s="105" t="n">
        <v>0</v>
      </c>
      <c r="T395" s="105" t="n">
        <v>0</v>
      </c>
    </row>
    <row customHeight="1" ht="14.4" r="396" s="106" spans="1:21">
      <c r="A396" s="104" t="s">
        <v>176</v>
      </c>
      <c r="B396" s="122">
        <f>+M396-M395</f>
        <v/>
      </c>
      <c r="C396" s="122">
        <f>+N396-N395</f>
        <v/>
      </c>
      <c r="D396" s="122">
        <f>+O396-O395</f>
        <v/>
      </c>
      <c r="E396" s="122">
        <f>+P396-P395</f>
        <v/>
      </c>
      <c r="F396" s="123">
        <f>+Q396-Q395</f>
        <v/>
      </c>
      <c r="G396" s="122">
        <f>+R396-R395</f>
        <v/>
      </c>
      <c r="H396" s="122">
        <f>+S396-S395</f>
        <v/>
      </c>
      <c r="I396" s="122">
        <f>+T396-T395</f>
        <v/>
      </c>
      <c r="J396" s="105" t="n">
        <v>10211.8</v>
      </c>
      <c r="K396" s="125">
        <f>J396-J395</f>
        <v/>
      </c>
      <c r="L396" s="197">
        <f>B396+F396+I396-C396-G396-H396</f>
        <v/>
      </c>
      <c r="M396" s="105" t="n">
        <v>27327</v>
      </c>
      <c r="N396" s="105" t="n">
        <v>15131</v>
      </c>
      <c r="O396" s="105" t="n">
        <v>17201</v>
      </c>
      <c r="P396" s="105" t="n">
        <v>877732</v>
      </c>
      <c r="Q396" s="105" t="n">
        <v>60927</v>
      </c>
      <c r="R396" s="105" t="n">
        <v>80947</v>
      </c>
      <c r="S396" s="105" t="n">
        <v>0</v>
      </c>
      <c r="T396" s="105" t="n">
        <v>0</v>
      </c>
    </row>
    <row customHeight="1" ht="14.4" r="397" s="106" spans="1:21">
      <c r="A397" s="104" t="s">
        <v>177</v>
      </c>
      <c r="B397" s="122">
        <f>+M397-M396</f>
        <v/>
      </c>
      <c r="C397" s="122">
        <f>+N397-N396</f>
        <v/>
      </c>
      <c r="D397" s="122">
        <f>+O397-O396</f>
        <v/>
      </c>
      <c r="E397" s="122">
        <f>+P397-P396</f>
        <v/>
      </c>
      <c r="F397" s="123">
        <f>+Q397-Q396</f>
        <v/>
      </c>
      <c r="G397" s="122">
        <f>+R397-R396</f>
        <v/>
      </c>
      <c r="H397" s="122">
        <f>+S397-S396</f>
        <v/>
      </c>
      <c r="I397" s="122">
        <f>+T397-T396</f>
        <v/>
      </c>
      <c r="J397" s="105" t="n">
        <v>10245</v>
      </c>
      <c r="K397" s="125">
        <f>J397-J396</f>
        <v/>
      </c>
      <c r="L397" s="197">
        <f>B397+F397+I397-C397-G397-H397</f>
        <v/>
      </c>
      <c r="M397" s="105" t="n">
        <v>27263</v>
      </c>
      <c r="N397" s="105" t="n">
        <v>22729</v>
      </c>
      <c r="O397" s="105" t="n">
        <v>17088</v>
      </c>
      <c r="P397" s="105" t="n">
        <v>878682</v>
      </c>
      <c r="Q397" s="105" t="n">
        <v>60927</v>
      </c>
      <c r="R397" s="105" t="n">
        <v>80947</v>
      </c>
      <c r="S397" s="105" t="n">
        <v>0</v>
      </c>
      <c r="T397" s="105" t="n">
        <v>0</v>
      </c>
    </row>
    <row customHeight="1" ht="14.4" r="398" s="106" spans="1:21">
      <c r="A398" s="104" t="s">
        <v>178</v>
      </c>
      <c r="B398" s="122">
        <f>+M398-M397</f>
        <v/>
      </c>
      <c r="C398" s="122">
        <f>+N398-N397</f>
        <v/>
      </c>
      <c r="D398" s="122">
        <f>+O398-O397</f>
        <v/>
      </c>
      <c r="E398" s="122">
        <f>+P398-P397</f>
        <v/>
      </c>
      <c r="F398" s="123">
        <f>+Q398-Q397</f>
        <v/>
      </c>
      <c r="G398" s="122">
        <f>+R398-R397</f>
        <v/>
      </c>
      <c r="H398" s="122">
        <f>+S398-S397</f>
        <v/>
      </c>
      <c r="I398" s="122">
        <f>+T398-T397</f>
        <v/>
      </c>
      <c r="J398" s="105" t="n">
        <v>10128.4</v>
      </c>
      <c r="K398" s="125">
        <f>J398-J397</f>
        <v/>
      </c>
      <c r="L398" s="197">
        <f>B398+F398+I398-C398-G398-H398</f>
        <v/>
      </c>
      <c r="M398" s="105" t="n">
        <v>27263</v>
      </c>
      <c r="N398" s="105" t="n">
        <v>17247</v>
      </c>
      <c r="O398" s="105" t="n">
        <v>18829</v>
      </c>
      <c r="P398" s="105" t="n">
        <v>860427</v>
      </c>
      <c r="Q398" s="105" t="n">
        <v>62593</v>
      </c>
      <c r="R398" s="105" t="n">
        <v>80947</v>
      </c>
      <c r="S398" s="105" t="n">
        <v>0</v>
      </c>
      <c r="T398" s="105" t="n">
        <v>0</v>
      </c>
    </row>
    <row customHeight="1" ht="14.4" r="399" s="106" spans="1:21">
      <c r="A399" s="104" t="s">
        <v>179</v>
      </c>
      <c r="B399" s="122">
        <f>+M399-M398</f>
        <v/>
      </c>
      <c r="C399" s="122">
        <f>+N399-N398</f>
        <v/>
      </c>
      <c r="D399" s="122">
        <f>+O399-O398</f>
        <v/>
      </c>
      <c r="E399" s="122">
        <f>+P399-P398</f>
        <v/>
      </c>
      <c r="F399" s="123">
        <f>+Q399-Q398</f>
        <v/>
      </c>
      <c r="G399" s="122">
        <f>+R399-R398</f>
        <v/>
      </c>
      <c r="H399" s="122">
        <f>+S399-S398</f>
        <v/>
      </c>
      <c r="I399" s="122">
        <f>+T399-T398</f>
        <v/>
      </c>
      <c r="J399" s="105" t="n">
        <v>10325.15</v>
      </c>
      <c r="K399" s="125">
        <f>J399-J398</f>
        <v/>
      </c>
      <c r="L399" s="197">
        <f>B399+F399+I399-C399-G399-H399</f>
        <v/>
      </c>
      <c r="M399" s="105" t="n">
        <v>27135</v>
      </c>
      <c r="N399" s="105" t="n">
        <v>20577</v>
      </c>
      <c r="O399" s="105" t="n">
        <v>20027</v>
      </c>
      <c r="P399" s="105" t="n">
        <v>863140</v>
      </c>
      <c r="Q399" s="105" t="n">
        <v>60927</v>
      </c>
      <c r="R399" s="105" t="n">
        <v>79212</v>
      </c>
      <c r="S399" s="105" t="n">
        <v>0</v>
      </c>
      <c r="T399" s="105" t="n">
        <v>0</v>
      </c>
    </row>
    <row customHeight="1" ht="14.4" r="400" s="106" spans="1:21">
      <c r="A400" s="104" t="s">
        <v>180</v>
      </c>
      <c r="B400" s="122">
        <f>+M400-M399</f>
        <v/>
      </c>
      <c r="C400" s="122">
        <f>+N400-N399</f>
        <v/>
      </c>
      <c r="D400" s="122">
        <f>+O400-O399</f>
        <v/>
      </c>
      <c r="E400" s="122">
        <f>+P400-P399</f>
        <v/>
      </c>
      <c r="F400" s="123">
        <f>+Q400-Q399</f>
        <v/>
      </c>
      <c r="G400" s="122">
        <f>+R400-R399</f>
        <v/>
      </c>
      <c r="H400" s="122">
        <f>+S400-S399</f>
        <v/>
      </c>
      <c r="I400" s="122">
        <f>+T400-T399</f>
        <v/>
      </c>
      <c r="J400" s="105" t="n">
        <v>10331.6</v>
      </c>
      <c r="K400" s="125">
        <f>J400-J399</f>
        <v/>
      </c>
      <c r="L400" s="197">
        <f>B400+F400+I400-C400-G400-H400</f>
        <v/>
      </c>
      <c r="M400" s="105" t="n">
        <v>27135</v>
      </c>
      <c r="N400" s="105" t="n">
        <v>24500</v>
      </c>
      <c r="O400" s="105" t="n">
        <v>20964</v>
      </c>
      <c r="P400" s="105" t="n">
        <v>862601</v>
      </c>
      <c r="Q400" s="105" t="n">
        <v>60927</v>
      </c>
      <c r="R400" s="105" t="n">
        <v>79212</v>
      </c>
      <c r="S400" s="105" t="n">
        <v>0</v>
      </c>
      <c r="T400" s="105" t="n">
        <v>0</v>
      </c>
    </row>
    <row customHeight="1" ht="14.4" r="401" s="106" spans="1:21">
      <c r="A401" s="104" t="s">
        <v>181</v>
      </c>
      <c r="B401" s="122">
        <f>+M401-M400</f>
        <v/>
      </c>
      <c r="C401" s="122">
        <f>+N401-N400</f>
        <v/>
      </c>
      <c r="D401" s="122">
        <f>+O401-O400</f>
        <v/>
      </c>
      <c r="E401" s="122">
        <f>+P401-P400</f>
        <v/>
      </c>
      <c r="F401" s="123">
        <f>+Q401-Q400</f>
        <v/>
      </c>
      <c r="G401" s="122">
        <f>+R401-R400</f>
        <v/>
      </c>
      <c r="H401" s="122">
        <f>+S401-S400</f>
        <v/>
      </c>
      <c r="I401" s="122">
        <f>+T401-T400</f>
        <v/>
      </c>
      <c r="J401" s="105" t="n">
        <v>10379.35</v>
      </c>
      <c r="K401" s="125">
        <f>J401-J400</f>
        <v/>
      </c>
      <c r="L401" s="197">
        <f>B401+F401+I401-C401-G401-H401</f>
        <v/>
      </c>
      <c r="M401" s="105" t="n">
        <v>27118</v>
      </c>
      <c r="N401" s="105" t="n">
        <v>26488</v>
      </c>
      <c r="O401" s="105" t="n">
        <v>20371</v>
      </c>
      <c r="P401" s="105" t="n">
        <v>858505</v>
      </c>
      <c r="Q401" s="105" t="n">
        <v>60927</v>
      </c>
      <c r="R401" s="105" t="n">
        <v>79212</v>
      </c>
      <c r="S401" s="105" t="n">
        <v>0</v>
      </c>
      <c r="T401" s="105" t="n">
        <v>0</v>
      </c>
    </row>
    <row customHeight="1" ht="14.4" r="402" s="106" spans="1:21">
      <c r="A402" s="104" t="s">
        <v>182</v>
      </c>
      <c r="B402" s="122">
        <f>+M402-M401</f>
        <v/>
      </c>
      <c r="C402" s="122">
        <f>+N402-N401</f>
        <v/>
      </c>
      <c r="D402" s="122">
        <f>+O402-O401</f>
        <v/>
      </c>
      <c r="E402" s="122">
        <f>+P402-P401</f>
        <v/>
      </c>
      <c r="F402" s="123">
        <f>+Q402-Q401</f>
        <v/>
      </c>
      <c r="G402" s="122">
        <f>+R402-R401</f>
        <v/>
      </c>
      <c r="H402" s="122">
        <f>+S402-S401</f>
        <v/>
      </c>
      <c r="I402" s="122">
        <f>+T402-T401</f>
        <v/>
      </c>
      <c r="J402" s="105" t="n">
        <v>10402.25</v>
      </c>
      <c r="K402" s="125">
        <f>J402-J401</f>
        <v/>
      </c>
      <c r="L402" s="197">
        <f>B402+F402+I402-C402-G402-H402</f>
        <v/>
      </c>
      <c r="M402" s="105" t="n">
        <v>25079</v>
      </c>
      <c r="N402" s="105" t="n">
        <v>34535</v>
      </c>
      <c r="O402" s="105" t="n">
        <v>21987</v>
      </c>
      <c r="P402" s="105" t="n">
        <v>856198</v>
      </c>
      <c r="Q402" s="105" t="n">
        <v>60927</v>
      </c>
      <c r="R402" s="105" t="n">
        <v>80532</v>
      </c>
      <c r="S402" s="105" t="n">
        <v>0</v>
      </c>
      <c r="T402" s="105" t="n">
        <v>0</v>
      </c>
    </row>
    <row customHeight="1" ht="14.4" r="403" s="106" spans="1:21">
      <c r="A403" s="104" t="s">
        <v>183</v>
      </c>
      <c r="B403" s="122">
        <f>+M403-M402</f>
        <v/>
      </c>
      <c r="C403" s="122">
        <f>+N403-N402</f>
        <v/>
      </c>
      <c r="D403" s="122">
        <f>+O403-O402</f>
        <v/>
      </c>
      <c r="E403" s="122">
        <f>+P403-P402</f>
        <v/>
      </c>
      <c r="F403" s="123">
        <f>+Q403-Q402</f>
        <v/>
      </c>
      <c r="G403" s="122">
        <f>+R403-R402</f>
        <v/>
      </c>
      <c r="H403" s="122">
        <f>+S403-S402</f>
        <v/>
      </c>
      <c r="I403" s="122">
        <f>+T403-T402</f>
        <v/>
      </c>
      <c r="J403" s="105" t="n">
        <v>10417.15</v>
      </c>
      <c r="K403" s="125">
        <f>J403-J402</f>
        <v/>
      </c>
      <c r="L403" s="197">
        <f>B403+F403+I403-C403-G403-H403</f>
        <v/>
      </c>
      <c r="M403" s="105" t="n">
        <v>25079</v>
      </c>
      <c r="N403" s="105" t="n">
        <v>34485</v>
      </c>
      <c r="O403" s="105" t="n">
        <v>23462</v>
      </c>
      <c r="P403" s="105" t="n">
        <v>856461</v>
      </c>
      <c r="Q403" s="105" t="n">
        <v>60927</v>
      </c>
      <c r="R403" s="105" t="n">
        <v>80532</v>
      </c>
      <c r="S403" s="105" t="n">
        <v>0</v>
      </c>
      <c r="T403" s="105" t="n">
        <v>0</v>
      </c>
    </row>
    <row customHeight="1" ht="14.4" r="404" s="106" spans="1:21">
      <c r="A404" s="104" t="s">
        <v>184</v>
      </c>
      <c r="B404" s="122">
        <f>+M404-M403</f>
        <v/>
      </c>
      <c r="C404" s="122">
        <f>+N404-N403</f>
        <v/>
      </c>
      <c r="D404" s="122">
        <f>+O404-O403</f>
        <v/>
      </c>
      <c r="E404" s="122">
        <f>+P404-P403</f>
        <v/>
      </c>
      <c r="F404" s="123">
        <f>+Q404-Q403</f>
        <v/>
      </c>
      <c r="G404" s="122">
        <f>+R404-R403</f>
        <v/>
      </c>
      <c r="H404" s="122">
        <f>+S404-S403</f>
        <v/>
      </c>
      <c r="I404" s="122">
        <f>+T404-T403</f>
        <v/>
      </c>
      <c r="J404" s="105" t="n">
        <v>10458.65</v>
      </c>
      <c r="K404" s="125">
        <f>J404-J403</f>
        <v/>
      </c>
      <c r="L404" s="197">
        <f>B404+F404+I404-C404-G404-H404</f>
        <v/>
      </c>
      <c r="M404" s="105" t="n">
        <v>25026</v>
      </c>
      <c r="N404" s="105" t="n">
        <v>35860</v>
      </c>
      <c r="O404" s="105" t="n">
        <v>25209</v>
      </c>
      <c r="P404" s="105" t="n">
        <v>847481</v>
      </c>
      <c r="Q404" s="105" t="n">
        <v>60927</v>
      </c>
      <c r="R404" s="105" t="n">
        <v>80532</v>
      </c>
      <c r="S404" s="105" t="n">
        <v>0</v>
      </c>
      <c r="T404" s="105" t="n">
        <v>0</v>
      </c>
    </row>
    <row customHeight="1" ht="14.4" r="405" s="106" spans="1:21">
      <c r="A405" s="104" t="s">
        <v>185</v>
      </c>
      <c r="B405" s="122">
        <f>+M405-M404</f>
        <v/>
      </c>
      <c r="C405" s="122">
        <f>+N405-N404</f>
        <v/>
      </c>
      <c r="D405" s="122">
        <f>+O405-O404</f>
        <v/>
      </c>
      <c r="E405" s="122">
        <f>+P405-P404</f>
        <v/>
      </c>
      <c r="F405" s="123">
        <f>+Q405-Q404</f>
        <v/>
      </c>
      <c r="G405" s="122">
        <f>+R405-R404</f>
        <v/>
      </c>
      <c r="H405" s="122">
        <f>+S405-S404</f>
        <v/>
      </c>
      <c r="I405" s="122">
        <f>+T405-T404</f>
        <v/>
      </c>
      <c r="J405" s="105" t="n">
        <v>10480.6</v>
      </c>
      <c r="K405" s="125">
        <f>J405-J404</f>
        <v/>
      </c>
      <c r="L405" s="197">
        <f>B405+F405+I405-C405-G405-H405</f>
        <v/>
      </c>
      <c r="M405" s="105" t="n">
        <v>24919</v>
      </c>
      <c r="N405" s="105" t="n">
        <v>43254</v>
      </c>
      <c r="O405" s="105" t="n">
        <v>26064</v>
      </c>
      <c r="P405" s="105" t="n">
        <v>847240</v>
      </c>
      <c r="Q405" s="105" t="n">
        <v>61287</v>
      </c>
      <c r="R405" s="105" t="n">
        <v>82532</v>
      </c>
      <c r="S405" s="105" t="n">
        <v>0</v>
      </c>
      <c r="T405" s="105" t="n">
        <v>0</v>
      </c>
    </row>
    <row customHeight="1" ht="14.4" r="406" s="106" spans="1:21">
      <c r="A406" s="104" t="s">
        <v>186</v>
      </c>
      <c r="B406" s="122">
        <f>+M406-M405</f>
        <v/>
      </c>
      <c r="C406" s="122">
        <f>+N406-N405</f>
        <v/>
      </c>
      <c r="D406" s="122">
        <f>+O406-O405</f>
        <v/>
      </c>
      <c r="E406" s="122">
        <f>+P406-P405</f>
        <v/>
      </c>
      <c r="F406" s="123">
        <f>+Q406-Q405</f>
        <v/>
      </c>
      <c r="G406" s="122">
        <f>+R406-R405</f>
        <v/>
      </c>
      <c r="H406" s="122">
        <f>+S406-S405</f>
        <v/>
      </c>
      <c r="I406" s="122">
        <f>+T406-T405</f>
        <v/>
      </c>
      <c r="J406" s="105" t="n">
        <v>10528.35</v>
      </c>
      <c r="K406" s="125">
        <f>J406-J405</f>
        <v/>
      </c>
      <c r="L406" s="197">
        <f>B406+F406+I406-C406-G406-H406</f>
        <v/>
      </c>
      <c r="M406" s="105" t="n">
        <v>25528</v>
      </c>
      <c r="N406" s="105" t="n">
        <v>42370</v>
      </c>
      <c r="O406" s="105" t="n">
        <v>25875</v>
      </c>
      <c r="P406" s="105" t="n">
        <v>853449</v>
      </c>
      <c r="Q406" s="105" t="n">
        <v>61287</v>
      </c>
      <c r="R406" s="105" t="n">
        <v>82164</v>
      </c>
      <c r="S406" s="105" t="n">
        <v>0</v>
      </c>
      <c r="T406" s="105" t="n">
        <v>0</v>
      </c>
    </row>
    <row customHeight="1" ht="14.4" r="407" s="106" spans="1:21">
      <c r="A407" s="104" t="s">
        <v>187</v>
      </c>
      <c r="B407" s="122">
        <f>+M407-M406</f>
        <v/>
      </c>
      <c r="C407" s="122">
        <f>+N407-N406</f>
        <v/>
      </c>
      <c r="D407" s="122">
        <f>+O407-O406</f>
        <v/>
      </c>
      <c r="E407" s="122">
        <f>+P407-P406</f>
        <v/>
      </c>
      <c r="F407" s="123">
        <f>+Q407-Q406</f>
        <v/>
      </c>
      <c r="G407" s="122">
        <f>+R407-R406</f>
        <v/>
      </c>
      <c r="H407" s="122">
        <f>+S407-S406</f>
        <v/>
      </c>
      <c r="I407" s="122">
        <f>+T407-T406</f>
        <v/>
      </c>
      <c r="J407" s="105" t="n">
        <v>10548.7</v>
      </c>
      <c r="K407" s="125">
        <f>J407-J406</f>
        <v/>
      </c>
      <c r="L407" s="197">
        <f>B407+F407+I407-C407-G407-H407</f>
        <v/>
      </c>
      <c r="M407" s="105" t="n">
        <v>25248</v>
      </c>
      <c r="N407" s="105" t="n">
        <v>49569</v>
      </c>
      <c r="O407" s="105" t="n">
        <v>24591</v>
      </c>
      <c r="P407" s="105" t="n">
        <v>856868</v>
      </c>
      <c r="Q407" s="105" t="n">
        <v>61287</v>
      </c>
      <c r="R407" s="105" t="n">
        <v>82164</v>
      </c>
      <c r="S407" s="105" t="n">
        <v>0</v>
      </c>
      <c r="T407" s="105" t="n">
        <v>0</v>
      </c>
    </row>
    <row customHeight="1" ht="14.4" r="408" s="106" spans="1:21">
      <c r="A408" s="104" t="s">
        <v>188</v>
      </c>
      <c r="B408" s="122">
        <f>+M408-M407</f>
        <v/>
      </c>
      <c r="C408" s="122">
        <f>+N408-N407</f>
        <v/>
      </c>
      <c r="D408" s="122">
        <f>+O408-O407</f>
        <v/>
      </c>
      <c r="E408" s="122">
        <f>+P408-P407</f>
        <v/>
      </c>
      <c r="F408" s="123">
        <f>+Q408-Q407</f>
        <v/>
      </c>
      <c r="G408" s="122">
        <f>+R408-R407</f>
        <v/>
      </c>
      <c r="H408" s="122">
        <f>+S408-S407</f>
        <v/>
      </c>
      <c r="I408" s="122">
        <f>+T408-T407</f>
        <v/>
      </c>
      <c r="J408" s="105" t="n">
        <v>10526.2</v>
      </c>
      <c r="K408" s="125">
        <f>J408-J407</f>
        <v/>
      </c>
      <c r="L408" s="197">
        <f>B408+F408+I408-C408-G408-H408</f>
        <v/>
      </c>
      <c r="M408" s="105" t="n">
        <v>25165</v>
      </c>
      <c r="N408" s="105" t="n">
        <v>51165</v>
      </c>
      <c r="O408" s="105" t="n">
        <v>24357</v>
      </c>
      <c r="P408" s="105" t="n">
        <v>858022</v>
      </c>
      <c r="Q408" s="105" t="n">
        <v>61286.6667</v>
      </c>
      <c r="R408" s="105" t="n">
        <v>82364</v>
      </c>
      <c r="S408" s="105" t="n">
        <v>0</v>
      </c>
      <c r="T408" s="105" t="n">
        <v>0</v>
      </c>
    </row>
    <row customHeight="1" ht="14.4" r="409" s="106" spans="1:21">
      <c r="A409" s="104" t="s">
        <v>189</v>
      </c>
      <c r="B409" s="122">
        <f>+M409-M408</f>
        <v/>
      </c>
      <c r="C409" s="122">
        <f>+N409-N408</f>
        <v/>
      </c>
      <c r="D409" s="122">
        <f>+O409-O408</f>
        <v/>
      </c>
      <c r="E409" s="122">
        <f>+P409-P408</f>
        <v/>
      </c>
      <c r="F409" s="123">
        <f>+Q409-Q408</f>
        <v/>
      </c>
      <c r="G409" s="122">
        <f>+R409-R408</f>
        <v/>
      </c>
      <c r="H409" s="122">
        <f>+S409-S408</f>
        <v/>
      </c>
      <c r="I409" s="122">
        <f>+T409-T408</f>
        <v/>
      </c>
      <c r="J409" s="105" t="n">
        <v>10565.3</v>
      </c>
      <c r="K409" s="125">
        <f>J409-J408</f>
        <v/>
      </c>
      <c r="L409" s="197">
        <f>B409+F409+I409-C409-G409-H409</f>
        <v/>
      </c>
      <c r="M409" s="105" t="n">
        <v>25102</v>
      </c>
      <c r="N409" s="105" t="n">
        <v>56375</v>
      </c>
      <c r="O409" s="105" t="n">
        <v>28074</v>
      </c>
      <c r="P409" s="105" t="n">
        <v>861103</v>
      </c>
      <c r="Q409" s="105" t="n">
        <v>61287</v>
      </c>
      <c r="R409" s="105" t="n">
        <v>82368</v>
      </c>
      <c r="S409" s="105" t="n">
        <v>0</v>
      </c>
      <c r="T409" s="105" t="n">
        <v>0</v>
      </c>
    </row>
    <row customHeight="1" ht="14.4" r="410" s="106" spans="1:21">
      <c r="A410" s="104" t="s">
        <v>190</v>
      </c>
      <c r="B410" s="122">
        <f>+M410-M409</f>
        <v/>
      </c>
      <c r="C410" s="122">
        <f>+N410-N409</f>
        <v/>
      </c>
      <c r="D410" s="122">
        <f>+O410-O409</f>
        <v/>
      </c>
      <c r="E410" s="122">
        <f>+P410-P409</f>
        <v/>
      </c>
      <c r="F410" s="123">
        <f>+Q410-Q409</f>
        <v/>
      </c>
      <c r="G410" s="122">
        <f>+R410-R409</f>
        <v/>
      </c>
      <c r="H410" s="122">
        <f>+S410-S409</f>
        <v/>
      </c>
      <c r="I410" s="122">
        <f>+T410-T409</f>
        <v/>
      </c>
      <c r="J410" s="105" t="n">
        <v>10564.05</v>
      </c>
      <c r="K410" s="125">
        <f>J410-J409</f>
        <v/>
      </c>
      <c r="L410" s="197">
        <f>B410+F410+I410-C410-G410-H410</f>
        <v/>
      </c>
      <c r="M410" s="105" t="n">
        <v>25014</v>
      </c>
      <c r="N410" s="105" t="n">
        <v>61414</v>
      </c>
      <c r="O410" s="105" t="n">
        <v>31541</v>
      </c>
      <c r="P410" s="105" t="n">
        <v>860509</v>
      </c>
      <c r="Q410" s="105" t="n">
        <v>61287</v>
      </c>
      <c r="R410" s="105" t="n">
        <v>82368</v>
      </c>
      <c r="S410" s="105" t="n">
        <v>0</v>
      </c>
      <c r="T410" s="105" t="n">
        <v>0</v>
      </c>
    </row>
    <row customHeight="1" ht="14.4" r="411" s="106" spans="1:21">
      <c r="A411" s="104" t="s">
        <v>191</v>
      </c>
      <c r="B411" s="122">
        <f>+M411-M410</f>
        <v/>
      </c>
      <c r="C411" s="122">
        <f>+N411-N410</f>
        <v/>
      </c>
      <c r="D411" s="122">
        <f>+O411-O410</f>
        <v/>
      </c>
      <c r="E411" s="122">
        <f>+P411-P410</f>
        <v/>
      </c>
      <c r="F411" s="123">
        <f>+Q411-Q410</f>
        <v/>
      </c>
      <c r="G411" s="122">
        <f>+R411-R410</f>
        <v/>
      </c>
      <c r="H411" s="122">
        <f>+S411-S410</f>
        <v/>
      </c>
      <c r="I411" s="122">
        <f>+T411-T410</f>
        <v/>
      </c>
      <c r="J411" s="105" t="n">
        <v>10584.7</v>
      </c>
      <c r="K411" s="125">
        <f>J411-J410</f>
        <v/>
      </c>
      <c r="L411" s="197">
        <f>B411+F411+I411-C411-G411-H411</f>
        <v/>
      </c>
      <c r="M411" s="105" t="n">
        <v>25454</v>
      </c>
      <c r="N411" s="105" t="n">
        <v>64752</v>
      </c>
      <c r="O411" s="105" t="n">
        <v>31940</v>
      </c>
      <c r="P411" s="105" t="n">
        <v>858238</v>
      </c>
      <c r="Q411" s="105" t="n">
        <v>61287</v>
      </c>
      <c r="R411" s="105" t="n">
        <v>82368</v>
      </c>
      <c r="S411" s="105" t="n">
        <v>0</v>
      </c>
      <c r="T411" s="105" t="n">
        <v>0</v>
      </c>
    </row>
    <row customHeight="1" ht="14.4" r="412" s="106" spans="1:21">
      <c r="A412" s="104" t="s">
        <v>192</v>
      </c>
      <c r="B412" s="122">
        <f>+M412-M411</f>
        <v/>
      </c>
      <c r="C412" s="122">
        <f>+N412-N411</f>
        <v/>
      </c>
      <c r="D412" s="122">
        <f>+O412-O411</f>
        <v/>
      </c>
      <c r="E412" s="122">
        <f>+P412-P411</f>
        <v/>
      </c>
      <c r="F412" s="123">
        <f>+Q412-Q411</f>
        <v/>
      </c>
      <c r="G412" s="122">
        <f>+R412-R411</f>
        <v/>
      </c>
      <c r="H412" s="122">
        <f>+S412-S411</f>
        <v/>
      </c>
      <c r="I412" s="122">
        <f>+T412-T411</f>
        <v/>
      </c>
      <c r="J412" s="105" t="n">
        <v>10614.35</v>
      </c>
      <c r="K412" s="125">
        <f>J412-J411</f>
        <v/>
      </c>
      <c r="L412" s="197">
        <f>B412+F412+I412-C412-G412-H412</f>
        <v/>
      </c>
      <c r="M412" s="105" t="n">
        <v>25677</v>
      </c>
      <c r="N412" s="105" t="n">
        <v>64752</v>
      </c>
      <c r="O412" s="105" t="n">
        <v>31363</v>
      </c>
      <c r="P412" s="105" t="n">
        <v>862231</v>
      </c>
      <c r="Q412" s="105" t="n">
        <v>61287</v>
      </c>
      <c r="R412" s="105" t="n">
        <v>83501</v>
      </c>
      <c r="S412" s="105" t="n">
        <v>0</v>
      </c>
      <c r="T412" s="105" t="n">
        <v>0</v>
      </c>
    </row>
    <row customHeight="1" ht="14.4" r="413" s="106" spans="1:21">
      <c r="A413" s="104" t="s">
        <v>193</v>
      </c>
      <c r="B413" s="122">
        <f>+M413-M412</f>
        <v/>
      </c>
      <c r="C413" s="122">
        <f>+N413-N412</f>
        <v/>
      </c>
      <c r="D413" s="122">
        <f>+O413-O412</f>
        <v/>
      </c>
      <c r="E413" s="122">
        <f>+P413-P412</f>
        <v/>
      </c>
      <c r="F413" s="123">
        <f>+Q413-Q412</f>
        <v/>
      </c>
      <c r="G413" s="122">
        <f>+R413-R412</f>
        <v/>
      </c>
      <c r="H413" s="122">
        <f>+S413-S412</f>
        <v/>
      </c>
      <c r="I413" s="122">
        <f>+T413-T412</f>
        <v/>
      </c>
      <c r="J413" s="105" t="n">
        <v>10570.55</v>
      </c>
      <c r="K413" s="125">
        <f>J413-J412</f>
        <v/>
      </c>
      <c r="L413" s="197">
        <f>B413+F413+I413-C413-G413-H413</f>
        <v/>
      </c>
      <c r="M413" s="105" t="n">
        <v>25447</v>
      </c>
      <c r="N413" s="105" t="n">
        <v>67744</v>
      </c>
      <c r="O413" s="105" t="n">
        <v>32084</v>
      </c>
      <c r="P413" s="105" t="n">
        <v>866813</v>
      </c>
      <c r="Q413" s="105" t="n">
        <v>61287</v>
      </c>
      <c r="R413" s="105" t="n">
        <v>83501</v>
      </c>
      <c r="S413" s="105" t="n">
        <v>0</v>
      </c>
      <c r="T413" s="105" t="n">
        <v>0</v>
      </c>
    </row>
    <row customHeight="1" ht="14.4" r="414" s="106" spans="1:21">
      <c r="A414" s="104" t="s">
        <v>194</v>
      </c>
      <c r="B414" s="122">
        <f>+M414-M413</f>
        <v/>
      </c>
      <c r="C414" s="122">
        <f>+N414-N413</f>
        <v/>
      </c>
      <c r="D414" s="122">
        <f>+O414-O413</f>
        <v/>
      </c>
      <c r="E414" s="122">
        <f>+P414-P413</f>
        <v/>
      </c>
      <c r="F414" s="123">
        <f>+Q414-Q413</f>
        <v/>
      </c>
      <c r="G414" s="122">
        <f>+R414-R413</f>
        <v/>
      </c>
      <c r="H414" s="122">
        <f>+S414-S413</f>
        <v/>
      </c>
      <c r="I414" s="122">
        <f>+T414-T413</f>
        <v/>
      </c>
      <c r="J414" s="105" t="n">
        <v>10617.8</v>
      </c>
      <c r="K414" s="125">
        <f>J414-J413</f>
        <v/>
      </c>
      <c r="L414" s="197">
        <f>B414+F414+I414-C414-G414-H414</f>
        <v/>
      </c>
      <c r="M414" s="105" t="n">
        <v>25293</v>
      </c>
      <c r="N414" s="105" t="n">
        <v>67976</v>
      </c>
      <c r="O414" s="105" t="n">
        <v>21164</v>
      </c>
      <c r="P414" s="105" t="n">
        <v>862344</v>
      </c>
      <c r="Q414" s="105" t="n">
        <v>59947</v>
      </c>
      <c r="R414" s="105" t="n">
        <v>78102</v>
      </c>
      <c r="S414" s="105" t="n">
        <v>0</v>
      </c>
      <c r="T414" s="105" t="n">
        <v>0</v>
      </c>
    </row>
    <row customHeight="1" ht="14.4" r="415" s="106" spans="1:21">
      <c r="A415" s="104" t="s">
        <v>195</v>
      </c>
      <c r="B415" s="122">
        <f>+M415-M414</f>
        <v/>
      </c>
      <c r="C415" s="122">
        <f>+N415-N414</f>
        <v/>
      </c>
      <c r="D415" s="122">
        <f>+O415-O414</f>
        <v/>
      </c>
      <c r="E415" s="122">
        <f>+P415-P414</f>
        <v/>
      </c>
      <c r="F415" s="123">
        <f>+Q415-Q414</f>
        <v/>
      </c>
      <c r="G415" s="122">
        <f>+R415-R414</f>
        <v/>
      </c>
      <c r="H415" s="122">
        <f>+S415-S414</f>
        <v/>
      </c>
      <c r="I415" s="122">
        <f>+T415-T414</f>
        <v/>
      </c>
      <c r="J415" s="105" t="n">
        <v>10692.3</v>
      </c>
      <c r="K415" s="125">
        <f>J415-J414</f>
        <v/>
      </c>
      <c r="L415" s="197">
        <f>B415+F415+I415-C415-G415-H415</f>
        <v/>
      </c>
      <c r="M415" s="105" t="n">
        <v>25293</v>
      </c>
      <c r="N415" s="105" t="n">
        <v>76526</v>
      </c>
      <c r="O415" s="105" t="n">
        <v>25822</v>
      </c>
      <c r="P415" s="105" t="n">
        <v>912717</v>
      </c>
      <c r="Q415" s="105" t="n">
        <v>59947</v>
      </c>
      <c r="R415" s="105" t="n">
        <v>78888</v>
      </c>
      <c r="S415" s="105" t="n">
        <v>0</v>
      </c>
      <c r="T415" s="105" t="n">
        <v>0</v>
      </c>
    </row>
    <row customHeight="1" ht="14.4" r="416" s="106" spans="1:21">
      <c r="A416" s="104" t="s">
        <v>196</v>
      </c>
      <c r="B416" s="122">
        <f>+M416-M415</f>
        <v/>
      </c>
      <c r="C416" s="122">
        <f>+N416-N415</f>
        <v/>
      </c>
      <c r="D416" s="122">
        <f>+O416-O415</f>
        <v/>
      </c>
      <c r="E416" s="122">
        <f>+P416-P415</f>
        <v/>
      </c>
      <c r="F416" s="123">
        <f>+Q416-Q415</f>
        <v/>
      </c>
      <c r="G416" s="122">
        <f>+R416-R415</f>
        <v/>
      </c>
      <c r="H416" s="122">
        <f>+S416-S415</f>
        <v/>
      </c>
      <c r="I416" s="122">
        <f>+T416-T415</f>
        <v/>
      </c>
      <c r="J416" s="105" t="n">
        <v>10739.35</v>
      </c>
      <c r="K416" s="125">
        <f>J416-J415</f>
        <v/>
      </c>
      <c r="L416" s="197">
        <f>B416+F416+I416-C416-G416-H416</f>
        <v/>
      </c>
      <c r="M416" s="105" t="n">
        <v>25595</v>
      </c>
      <c r="N416" s="105" t="n">
        <v>76384</v>
      </c>
      <c r="O416" s="105" t="n">
        <v>26269</v>
      </c>
      <c r="P416" s="105" t="n">
        <v>917705</v>
      </c>
      <c r="Q416" s="105" t="n">
        <v>59947</v>
      </c>
      <c r="R416" s="105" t="n">
        <v>78928</v>
      </c>
      <c r="S416" s="105" t="n">
        <v>0</v>
      </c>
      <c r="T416" s="105" t="n">
        <v>0</v>
      </c>
    </row>
    <row customHeight="1" ht="14.4" r="417" s="106" spans="1:21">
      <c r="A417" s="104" t="s">
        <v>197</v>
      </c>
      <c r="B417" s="122">
        <f>+M417-M416</f>
        <v/>
      </c>
      <c r="C417" s="122">
        <f>+N417-N416</f>
        <v/>
      </c>
      <c r="D417" s="122">
        <f>+O417-O416</f>
        <v/>
      </c>
      <c r="E417" s="122">
        <f>+P417-P416</f>
        <v/>
      </c>
      <c r="F417" s="123">
        <f>+Q417-Q416</f>
        <v/>
      </c>
      <c r="G417" s="122">
        <f>+R417-R416</f>
        <v/>
      </c>
      <c r="H417" s="122">
        <f>+S417-S416</f>
        <v/>
      </c>
      <c r="I417" s="122">
        <f>+T417-T416</f>
        <v/>
      </c>
      <c r="J417" s="105" t="n">
        <v>10718.05</v>
      </c>
      <c r="K417" s="125">
        <f>J417-J416</f>
        <v/>
      </c>
      <c r="L417" s="197">
        <f>B417+F417+I417-C417-G417-H417</f>
        <v/>
      </c>
      <c r="M417" s="105" t="n">
        <v>25925</v>
      </c>
      <c r="N417" s="105" t="n">
        <v>77318</v>
      </c>
      <c r="O417" s="105" t="n">
        <v>26466</v>
      </c>
      <c r="P417" s="105" t="n">
        <v>917010</v>
      </c>
      <c r="Q417" s="105" t="n">
        <v>59947</v>
      </c>
      <c r="R417" s="105" t="n">
        <v>78928</v>
      </c>
      <c r="S417" s="105" t="n">
        <v>0</v>
      </c>
      <c r="T417" s="105" t="n">
        <v>0</v>
      </c>
    </row>
    <row customHeight="1" ht="14.4" r="418" s="106" spans="1:21">
      <c r="A418" s="104" t="s">
        <v>198</v>
      </c>
      <c r="B418" s="122">
        <f>+M418-M417</f>
        <v/>
      </c>
      <c r="C418" s="122">
        <f>+N418-N417</f>
        <v/>
      </c>
      <c r="D418" s="122">
        <f>+O418-O417</f>
        <v/>
      </c>
      <c r="E418" s="122">
        <f>+P418-P417</f>
        <v/>
      </c>
      <c r="F418" s="123">
        <f>+Q418-Q417</f>
        <v/>
      </c>
      <c r="G418" s="122">
        <f>+R418-R417</f>
        <v/>
      </c>
      <c r="H418" s="122">
        <f>+S418-S417</f>
        <v/>
      </c>
      <c r="I418" s="122">
        <f>+T418-T417</f>
        <v/>
      </c>
      <c r="J418" s="105" t="n">
        <v>10679.65</v>
      </c>
      <c r="K418" s="125">
        <f>J418-J417</f>
        <v/>
      </c>
      <c r="L418" s="197">
        <f>B418+F418+I418-C418-G418-H418</f>
        <v/>
      </c>
      <c r="M418" s="105" t="n">
        <v>25930</v>
      </c>
      <c r="N418" s="105" t="n">
        <v>77874</v>
      </c>
      <c r="O418" s="105" t="n">
        <v>25399</v>
      </c>
      <c r="P418" s="105" t="n">
        <v>916424</v>
      </c>
      <c r="Q418" s="105" t="n">
        <v>59947</v>
      </c>
      <c r="R418" s="105" t="n">
        <v>79128</v>
      </c>
      <c r="S418" s="105" t="n">
        <v>0</v>
      </c>
      <c r="T418" s="105" t="n">
        <v>0</v>
      </c>
    </row>
    <row customHeight="1" ht="14.4" r="419" s="106" spans="1:21">
      <c r="A419" s="104" t="s">
        <v>199</v>
      </c>
      <c r="B419" s="122">
        <f>+M419-M418</f>
        <v/>
      </c>
      <c r="C419" s="122">
        <f>+N419-N418</f>
        <v/>
      </c>
      <c r="D419" s="122">
        <f>+O419-O418</f>
        <v/>
      </c>
      <c r="E419" s="122">
        <f>+P419-P418</f>
        <v/>
      </c>
      <c r="F419" s="123">
        <f>+Q419-Q418</f>
        <v/>
      </c>
      <c r="G419" s="122">
        <f>+R419-R418</f>
        <v/>
      </c>
      <c r="H419" s="122">
        <f>+S419-S418</f>
        <v/>
      </c>
      <c r="I419" s="122">
        <f>+T419-T418</f>
        <v/>
      </c>
      <c r="J419" s="105" t="n">
        <v>10618.25</v>
      </c>
      <c r="K419" s="125">
        <f>J419-J418</f>
        <v/>
      </c>
      <c r="L419" s="197">
        <f>B419+F419+I419-C419-G419-H419</f>
        <v/>
      </c>
      <c r="M419" s="105" t="n">
        <v>25840</v>
      </c>
      <c r="N419" s="105" t="n">
        <v>77882</v>
      </c>
      <c r="O419" s="105" t="n">
        <v>26173</v>
      </c>
      <c r="P419" s="105" t="n">
        <v>917632</v>
      </c>
      <c r="Q419" s="105" t="n">
        <v>59947</v>
      </c>
      <c r="R419" s="105" t="n">
        <v>79528</v>
      </c>
      <c r="S419" s="105" t="n">
        <v>0</v>
      </c>
      <c r="T419" s="105" t="n">
        <v>0</v>
      </c>
    </row>
    <row customHeight="1" ht="14.4" r="420" s="106" spans="1:21">
      <c r="A420" s="104" t="s">
        <v>200</v>
      </c>
      <c r="B420" s="122">
        <f>+M420-M419</f>
        <v/>
      </c>
      <c r="C420" s="122">
        <f>+N420-N419</f>
        <v/>
      </c>
      <c r="D420" s="122">
        <f>+O420-O419</f>
        <v/>
      </c>
      <c r="E420" s="122">
        <f>+P420-P419</f>
        <v/>
      </c>
      <c r="F420" s="123">
        <f>+Q420-Q419</f>
        <v/>
      </c>
      <c r="G420" s="122">
        <f>+R420-R419</f>
        <v/>
      </c>
      <c r="H420" s="122">
        <f>+S420-S419</f>
        <v/>
      </c>
      <c r="I420" s="122">
        <f>+T420-T419</f>
        <v/>
      </c>
      <c r="J420" s="105" t="n">
        <v>10715.5</v>
      </c>
      <c r="K420" s="125">
        <f>J420-J419</f>
        <v/>
      </c>
      <c r="L420" s="197">
        <f>B420+F420+I420-C420-G420-H420</f>
        <v/>
      </c>
      <c r="M420" s="105" t="n">
        <v>25822</v>
      </c>
      <c r="N420" s="105" t="n">
        <v>77026</v>
      </c>
      <c r="O420" s="105" t="n">
        <v>27748</v>
      </c>
      <c r="P420" s="105" t="n">
        <v>921009</v>
      </c>
      <c r="Q420" s="105" t="n">
        <v>59301</v>
      </c>
      <c r="R420" s="105" t="n">
        <v>79248</v>
      </c>
      <c r="S420" s="105" t="n">
        <v>0</v>
      </c>
      <c r="T420" s="105" t="n">
        <v>0</v>
      </c>
    </row>
    <row customHeight="1" ht="14.4" r="421" s="106" spans="1:21">
      <c r="A421" s="104" t="s">
        <v>201</v>
      </c>
      <c r="B421" s="122">
        <f>+M421-M420</f>
        <v/>
      </c>
      <c r="C421" s="122">
        <f>+N421-N420</f>
        <v/>
      </c>
      <c r="D421" s="122">
        <f>+O421-O420</f>
        <v/>
      </c>
      <c r="E421" s="122">
        <f>+P421-P420</f>
        <v/>
      </c>
      <c r="F421" s="123">
        <f>+Q421-Q420</f>
        <v/>
      </c>
      <c r="G421" s="122">
        <f>+R421-R420</f>
        <v/>
      </c>
      <c r="H421" s="122">
        <f>+S421-S420</f>
        <v/>
      </c>
      <c r="I421" s="122">
        <f>+T421-T420</f>
        <v/>
      </c>
      <c r="J421" s="105" t="n">
        <v>10717.8</v>
      </c>
      <c r="K421" s="125">
        <f>J421-J420</f>
        <v/>
      </c>
      <c r="L421" s="197">
        <f>B421+F421+I421-C421-G421-H421</f>
        <v/>
      </c>
      <c r="M421" s="105" t="n">
        <v>25723</v>
      </c>
      <c r="N421" s="105" t="n">
        <v>73926</v>
      </c>
      <c r="O421" s="105" t="n">
        <v>29809</v>
      </c>
      <c r="P421" s="105" t="n">
        <v>917192</v>
      </c>
      <c r="Q421" s="105" t="n">
        <v>59301</v>
      </c>
      <c r="R421" s="105" t="n">
        <v>79248</v>
      </c>
      <c r="S421" s="105" t="n">
        <v>0</v>
      </c>
      <c r="T421" s="105" t="n">
        <v>0</v>
      </c>
    </row>
    <row customHeight="1" ht="14.4" r="422" s="106" spans="1:21">
      <c r="A422" s="104" t="s">
        <v>202</v>
      </c>
      <c r="B422" s="122">
        <f>+M422-M421</f>
        <v/>
      </c>
      <c r="C422" s="122">
        <f>+N422-N421</f>
        <v/>
      </c>
      <c r="D422" s="122">
        <f>+O422-O421</f>
        <v/>
      </c>
      <c r="E422" s="122">
        <f>+P422-P421</f>
        <v/>
      </c>
      <c r="F422" s="123">
        <f>+Q422-Q421</f>
        <v/>
      </c>
      <c r="G422" s="122">
        <f>+R422-R421</f>
        <v/>
      </c>
      <c r="H422" s="122">
        <f>+S422-S421</f>
        <v/>
      </c>
      <c r="I422" s="122">
        <f>+T422-T421</f>
        <v/>
      </c>
      <c r="J422" s="105" t="n">
        <v>10741.7</v>
      </c>
      <c r="K422" s="125">
        <f>J422-J421</f>
        <v/>
      </c>
      <c r="L422" s="197">
        <f>B422+F422+I422-C422-G422-H422</f>
        <v/>
      </c>
      <c r="M422" s="105" t="n">
        <v>25723</v>
      </c>
      <c r="N422" s="105" t="n">
        <v>68039</v>
      </c>
      <c r="O422" s="105" t="n">
        <v>32059</v>
      </c>
      <c r="P422" s="105" t="n">
        <v>921366</v>
      </c>
      <c r="Q422" s="105" t="n">
        <v>59301</v>
      </c>
      <c r="R422" s="105" t="n">
        <v>79248</v>
      </c>
      <c r="S422" s="105" t="n">
        <v>0</v>
      </c>
      <c r="T422" s="105" t="n">
        <v>0</v>
      </c>
    </row>
    <row customHeight="1" ht="14.4" r="423" s="106" spans="1:21">
      <c r="A423" s="104" t="s">
        <v>203</v>
      </c>
      <c r="B423" s="122">
        <f>+M423-M422</f>
        <v/>
      </c>
      <c r="C423" s="122">
        <f>+N423-N422</f>
        <v/>
      </c>
      <c r="D423" s="122">
        <f>+O423-O422</f>
        <v/>
      </c>
      <c r="E423" s="122">
        <f>+P423-P422</f>
        <v/>
      </c>
      <c r="F423" s="123">
        <f>+Q423-Q422</f>
        <v/>
      </c>
      <c r="G423" s="122">
        <f>+R423-R422</f>
        <v/>
      </c>
      <c r="H423" s="122">
        <f>+S423-S422</f>
        <v/>
      </c>
      <c r="I423" s="122">
        <f>+T423-T422</f>
        <v/>
      </c>
      <c r="J423" s="105" t="n">
        <v>10716.55</v>
      </c>
      <c r="K423" s="125">
        <f>J423-J422</f>
        <v/>
      </c>
      <c r="L423" s="197">
        <f>B423+F423+I423-C423-G423-H423</f>
        <v/>
      </c>
      <c r="M423" s="105" t="n">
        <v>25705</v>
      </c>
      <c r="N423" s="105" t="n">
        <v>68028</v>
      </c>
      <c r="O423" s="105" t="n">
        <v>34438</v>
      </c>
      <c r="P423" s="105" t="n">
        <v>915636</v>
      </c>
      <c r="Q423" s="105" t="n">
        <v>59301</v>
      </c>
      <c r="R423" s="105" t="n">
        <v>79248</v>
      </c>
      <c r="S423" s="105" t="n">
        <v>0</v>
      </c>
      <c r="T423" s="105" t="n">
        <v>0</v>
      </c>
    </row>
    <row customHeight="1" ht="14.4" r="424" s="106" spans="1:21">
      <c r="A424" s="104" t="s">
        <v>204</v>
      </c>
      <c r="B424" s="122">
        <f>+M424-M423</f>
        <v/>
      </c>
      <c r="C424" s="122">
        <f>+N424-N423</f>
        <v/>
      </c>
      <c r="D424" s="122">
        <f>+O424-O423</f>
        <v/>
      </c>
      <c r="E424" s="122">
        <f>+P424-P423</f>
        <v/>
      </c>
      <c r="F424" s="123">
        <f>+Q424-Q423</f>
        <v/>
      </c>
      <c r="G424" s="122">
        <f>+R424-R423</f>
        <v/>
      </c>
      <c r="H424" s="122">
        <f>+S424-S423</f>
        <v/>
      </c>
      <c r="I424" s="122">
        <f>+T424-T423</f>
        <v/>
      </c>
      <c r="J424" s="105" t="n">
        <v>10806.5</v>
      </c>
      <c r="K424" s="125">
        <f>J424-J423</f>
        <v/>
      </c>
      <c r="L424" s="197">
        <f>B424+F424+I424-C424-G424-H424</f>
        <v/>
      </c>
      <c r="M424" s="105" t="n">
        <v>26171</v>
      </c>
      <c r="N424" s="105" t="n">
        <v>68540</v>
      </c>
      <c r="O424" s="105" t="n">
        <v>34674</v>
      </c>
      <c r="P424" s="105" t="n">
        <v>914284</v>
      </c>
      <c r="Q424" s="105" t="n">
        <v>58861</v>
      </c>
      <c r="R424" s="105" t="n">
        <v>95291</v>
      </c>
      <c r="S424" s="105" t="n">
        <v>0</v>
      </c>
      <c r="T424" s="105" t="n">
        <v>0</v>
      </c>
    </row>
    <row customHeight="1" ht="14.4" r="425" s="106" spans="1:21">
      <c r="A425" s="104" t="s">
        <v>205</v>
      </c>
      <c r="B425" s="122">
        <f>+M425-M424</f>
        <v/>
      </c>
      <c r="C425" s="122">
        <f>+N425-N424</f>
        <v/>
      </c>
      <c r="D425" s="122">
        <f>+O425-O424</f>
        <v/>
      </c>
      <c r="E425" s="122">
        <f>+P425-P424</f>
        <v/>
      </c>
      <c r="F425" s="123">
        <f>+Q425-Q424</f>
        <v/>
      </c>
      <c r="G425" s="122">
        <f>+R425-R424</f>
        <v/>
      </c>
      <c r="H425" s="122">
        <f>+S425-S424</f>
        <v/>
      </c>
      <c r="I425" s="122">
        <f>+T425-T424</f>
        <v/>
      </c>
      <c r="J425" s="105" t="n">
        <v>10806.6</v>
      </c>
      <c r="K425" s="125">
        <f>J425-J424</f>
        <v/>
      </c>
      <c r="L425" s="197">
        <f>B425+F425+I425-C425-G425-H425</f>
        <v/>
      </c>
      <c r="M425" s="105" t="n">
        <v>26108</v>
      </c>
      <c r="N425" s="105" t="n">
        <v>68582</v>
      </c>
      <c r="O425" s="105" t="n">
        <v>36154</v>
      </c>
      <c r="P425" s="105" t="n">
        <v>912869</v>
      </c>
      <c r="Q425" s="105" t="n">
        <v>58861</v>
      </c>
      <c r="R425" s="105" t="n">
        <v>99230</v>
      </c>
      <c r="S425" s="105" t="n">
        <v>0</v>
      </c>
      <c r="T425" s="105" t="n">
        <v>0</v>
      </c>
    </row>
    <row customHeight="1" ht="14.4" r="426" s="106" spans="1:21">
      <c r="A426" s="104" t="s">
        <v>206</v>
      </c>
      <c r="B426" s="122">
        <f>+M426-M425</f>
        <v/>
      </c>
      <c r="C426" s="122">
        <f>+N426-N425</f>
        <v/>
      </c>
      <c r="D426" s="122">
        <f>+O426-O425</f>
        <v/>
      </c>
      <c r="E426" s="122">
        <f>+P426-P425</f>
        <v/>
      </c>
      <c r="F426" s="123">
        <f>+Q426-Q425</f>
        <v/>
      </c>
      <c r="G426" s="122">
        <f>+R426-R425</f>
        <v/>
      </c>
      <c r="H426" s="122">
        <f>+S426-S425</f>
        <v/>
      </c>
      <c r="I426" s="122">
        <f>+T426-T425</f>
        <v/>
      </c>
      <c r="J426" s="105" t="n">
        <v>10801.85</v>
      </c>
      <c r="K426" s="125">
        <f>J426-J425</f>
        <v/>
      </c>
      <c r="L426" s="197">
        <f>B426+F426+I426-C426-G426-H426</f>
        <v/>
      </c>
      <c r="M426" s="105" t="n">
        <v>26063</v>
      </c>
      <c r="N426" s="105" t="n">
        <v>75488</v>
      </c>
      <c r="O426" s="105" t="n">
        <v>37649</v>
      </c>
      <c r="P426" s="105" t="n">
        <v>920372</v>
      </c>
      <c r="Q426" s="105" t="n">
        <v>58861</v>
      </c>
      <c r="R426" s="105" t="n">
        <v>93430</v>
      </c>
      <c r="S426" s="105" t="n">
        <v>0</v>
      </c>
      <c r="T426" s="105" t="n">
        <v>0</v>
      </c>
    </row>
    <row customHeight="1" ht="14.4" r="427" s="106" spans="1:21">
      <c r="A427" s="104" t="s">
        <v>207</v>
      </c>
      <c r="B427" s="122">
        <f>+M427-M426</f>
        <v/>
      </c>
      <c r="C427" s="122">
        <f>+N427-N426</f>
        <v/>
      </c>
      <c r="D427" s="122">
        <f>+O427-O426</f>
        <v/>
      </c>
      <c r="E427" s="122">
        <f>+P427-P426</f>
        <v/>
      </c>
      <c r="F427" s="123">
        <f>+Q427-Q426</f>
        <v/>
      </c>
      <c r="G427" s="122">
        <f>+R427-R426</f>
        <v/>
      </c>
      <c r="H427" s="122">
        <f>+S427-S426</f>
        <v/>
      </c>
      <c r="I427" s="122">
        <f>+T427-T426</f>
        <v/>
      </c>
      <c r="J427" s="105" t="n">
        <v>10741.1</v>
      </c>
      <c r="K427" s="125">
        <f>J427-J426</f>
        <v/>
      </c>
      <c r="L427" s="197">
        <f>B427+F427+I427-C427-G427-H427</f>
        <v/>
      </c>
      <c r="M427" s="105" t="n">
        <v>26060</v>
      </c>
      <c r="N427" s="105" t="n">
        <v>74716</v>
      </c>
      <c r="O427" s="105" t="n">
        <v>37788</v>
      </c>
      <c r="P427" s="105" t="n">
        <v>923561</v>
      </c>
      <c r="Q427" s="105" t="n">
        <v>58861</v>
      </c>
      <c r="R427" s="105" t="n">
        <v>93430</v>
      </c>
      <c r="S427" s="105" t="n">
        <v>0</v>
      </c>
      <c r="T427" s="105" t="n">
        <v>0</v>
      </c>
    </row>
    <row customHeight="1" ht="14.4" r="428" s="106" spans="1:21">
      <c r="A428" s="104" t="s">
        <v>208</v>
      </c>
      <c r="B428" s="122">
        <f>+M428-M427</f>
        <v/>
      </c>
      <c r="C428" s="122">
        <f>+N428-N427</f>
        <v/>
      </c>
      <c r="D428" s="122">
        <f>+O428-O427</f>
        <v/>
      </c>
      <c r="E428" s="122">
        <f>+P428-P427</f>
        <v/>
      </c>
      <c r="F428" s="123">
        <f>+Q428-Q427</f>
        <v/>
      </c>
      <c r="G428" s="122">
        <f>+R428-R427</f>
        <v/>
      </c>
      <c r="H428" s="122">
        <f>+S428-S427</f>
        <v/>
      </c>
      <c r="I428" s="122">
        <f>+T428-T427</f>
        <v/>
      </c>
      <c r="J428" s="105" t="n">
        <v>10682.7</v>
      </c>
      <c r="K428" s="125">
        <f>J428-J427</f>
        <v/>
      </c>
      <c r="L428" s="197">
        <f>B428+F428+I428-C428-G428-H428</f>
        <v/>
      </c>
      <c r="M428" s="105" t="n">
        <v>26610</v>
      </c>
      <c r="N428" s="105" t="n">
        <v>73834</v>
      </c>
      <c r="O428" s="105" t="n">
        <v>39443</v>
      </c>
      <c r="P428" s="105" t="n">
        <v>927617</v>
      </c>
      <c r="Q428" s="105" t="n">
        <v>58861</v>
      </c>
      <c r="R428" s="105" t="n">
        <v>98301</v>
      </c>
      <c r="S428" s="105" t="n">
        <v>0</v>
      </c>
      <c r="T428" s="105" t="n">
        <v>0</v>
      </c>
    </row>
    <row customHeight="1" ht="14.4" r="429" s="106" spans="1:21">
      <c r="A429" s="104" t="s">
        <v>209</v>
      </c>
      <c r="B429" s="122">
        <f>+M429-M428</f>
        <v/>
      </c>
      <c r="C429" s="122">
        <f>+N429-N428</f>
        <v/>
      </c>
      <c r="D429" s="122">
        <f>+O429-O428</f>
        <v/>
      </c>
      <c r="E429" s="122">
        <f>+P429-P428</f>
        <v/>
      </c>
      <c r="F429" s="123">
        <f>+Q429-Q428</f>
        <v/>
      </c>
      <c r="G429" s="122">
        <f>+R429-R428</f>
        <v/>
      </c>
      <c r="H429" s="122">
        <f>+S429-S428</f>
        <v/>
      </c>
      <c r="I429" s="122">
        <f>+T429-T428</f>
        <v/>
      </c>
      <c r="J429" s="105" t="n">
        <v>10596.4</v>
      </c>
      <c r="K429" s="125">
        <f>J429-J428</f>
        <v/>
      </c>
      <c r="L429" s="197">
        <f>B429+F429+I429-C429-G429-H429</f>
        <v/>
      </c>
      <c r="M429" s="105" t="n">
        <v>26072</v>
      </c>
      <c r="N429" s="105" t="n">
        <v>68108</v>
      </c>
      <c r="O429" s="105" t="n">
        <v>41635</v>
      </c>
      <c r="P429" s="105" t="n">
        <v>923041</v>
      </c>
      <c r="Q429" s="105" t="n">
        <v>58861</v>
      </c>
      <c r="R429" s="105" t="n">
        <v>97160</v>
      </c>
      <c r="S429" s="105" t="n">
        <v>0</v>
      </c>
      <c r="T429" s="105" t="n">
        <v>0</v>
      </c>
    </row>
    <row customHeight="1" ht="14.4" r="430" s="106" spans="1:21">
      <c r="A430" s="104" t="s">
        <v>210</v>
      </c>
      <c r="B430" s="122">
        <f>+M430-M429</f>
        <v/>
      </c>
      <c r="C430" s="122">
        <f>+N430-N429</f>
        <v/>
      </c>
      <c r="D430" s="122">
        <f>+O430-O429</f>
        <v/>
      </c>
      <c r="E430" s="122">
        <f>+P430-P429</f>
        <v/>
      </c>
      <c r="F430" s="123">
        <f>+Q430-Q429</f>
        <v/>
      </c>
      <c r="G430" s="122">
        <f>+R430-R429</f>
        <v/>
      </c>
      <c r="H430" s="122">
        <f>+S430-S429</f>
        <v/>
      </c>
      <c r="I430" s="122">
        <f>+T430-T429</f>
        <v/>
      </c>
      <c r="J430" s="105" t="n">
        <v>10516.7</v>
      </c>
      <c r="K430" s="125">
        <f>J430-J429</f>
        <v/>
      </c>
      <c r="L430" s="197">
        <f>B430+F430+I430-C430-G430-H430</f>
        <v/>
      </c>
      <c r="M430" s="105" t="n">
        <v>26103</v>
      </c>
      <c r="N430" s="105" t="n">
        <v>64765</v>
      </c>
      <c r="O430" s="105" t="n">
        <v>41933</v>
      </c>
      <c r="P430" s="105" t="n">
        <v>929706</v>
      </c>
      <c r="Q430" s="105" t="n">
        <v>58861</v>
      </c>
      <c r="R430" s="105" t="n">
        <v>99404</v>
      </c>
      <c r="S430" s="105" t="n">
        <v>0</v>
      </c>
      <c r="T430" s="105" t="n">
        <v>0</v>
      </c>
    </row>
    <row customHeight="1" ht="14.4" r="431" s="106" spans="1:21">
      <c r="A431" s="104" t="s">
        <v>211</v>
      </c>
      <c r="B431" s="122">
        <f>+M431-M430</f>
        <v/>
      </c>
      <c r="C431" s="122">
        <f>+N431-N430</f>
        <v/>
      </c>
      <c r="D431" s="122">
        <f>+O431-O430</f>
        <v/>
      </c>
      <c r="E431" s="122">
        <f>+P431-P430</f>
        <v/>
      </c>
      <c r="F431" s="123">
        <f>+Q431-Q430</f>
        <v/>
      </c>
      <c r="G431" s="122">
        <f>+R431-R430</f>
        <v/>
      </c>
      <c r="H431" s="122">
        <f>+S431-S430</f>
        <v/>
      </c>
      <c r="I431" s="122">
        <f>+T431-T430</f>
        <v/>
      </c>
      <c r="J431" s="105" t="n">
        <v>10536.7</v>
      </c>
      <c r="K431" s="125">
        <f>J431-J430</f>
        <v/>
      </c>
      <c r="L431" s="197">
        <f>B431+F431+I431-C431-G431-H431</f>
        <v/>
      </c>
      <c r="M431" s="105" t="n">
        <v>30040</v>
      </c>
      <c r="N431" s="105" t="n">
        <v>64720</v>
      </c>
      <c r="O431" s="105" t="n">
        <v>41021</v>
      </c>
      <c r="P431" s="105" t="n">
        <v>936181</v>
      </c>
      <c r="Q431" s="105" t="n">
        <v>60490</v>
      </c>
      <c r="R431" s="105" t="n">
        <v>96235</v>
      </c>
      <c r="S431" s="105" t="n">
        <v>0</v>
      </c>
      <c r="T431" s="105" t="n">
        <v>0</v>
      </c>
    </row>
    <row customHeight="1" ht="14.4" r="432" s="106" spans="1:21">
      <c r="A432" s="104" t="s">
        <v>212</v>
      </c>
      <c r="B432" s="122">
        <f>+M432-M431</f>
        <v/>
      </c>
      <c r="C432" s="122">
        <f>+N432-N431</f>
        <v/>
      </c>
      <c r="D432" s="122">
        <f>+O432-O431</f>
        <v/>
      </c>
      <c r="E432" s="122">
        <f>+P432-P431</f>
        <v/>
      </c>
      <c r="F432" s="123">
        <f>+Q432-Q431</f>
        <v/>
      </c>
      <c r="G432" s="122">
        <f>+R432-R431</f>
        <v/>
      </c>
      <c r="H432" s="122">
        <f>+S432-S431</f>
        <v/>
      </c>
      <c r="I432" s="122">
        <f>+T432-T431</f>
        <v/>
      </c>
      <c r="J432" s="105" t="n">
        <v>10430.35</v>
      </c>
      <c r="K432" s="125">
        <f>J432-J431</f>
        <v/>
      </c>
      <c r="L432" s="197">
        <f>B432+F432+I432-C432-G432-H432</f>
        <v/>
      </c>
      <c r="M432" s="105" t="n">
        <v>30007</v>
      </c>
      <c r="N432" s="105" t="n">
        <v>62609</v>
      </c>
      <c r="O432" s="105" t="n">
        <v>41405</v>
      </c>
      <c r="P432" s="105" t="n">
        <v>931986</v>
      </c>
      <c r="Q432" s="105" t="n">
        <v>60490</v>
      </c>
      <c r="R432" s="105" t="n">
        <v>90956</v>
      </c>
      <c r="S432" s="105" t="n">
        <v>0</v>
      </c>
      <c r="T432" s="105" t="n">
        <v>0</v>
      </c>
    </row>
    <row customHeight="1" ht="14.4" r="433" s="106" spans="1:21">
      <c r="A433" s="104" t="s">
        <v>213</v>
      </c>
      <c r="B433" s="122">
        <f>+M433-M432</f>
        <v/>
      </c>
      <c r="C433" s="122">
        <f>+N433-N432</f>
        <v/>
      </c>
      <c r="D433" s="122">
        <f>+O433-O432</f>
        <v/>
      </c>
      <c r="E433" s="122">
        <f>+P433-P432</f>
        <v/>
      </c>
      <c r="F433" s="123">
        <f>+Q433-Q432</f>
        <v/>
      </c>
      <c r="G433" s="122">
        <f>+R433-R432</f>
        <v/>
      </c>
      <c r="H433" s="122">
        <f>+S433-S432</f>
        <v/>
      </c>
      <c r="I433" s="122">
        <f>+T433-T432</f>
        <v/>
      </c>
      <c r="J433" s="105" t="n">
        <v>10513.85</v>
      </c>
      <c r="K433" s="125">
        <f>J433-J432</f>
        <v/>
      </c>
      <c r="L433" s="197">
        <f>B433+F433+I433-C433-G433-H433</f>
        <v/>
      </c>
      <c r="M433" s="105" t="n">
        <v>32014</v>
      </c>
      <c r="N433" s="105" t="n">
        <v>62610</v>
      </c>
      <c r="O433" s="105" t="n">
        <v>43191</v>
      </c>
      <c r="P433" s="105" t="n">
        <v>929668</v>
      </c>
      <c r="Q433" s="105" t="n">
        <v>60490</v>
      </c>
      <c r="R433" s="105" t="n">
        <v>90252</v>
      </c>
      <c r="S433" s="105" t="n">
        <v>0</v>
      </c>
      <c r="T433" s="105" t="n">
        <v>0</v>
      </c>
    </row>
    <row customHeight="1" ht="14.4" r="434" s="106" spans="1:21">
      <c r="A434" s="104" t="s">
        <v>214</v>
      </c>
      <c r="B434" s="122">
        <f>+M434-M433</f>
        <v/>
      </c>
      <c r="C434" s="122">
        <f>+N434-N433</f>
        <v/>
      </c>
      <c r="D434" s="122">
        <f>+O434-O433</f>
        <v/>
      </c>
      <c r="E434" s="122">
        <f>+P434-P433</f>
        <v/>
      </c>
      <c r="F434" s="123">
        <f>+Q434-Q433</f>
        <v/>
      </c>
      <c r="G434" s="122">
        <f>+R434-R433</f>
        <v/>
      </c>
      <c r="H434" s="122">
        <f>+S434-S433</f>
        <v/>
      </c>
      <c r="I434" s="122">
        <f>+T434-T433</f>
        <v/>
      </c>
      <c r="J434" s="105" t="n">
        <v>10605.15</v>
      </c>
      <c r="K434" s="125">
        <f>J434-J433</f>
        <v/>
      </c>
      <c r="L434" s="197">
        <f>B434+F434+I434-C434-G434-H434</f>
        <v/>
      </c>
      <c r="M434" s="105" t="n">
        <v>27115</v>
      </c>
      <c r="N434" s="105" t="n">
        <v>62502</v>
      </c>
      <c r="O434" s="105" t="n">
        <v>44200</v>
      </c>
      <c r="P434" s="105" t="n">
        <v>937921</v>
      </c>
      <c r="Q434" s="105" t="n">
        <v>60490</v>
      </c>
      <c r="R434" s="105" t="n">
        <v>87996</v>
      </c>
      <c r="S434" s="105" t="n">
        <v>0</v>
      </c>
      <c r="T434" s="105" t="n">
        <v>0</v>
      </c>
    </row>
    <row customHeight="1" ht="14.4" r="435" s="106" spans="1:21">
      <c r="A435" s="104" t="s">
        <v>215</v>
      </c>
      <c r="B435" s="122">
        <f>+M435-M434</f>
        <v/>
      </c>
      <c r="C435" s="122">
        <f>+N435-N434</f>
        <v/>
      </c>
      <c r="D435" s="122">
        <f>+O435-O434</f>
        <v/>
      </c>
      <c r="E435" s="122">
        <f>+P435-P434</f>
        <v/>
      </c>
      <c r="F435" s="123">
        <f>+Q435-Q434</f>
        <v/>
      </c>
      <c r="G435" s="122">
        <f>+R435-R434</f>
        <v/>
      </c>
      <c r="H435" s="122">
        <f>+S435-S434</f>
        <v/>
      </c>
      <c r="I435" s="122">
        <f>+T435-T434</f>
        <v/>
      </c>
      <c r="J435" s="105" t="n">
        <v>10688.65</v>
      </c>
      <c r="K435" s="125">
        <f>J435-J434</f>
        <v/>
      </c>
      <c r="L435" s="197">
        <f>B435+F435+I435-C435-G435-H435</f>
        <v/>
      </c>
      <c r="M435" s="105" t="n">
        <v>25881</v>
      </c>
      <c r="N435" s="105" t="n">
        <v>67441</v>
      </c>
      <c r="O435" s="105" t="n">
        <v>43388</v>
      </c>
      <c r="P435" s="105" t="n">
        <v>935801</v>
      </c>
      <c r="Q435" s="105" t="n">
        <v>60490</v>
      </c>
      <c r="R435" s="105" t="n">
        <v>86396</v>
      </c>
      <c r="S435" s="105" t="n">
        <v>0</v>
      </c>
      <c r="T435" s="105" t="n">
        <v>0</v>
      </c>
    </row>
    <row customHeight="1" ht="14.4" r="436" s="106" spans="1:21">
      <c r="A436" s="104" t="s">
        <v>216</v>
      </c>
      <c r="B436" s="122">
        <f>+M436-M435</f>
        <v/>
      </c>
      <c r="C436" s="122">
        <f>+N436-N435</f>
        <v/>
      </c>
      <c r="D436" s="122">
        <f>+O436-O435</f>
        <v/>
      </c>
      <c r="E436" s="122">
        <f>+P436-P435</f>
        <v/>
      </c>
      <c r="F436" s="123">
        <f>+Q436-Q435</f>
        <v/>
      </c>
      <c r="G436" s="122">
        <f>+R436-R435</f>
        <v/>
      </c>
      <c r="H436" s="122">
        <f>+S436-S435</f>
        <v/>
      </c>
      <c r="I436" s="122">
        <f>+T436-T435</f>
        <v/>
      </c>
      <c r="J436" s="105" t="n">
        <v>10633.3</v>
      </c>
      <c r="K436" s="125">
        <f>J436-J435</f>
        <v/>
      </c>
      <c r="L436" s="197">
        <f>B436+F436+I436-C436-G436-H436</f>
        <v/>
      </c>
      <c r="M436" s="105" t="n">
        <v>25680</v>
      </c>
      <c r="N436" s="105" t="n">
        <v>67919</v>
      </c>
      <c r="O436" s="105" t="n">
        <v>44588</v>
      </c>
      <c r="P436" s="105" t="n">
        <v>930085</v>
      </c>
      <c r="Q436" s="105" t="n">
        <v>60490</v>
      </c>
      <c r="R436" s="105" t="n">
        <v>87055</v>
      </c>
      <c r="S436" s="105" t="n">
        <v>0</v>
      </c>
      <c r="T436" s="105" t="n">
        <v>0</v>
      </c>
    </row>
    <row customHeight="1" ht="14.4" r="437" s="106" spans="1:21">
      <c r="A437" s="104" t="s">
        <v>217</v>
      </c>
      <c r="B437" s="122">
        <f>+M437-M436</f>
        <v/>
      </c>
      <c r="C437" s="122">
        <f>+N437-N436</f>
        <v/>
      </c>
      <c r="D437" s="122">
        <f>+O437-O436</f>
        <v/>
      </c>
      <c r="E437" s="122">
        <f>+P437-P436</f>
        <v/>
      </c>
      <c r="F437" s="123">
        <f>+Q437-Q436</f>
        <v/>
      </c>
      <c r="G437" s="122">
        <f>+R437-R436</f>
        <v/>
      </c>
      <c r="H437" s="122">
        <f>+S437-S436</f>
        <v/>
      </c>
      <c r="I437" s="122">
        <f>+T437-T436</f>
        <v/>
      </c>
      <c r="J437" s="105" t="n">
        <v>10614.35</v>
      </c>
      <c r="K437" s="125">
        <f>J437-J436</f>
        <v/>
      </c>
      <c r="L437" s="197">
        <f>B437+F437+I437-C437-G437-H437</f>
        <v/>
      </c>
      <c r="M437" s="105" t="n">
        <v>25698</v>
      </c>
      <c r="N437" s="105" t="n">
        <v>67640</v>
      </c>
      <c r="O437" s="105" t="n">
        <v>45451</v>
      </c>
      <c r="P437" s="105" t="n">
        <v>933993</v>
      </c>
      <c r="Q437" s="105" t="n">
        <v>60490</v>
      </c>
      <c r="R437" s="105" t="n">
        <v>87055</v>
      </c>
      <c r="S437" s="105" t="n">
        <v>0</v>
      </c>
      <c r="T437" s="105" t="n">
        <v>0</v>
      </c>
    </row>
    <row customHeight="1" ht="14.4" r="438" s="106" spans="1:21">
      <c r="A438" s="104" t="s">
        <v>218</v>
      </c>
      <c r="B438" s="122">
        <f>+M438-M437</f>
        <v/>
      </c>
      <c r="C438" s="122">
        <f>+N438-N437</f>
        <v/>
      </c>
      <c r="D438" s="122">
        <f>+O438-O437</f>
        <v/>
      </c>
      <c r="E438" s="122">
        <f>+P438-P437</f>
        <v/>
      </c>
      <c r="F438" s="123">
        <f>+Q438-Q437</f>
        <v/>
      </c>
      <c r="G438" s="122">
        <f>+R438-R437</f>
        <v/>
      </c>
      <c r="H438" s="122">
        <f>+S438-S437</f>
        <v/>
      </c>
      <c r="I438" s="122">
        <f>+T438-T437</f>
        <v/>
      </c>
      <c r="J438" s="105" t="n">
        <v>10736.15</v>
      </c>
      <c r="K438" s="125">
        <f>J438-J437</f>
        <v/>
      </c>
      <c r="L438" s="197">
        <f>B438+F438+I438-C438-G438-H438</f>
        <v/>
      </c>
      <c r="M438" s="105" t="n">
        <v>23759</v>
      </c>
      <c r="N438" s="105" t="n">
        <v>46070</v>
      </c>
      <c r="O438" s="105" t="n">
        <v>31466</v>
      </c>
      <c r="P438" s="105" t="n">
        <v>931772</v>
      </c>
      <c r="Q438" s="105" t="n">
        <v>60490</v>
      </c>
      <c r="R438" s="105" t="n">
        <v>89450</v>
      </c>
      <c r="S438" s="105" t="n">
        <v>0</v>
      </c>
      <c r="T438" s="105" t="n">
        <v>0</v>
      </c>
    </row>
    <row customHeight="1" ht="14.4" r="439" s="106" spans="1:21">
      <c r="A439" s="104" t="s">
        <v>219</v>
      </c>
      <c r="B439" s="122">
        <f>+M439-M438</f>
        <v/>
      </c>
      <c r="C439" s="122">
        <f>+N439-N438</f>
        <v/>
      </c>
      <c r="D439" s="122">
        <f>+O439-O438</f>
        <v/>
      </c>
      <c r="E439" s="122">
        <f>+P439-P438</f>
        <v/>
      </c>
      <c r="F439" s="123">
        <f>+Q439-Q438</f>
        <v/>
      </c>
      <c r="G439" s="122">
        <f>+R439-R438</f>
        <v/>
      </c>
      <c r="H439" s="122">
        <f>+S439-S438</f>
        <v/>
      </c>
      <c r="I439" s="122">
        <f>+T439-T438</f>
        <v/>
      </c>
      <c r="J439" s="105" t="n">
        <v>10696.2</v>
      </c>
      <c r="K439" s="125">
        <f>J439-J438</f>
        <v/>
      </c>
      <c r="L439" s="197">
        <f>B439+F439+I439-C439-G439-H439</f>
        <v/>
      </c>
      <c r="M439" s="105" t="n">
        <v>23794</v>
      </c>
      <c r="N439" s="105" t="n">
        <v>53130</v>
      </c>
      <c r="O439" s="105" t="n">
        <v>34478</v>
      </c>
      <c r="P439" s="105" t="n">
        <v>936258</v>
      </c>
      <c r="Q439" s="105" t="n">
        <v>60490</v>
      </c>
      <c r="R439" s="105" t="n">
        <v>92749</v>
      </c>
      <c r="S439" s="105" t="n">
        <v>0</v>
      </c>
      <c r="T439" s="105" t="n">
        <v>0</v>
      </c>
    </row>
    <row customHeight="1" ht="14.4" r="440" s="106" spans="1:21">
      <c r="A440" s="104" t="s">
        <v>220</v>
      </c>
      <c r="B440" s="122">
        <f>+M440-M439</f>
        <v/>
      </c>
      <c r="C440" s="122">
        <f>+N440-N439</f>
        <v/>
      </c>
      <c r="D440" s="122">
        <f>+O440-O439</f>
        <v/>
      </c>
      <c r="E440" s="122">
        <f>+P440-P439</f>
        <v/>
      </c>
      <c r="F440" s="123">
        <f>+Q440-Q439</f>
        <v/>
      </c>
      <c r="G440" s="122">
        <f>+R440-R439</f>
        <v/>
      </c>
      <c r="H440" s="122">
        <f>+S440-S439</f>
        <v/>
      </c>
      <c r="I440" s="122">
        <f>+T440-T439</f>
        <v/>
      </c>
      <c r="J440" s="105" t="n">
        <v>10628.5</v>
      </c>
      <c r="K440" s="125">
        <f>J440-J439</f>
        <v/>
      </c>
      <c r="L440" s="197">
        <f>B440+F440+I440-C440-G440-H440</f>
        <v/>
      </c>
      <c r="M440" s="105" t="n">
        <v>23794</v>
      </c>
      <c r="N440" s="105" t="n">
        <v>59106</v>
      </c>
      <c r="O440" s="105" t="n">
        <v>38914</v>
      </c>
      <c r="P440" s="105" t="n">
        <v>928681</v>
      </c>
      <c r="Q440" s="105" t="n">
        <v>60490</v>
      </c>
      <c r="R440" s="105" t="n">
        <v>93443</v>
      </c>
      <c r="S440" s="105" t="n">
        <v>0</v>
      </c>
      <c r="T440" s="105" t="n">
        <v>0</v>
      </c>
    </row>
    <row customHeight="1" ht="14.4" r="441" s="106" spans="1:21">
      <c r="A441" s="104" t="s">
        <v>221</v>
      </c>
      <c r="B441" s="122">
        <f>+M441-M440</f>
        <v/>
      </c>
      <c r="C441" s="122">
        <f>+N441-N440</f>
        <v/>
      </c>
      <c r="D441" s="122">
        <f>+O441-O440</f>
        <v/>
      </c>
      <c r="E441" s="122">
        <f>+P441-P440</f>
        <v/>
      </c>
      <c r="F441" s="123">
        <f>+Q441-Q440</f>
        <v/>
      </c>
      <c r="G441" s="122">
        <f>+R441-R440</f>
        <v/>
      </c>
      <c r="H441" s="122">
        <f>+S441-S440</f>
        <v/>
      </c>
      <c r="I441" s="122">
        <f>+T441-T440</f>
        <v/>
      </c>
      <c r="J441" s="105" t="n">
        <v>10593.15</v>
      </c>
      <c r="K441" s="125">
        <f>J441-J440</f>
        <v/>
      </c>
      <c r="L441" s="197">
        <f>B441+F441+I441-C441-G441-H441</f>
        <v/>
      </c>
      <c r="M441" s="105" t="n">
        <v>27942</v>
      </c>
      <c r="N441" s="105" t="n">
        <v>58015</v>
      </c>
      <c r="O441" s="105" t="n">
        <v>40472</v>
      </c>
      <c r="P441" s="105" t="n">
        <v>930526</v>
      </c>
      <c r="Q441" s="105" t="n">
        <v>60490</v>
      </c>
      <c r="R441" s="105" t="n">
        <v>93194</v>
      </c>
      <c r="S441" s="105" t="n">
        <v>0</v>
      </c>
      <c r="T441" s="105" t="n">
        <v>0</v>
      </c>
    </row>
    <row customHeight="1" ht="14.4" r="442" s="106" spans="1:21">
      <c r="A442" s="104" t="s">
        <v>222</v>
      </c>
      <c r="B442" s="122">
        <f>+M442-M441</f>
        <v/>
      </c>
      <c r="C442" s="122">
        <f>+N442-N441</f>
        <v/>
      </c>
      <c r="D442" s="122">
        <f>+O442-O441</f>
        <v/>
      </c>
      <c r="E442" s="122">
        <f>+P442-P441</f>
        <v/>
      </c>
      <c r="F442" s="123">
        <f>+Q442-Q441</f>
        <v/>
      </c>
      <c r="G442" s="122">
        <f>+R442-R441</f>
        <v/>
      </c>
      <c r="H442" s="122">
        <f>+S442-S441</f>
        <v/>
      </c>
      <c r="I442" s="122">
        <f>+T442-T441</f>
        <v/>
      </c>
      <c r="J442" s="105" t="n">
        <v>10684.65</v>
      </c>
      <c r="K442" s="125">
        <f>J442-J441</f>
        <v/>
      </c>
      <c r="L442" s="197">
        <f>B442+F442+I442-C442-G442-H442</f>
        <v/>
      </c>
      <c r="M442" s="105" t="n">
        <v>27902</v>
      </c>
      <c r="N442" s="105" t="n">
        <v>58015</v>
      </c>
      <c r="O442" s="105" t="n">
        <v>39510</v>
      </c>
      <c r="P442" s="105" t="n">
        <v>933033</v>
      </c>
      <c r="Q442" s="105" t="n">
        <v>60490</v>
      </c>
      <c r="R442" s="105" t="n">
        <v>93194</v>
      </c>
      <c r="S442" s="105" t="n">
        <v>0</v>
      </c>
      <c r="T442" s="105" t="n">
        <v>0</v>
      </c>
    </row>
    <row customHeight="1" ht="14.4" r="443" s="106" spans="1:21">
      <c r="A443" s="104" t="s">
        <v>223</v>
      </c>
      <c r="B443" s="122">
        <f>+M443-M442</f>
        <v/>
      </c>
      <c r="C443" s="122">
        <f>+N443-N442</f>
        <v/>
      </c>
      <c r="D443" s="122">
        <f>+O443-O442</f>
        <v/>
      </c>
      <c r="E443" s="122">
        <f>+P443-P442</f>
        <v/>
      </c>
      <c r="F443" s="123">
        <f>+Q443-Q442</f>
        <v/>
      </c>
      <c r="G443" s="122">
        <f>+R443-R442</f>
        <v/>
      </c>
      <c r="H443" s="122">
        <f>+S443-S442</f>
        <v/>
      </c>
      <c r="I443" s="122">
        <f>+T443-T442</f>
        <v/>
      </c>
      <c r="J443" s="105" t="n">
        <v>10768.35</v>
      </c>
      <c r="K443" s="125">
        <f>J443-J442</f>
        <v/>
      </c>
      <c r="L443" s="197">
        <f>B443+F443+I443-C443-G443-H443</f>
        <v/>
      </c>
      <c r="M443" s="105" t="n">
        <v>28298</v>
      </c>
      <c r="N443" s="105" t="n">
        <v>59007</v>
      </c>
      <c r="O443" s="105" t="n">
        <v>39529</v>
      </c>
      <c r="P443" s="105" t="n">
        <v>938663</v>
      </c>
      <c r="Q443" s="105" t="n">
        <v>60490</v>
      </c>
      <c r="R443" s="105" t="n">
        <v>92154</v>
      </c>
      <c r="S443" s="105" t="n">
        <v>0</v>
      </c>
      <c r="T443" s="105" t="n">
        <v>0</v>
      </c>
    </row>
    <row customHeight="1" ht="14.4" r="444" s="106" spans="1:21">
      <c r="A444" s="104" t="s">
        <v>224</v>
      </c>
      <c r="B444" s="122">
        <f>+M444-M443</f>
        <v/>
      </c>
      <c r="C444" s="122">
        <f>+N444-N443</f>
        <v/>
      </c>
      <c r="D444" s="122">
        <f>+O444-O443</f>
        <v/>
      </c>
      <c r="E444" s="122">
        <f>+P444-P443</f>
        <v/>
      </c>
      <c r="F444" s="123">
        <f>+Q444-Q443</f>
        <v/>
      </c>
      <c r="G444" s="122">
        <f>+R444-R443</f>
        <v/>
      </c>
      <c r="H444" s="122">
        <f>+S444-S443</f>
        <v/>
      </c>
      <c r="I444" s="122">
        <f>+T444-T443</f>
        <v/>
      </c>
      <c r="J444" s="105" t="n">
        <v>10767.65</v>
      </c>
      <c r="K444" s="125">
        <f>J444-J443</f>
        <v/>
      </c>
      <c r="L444" s="197">
        <f>B444+F444+I444-C444-G444-H444</f>
        <v/>
      </c>
      <c r="M444" s="105" t="n">
        <v>32073</v>
      </c>
      <c r="N444" s="105" t="n">
        <v>63945</v>
      </c>
      <c r="O444" s="105" t="n">
        <v>39526</v>
      </c>
      <c r="P444" s="105" t="n">
        <v>937328</v>
      </c>
      <c r="Q444" s="105" t="n">
        <v>60490</v>
      </c>
      <c r="R444" s="105" t="n">
        <v>91620</v>
      </c>
      <c r="S444" s="105" t="n">
        <v>0</v>
      </c>
      <c r="T444" s="105" t="n">
        <v>0</v>
      </c>
    </row>
    <row customHeight="1" ht="14.4" r="445" s="106" spans="1:21">
      <c r="A445" s="104" t="s">
        <v>225</v>
      </c>
      <c r="B445" s="122">
        <f>+M445-M444</f>
        <v/>
      </c>
      <c r="C445" s="122">
        <f>+N445-N444</f>
        <v/>
      </c>
      <c r="D445" s="122">
        <f>+O445-O444</f>
        <v/>
      </c>
      <c r="E445" s="122">
        <f>+P445-P444</f>
        <v/>
      </c>
      <c r="F445" s="123">
        <f>+Q445-Q444</f>
        <v/>
      </c>
      <c r="G445" s="122">
        <f>+R445-R444</f>
        <v/>
      </c>
      <c r="H445" s="122">
        <f>+S445-S444</f>
        <v/>
      </c>
      <c r="I445" s="122">
        <f>+T445-T444</f>
        <v/>
      </c>
      <c r="J445" s="105" t="n">
        <v>10786.95</v>
      </c>
      <c r="K445" s="125">
        <f>J445-J444</f>
        <v/>
      </c>
      <c r="L445" s="197">
        <f>B445+F445+I445-C445-G445-H445</f>
        <v/>
      </c>
      <c r="M445" s="105" t="n">
        <v>32196</v>
      </c>
      <c r="N445" s="105" t="n">
        <v>61815</v>
      </c>
      <c r="O445" s="105" t="n">
        <v>40427</v>
      </c>
      <c r="P445" s="105" t="n">
        <v>936320</v>
      </c>
      <c r="Q445" s="105" t="n">
        <v>60490</v>
      </c>
      <c r="R445" s="105" t="n">
        <v>92925</v>
      </c>
      <c r="S445" s="105" t="n">
        <v>0</v>
      </c>
      <c r="T445" s="105" t="n">
        <v>0</v>
      </c>
    </row>
    <row customHeight="1" ht="14.4" r="446" s="106" spans="1:21">
      <c r="A446" s="104" t="s">
        <v>226</v>
      </c>
      <c r="B446" s="122">
        <f>+M446-M445</f>
        <v/>
      </c>
      <c r="C446" s="122">
        <f>+N446-N445</f>
        <v/>
      </c>
      <c r="D446" s="122">
        <f>+O446-O445</f>
        <v/>
      </c>
      <c r="E446" s="122">
        <f>+P446-P445</f>
        <v/>
      </c>
      <c r="F446" s="123">
        <f>+Q446-Q445</f>
        <v/>
      </c>
      <c r="G446" s="122">
        <f>+R446-R445</f>
        <v/>
      </c>
      <c r="H446" s="122">
        <f>+S446-S445</f>
        <v/>
      </c>
      <c r="I446" s="122">
        <f>+T446-T445</f>
        <v/>
      </c>
      <c r="J446" s="105" t="n">
        <v>10842.85</v>
      </c>
      <c r="K446" s="125">
        <f>J446-J445</f>
        <v/>
      </c>
      <c r="L446" s="197">
        <f>B446+F446+I446-C446-G446-H446</f>
        <v/>
      </c>
      <c r="M446" s="105" t="n">
        <v>33582</v>
      </c>
      <c r="N446" s="105" t="n">
        <v>53476</v>
      </c>
      <c r="O446" s="105" t="n">
        <v>41038</v>
      </c>
      <c r="P446" s="105" t="n">
        <v>936607</v>
      </c>
      <c r="Q446" s="105" t="n">
        <v>60490</v>
      </c>
      <c r="R446" s="105" t="n">
        <v>87184</v>
      </c>
      <c r="S446" s="105" t="n">
        <v>0</v>
      </c>
      <c r="T446" s="105" t="n">
        <v>0</v>
      </c>
    </row>
    <row customHeight="1" ht="14.4" r="447" s="106" spans="1:21">
      <c r="A447" s="104" t="s">
        <v>227</v>
      </c>
      <c r="B447" s="122">
        <f>+M447-M446</f>
        <v/>
      </c>
      <c r="C447" s="122">
        <f>+N447-N446</f>
        <v/>
      </c>
      <c r="D447" s="122">
        <f>+O447-O446</f>
        <v/>
      </c>
      <c r="E447" s="122">
        <f>+P447-P446</f>
        <v/>
      </c>
      <c r="F447" s="123">
        <f>+Q447-Q446</f>
        <v/>
      </c>
      <c r="G447" s="122">
        <f>+R447-R446</f>
        <v/>
      </c>
      <c r="H447" s="122">
        <f>+S447-S446</f>
        <v/>
      </c>
      <c r="I447" s="122">
        <f>+T447-T446</f>
        <v/>
      </c>
      <c r="J447" s="105" t="n">
        <v>10856.7</v>
      </c>
      <c r="K447" s="125">
        <f>J447-J446</f>
        <v/>
      </c>
      <c r="L447" s="197">
        <f>B447+F447+I447-C447-G447-H447</f>
        <v/>
      </c>
      <c r="M447" s="105" t="n">
        <v>33606</v>
      </c>
      <c r="N447" s="105" t="n">
        <v>53480</v>
      </c>
      <c r="O447" s="105" t="n">
        <v>45053</v>
      </c>
      <c r="P447" s="105" t="n">
        <v>934643</v>
      </c>
      <c r="Q447" s="105" t="n">
        <v>60490</v>
      </c>
      <c r="R447" s="105" t="n">
        <v>87184</v>
      </c>
      <c r="S447" s="105" t="n">
        <v>0</v>
      </c>
      <c r="T447" s="105" t="n">
        <v>0</v>
      </c>
    </row>
    <row customHeight="1" ht="14.4" r="448" s="106" spans="1:21">
      <c r="A448" s="104" t="s">
        <v>228</v>
      </c>
      <c r="B448" s="122">
        <f>+M448-M447</f>
        <v/>
      </c>
      <c r="C448" s="122">
        <f>+N448-N447</f>
        <v/>
      </c>
      <c r="D448" s="122">
        <f>+O448-O447</f>
        <v/>
      </c>
      <c r="E448" s="122">
        <f>+P448-P447</f>
        <v/>
      </c>
      <c r="F448" s="123">
        <f>+Q448-Q447</f>
        <v/>
      </c>
      <c r="G448" s="122">
        <f>+R448-R447</f>
        <v/>
      </c>
      <c r="H448" s="122">
        <f>+S448-S447</f>
        <v/>
      </c>
      <c r="I448" s="122">
        <f>+T448-T447</f>
        <v/>
      </c>
      <c r="J448" s="105" t="n">
        <v>10808.05</v>
      </c>
      <c r="K448" s="125">
        <f>J448-J447</f>
        <v/>
      </c>
      <c r="L448" s="197">
        <f>B448+F448+I448-C448-G448-H448</f>
        <v/>
      </c>
      <c r="M448" s="105" t="n">
        <v>33872</v>
      </c>
      <c r="N448" s="105" t="n">
        <v>53046</v>
      </c>
      <c r="O448" s="105" t="n">
        <v>44759</v>
      </c>
      <c r="P448" s="105" t="n">
        <v>941249</v>
      </c>
      <c r="Q448" s="105" t="n">
        <v>60490</v>
      </c>
      <c r="R448" s="105" t="n">
        <v>87184</v>
      </c>
      <c r="S448" s="105" t="n">
        <v>0</v>
      </c>
      <c r="T448" s="105" t="n">
        <v>0</v>
      </c>
    </row>
    <row customHeight="1" ht="14.4" r="449" s="106" spans="1:21">
      <c r="A449" s="104" t="s">
        <v>229</v>
      </c>
      <c r="B449" s="122">
        <f>+M449-M448</f>
        <v/>
      </c>
      <c r="C449" s="122">
        <f>+N449-N448</f>
        <v/>
      </c>
      <c r="D449" s="122">
        <f>+O449-O448</f>
        <v/>
      </c>
      <c r="E449" s="122">
        <f>+P449-P448</f>
        <v/>
      </c>
      <c r="F449" s="123">
        <f>+Q449-Q448</f>
        <v/>
      </c>
      <c r="G449" s="122">
        <f>+R449-R448</f>
        <v/>
      </c>
      <c r="H449" s="122">
        <f>+S449-S448</f>
        <v/>
      </c>
      <c r="I449" s="122">
        <f>+T449-T448</f>
        <v/>
      </c>
      <c r="J449" s="105" t="n">
        <v>10817.7</v>
      </c>
      <c r="K449" s="125">
        <f>J449-J448</f>
        <v/>
      </c>
      <c r="L449" s="197">
        <f>B449+F449+I449-C449-G449-H449</f>
        <v/>
      </c>
      <c r="M449" s="105" t="n">
        <v>29874</v>
      </c>
      <c r="N449" s="105" t="n">
        <v>50457</v>
      </c>
      <c r="O449" s="105" t="n">
        <v>45292</v>
      </c>
      <c r="P449" s="105" t="n">
        <v>937257</v>
      </c>
      <c r="Q449" s="105" t="n">
        <v>60490</v>
      </c>
      <c r="R449" s="105" t="n">
        <v>87188</v>
      </c>
      <c r="S449" s="105" t="n">
        <v>0</v>
      </c>
      <c r="T449" s="105" t="n">
        <v>0</v>
      </c>
    </row>
    <row customHeight="1" ht="14.4" r="450" s="106" spans="1:21">
      <c r="A450" s="104" t="s">
        <v>230</v>
      </c>
      <c r="B450" s="122">
        <f>+M450-M449</f>
        <v/>
      </c>
      <c r="C450" s="122">
        <f>+N450-N449</f>
        <v/>
      </c>
      <c r="D450" s="122">
        <f>+O450-O449</f>
        <v/>
      </c>
      <c r="E450" s="122">
        <f>+P450-P449</f>
        <v/>
      </c>
      <c r="F450" s="123">
        <f>+Q450-Q449</f>
        <v/>
      </c>
      <c r="G450" s="122">
        <f>+R450-R449</f>
        <v/>
      </c>
      <c r="H450" s="122">
        <f>+S450-S449</f>
        <v/>
      </c>
      <c r="I450" s="122">
        <f>+T450-T449</f>
        <v/>
      </c>
      <c r="J450" s="105" t="n">
        <v>10799.85</v>
      </c>
      <c r="K450" s="125">
        <f>J450-J449</f>
        <v/>
      </c>
      <c r="L450" s="197">
        <f>B450+F450+I450-C450-G450-H450</f>
        <v/>
      </c>
      <c r="M450" s="105" t="n">
        <v>29874</v>
      </c>
      <c r="N450" s="105" t="n">
        <v>50441</v>
      </c>
      <c r="O450" s="105" t="n">
        <v>45086</v>
      </c>
      <c r="P450" s="105" t="n">
        <v>935593</v>
      </c>
      <c r="Q450" s="105" t="n">
        <v>60490</v>
      </c>
      <c r="R450" s="105" t="n">
        <v>87188</v>
      </c>
      <c r="S450" s="105" t="n">
        <v>0</v>
      </c>
      <c r="T450" s="105" t="n">
        <v>0</v>
      </c>
    </row>
    <row customHeight="1" ht="14.4" r="451" s="106" spans="1:21">
      <c r="A451" s="104" t="s">
        <v>231</v>
      </c>
      <c r="B451" s="122">
        <f>+M451-M450</f>
        <v/>
      </c>
      <c r="C451" s="122">
        <f>+N451-N450</f>
        <v/>
      </c>
      <c r="D451" s="122">
        <f>+O451-O450</f>
        <v/>
      </c>
      <c r="E451" s="122">
        <f>+P451-P450</f>
        <v/>
      </c>
      <c r="F451" s="123">
        <f>+Q451-Q450</f>
        <v/>
      </c>
      <c r="G451" s="122">
        <f>+R451-R450</f>
        <v/>
      </c>
      <c r="H451" s="122">
        <f>+S451-S450</f>
        <v/>
      </c>
      <c r="I451" s="122">
        <f>+T451-T450</f>
        <v/>
      </c>
      <c r="J451" s="105" t="n">
        <v>10710.45</v>
      </c>
      <c r="K451" s="125">
        <f>J451-J450</f>
        <v/>
      </c>
      <c r="L451" s="197">
        <f>B451+F451+I451-C451-G451-H451</f>
        <v/>
      </c>
      <c r="M451" s="105" t="n">
        <v>29874</v>
      </c>
      <c r="N451" s="105" t="n">
        <v>47005</v>
      </c>
      <c r="O451" s="105" t="n">
        <v>43418</v>
      </c>
      <c r="P451" s="105" t="n">
        <v>935804</v>
      </c>
      <c r="Q451" s="105" t="n">
        <v>60490</v>
      </c>
      <c r="R451" s="105" t="n">
        <v>82887</v>
      </c>
      <c r="S451" s="105" t="n">
        <v>0</v>
      </c>
      <c r="T451" s="105" t="n">
        <v>0</v>
      </c>
    </row>
    <row customHeight="1" ht="14.4" r="452" s="106" spans="1:21">
      <c r="A452" s="104" t="s">
        <v>232</v>
      </c>
      <c r="B452" s="122">
        <f>+M452-M451</f>
        <v/>
      </c>
      <c r="C452" s="122">
        <f>+N452-N451</f>
        <v/>
      </c>
      <c r="D452" s="122">
        <f>+O452-O451</f>
        <v/>
      </c>
      <c r="E452" s="122">
        <f>+P452-P451</f>
        <v/>
      </c>
      <c r="F452" s="123">
        <f>+Q452-Q451</f>
        <v/>
      </c>
      <c r="G452" s="122">
        <f>+R452-R451</f>
        <v/>
      </c>
      <c r="H452" s="122">
        <f>+S452-S451</f>
        <v/>
      </c>
      <c r="I452" s="122">
        <f>+T452-T451</f>
        <v/>
      </c>
      <c r="J452" s="105" t="n">
        <v>10772.05</v>
      </c>
      <c r="K452" s="125">
        <f>J452-J451</f>
        <v/>
      </c>
      <c r="L452" s="197">
        <f>B452+F452+I452-C452-G452-H452</f>
        <v/>
      </c>
      <c r="M452" s="105" t="n">
        <v>31825</v>
      </c>
      <c r="N452" s="105" t="n">
        <v>47005</v>
      </c>
      <c r="O452" s="105" t="n">
        <v>41471</v>
      </c>
      <c r="P452" s="105" t="n">
        <v>947645</v>
      </c>
      <c r="Q452" s="105" t="n">
        <v>57462</v>
      </c>
      <c r="R452" s="105" t="n">
        <v>82291</v>
      </c>
      <c r="S452" s="105" t="n">
        <v>0</v>
      </c>
      <c r="T452" s="105" t="n">
        <v>0</v>
      </c>
    </row>
    <row customHeight="1" ht="14.4" r="453" s="106" spans="1:21">
      <c r="A453" s="104" t="s">
        <v>233</v>
      </c>
      <c r="B453" s="122">
        <f>+M453-M452</f>
        <v/>
      </c>
      <c r="C453" s="122">
        <f>+N453-N452</f>
        <v/>
      </c>
      <c r="D453" s="122">
        <f>+O453-O452</f>
        <v/>
      </c>
      <c r="E453" s="122">
        <f>+P453-P452</f>
        <v/>
      </c>
      <c r="F453" s="123">
        <f>+Q453-Q452</f>
        <v/>
      </c>
      <c r="G453" s="122">
        <f>+R453-R452</f>
        <v/>
      </c>
      <c r="H453" s="122">
        <f>+S453-S452</f>
        <v/>
      </c>
      <c r="I453" s="122">
        <f>+T453-T452</f>
        <v/>
      </c>
      <c r="J453" s="105" t="n">
        <v>10741.1</v>
      </c>
      <c r="K453" s="125">
        <f>J453-J452</f>
        <v/>
      </c>
      <c r="L453" s="197">
        <f>B453+F453+I453-C453-G453-H453</f>
        <v/>
      </c>
      <c r="M453" s="105" t="n">
        <v>31825</v>
      </c>
      <c r="N453" s="105" t="n">
        <v>46302</v>
      </c>
      <c r="O453" s="105" t="n">
        <v>40970</v>
      </c>
      <c r="P453" s="105" t="n">
        <v>948680</v>
      </c>
      <c r="Q453" s="105" t="n">
        <v>57462</v>
      </c>
      <c r="R453" s="105" t="n">
        <v>82621</v>
      </c>
      <c r="S453" s="105" t="n">
        <v>0</v>
      </c>
      <c r="T453" s="105" t="n">
        <v>0</v>
      </c>
    </row>
    <row customHeight="1" ht="14.4" r="454" s="106" spans="1:21">
      <c r="A454" s="104" t="s">
        <v>234</v>
      </c>
      <c r="B454" s="122">
        <f>+M454-M453</f>
        <v/>
      </c>
      <c r="C454" s="122">
        <f>+N454-N453</f>
        <v/>
      </c>
      <c r="D454" s="122">
        <f>+O454-O453</f>
        <v/>
      </c>
      <c r="E454" s="122">
        <f>+P454-P453</f>
        <v/>
      </c>
      <c r="F454" s="123">
        <f>+Q454-Q453</f>
        <v/>
      </c>
      <c r="G454" s="122">
        <f>+R454-R453</f>
        <v/>
      </c>
      <c r="H454" s="122">
        <f>+S454-S453</f>
        <v/>
      </c>
      <c r="I454" s="122">
        <f>+T454-T453</f>
        <v/>
      </c>
      <c r="J454" s="105" t="n">
        <v>10821.85</v>
      </c>
      <c r="K454" s="125">
        <f>J454-J453</f>
        <v/>
      </c>
      <c r="L454" s="197">
        <f>B454+F454+I454-C454-G454-H454</f>
        <v/>
      </c>
      <c r="M454" s="105" t="n">
        <v>31825</v>
      </c>
      <c r="N454" s="105" t="n">
        <v>45502</v>
      </c>
      <c r="O454" s="105" t="n">
        <v>39782</v>
      </c>
      <c r="P454" s="105" t="n">
        <v>956520</v>
      </c>
      <c r="Q454" s="105" t="n">
        <v>53811</v>
      </c>
      <c r="R454" s="105" t="n">
        <v>82291</v>
      </c>
      <c r="S454" s="105" t="n">
        <v>0</v>
      </c>
      <c r="T454" s="105" t="n">
        <v>0</v>
      </c>
    </row>
    <row customHeight="1" ht="14.4" r="455" s="106" spans="1:21">
      <c r="A455" s="104" t="s">
        <v>235</v>
      </c>
      <c r="B455" s="122">
        <f>+M455-M454</f>
        <v/>
      </c>
      <c r="C455" s="122">
        <f>+N455-N454</f>
        <v/>
      </c>
      <c r="D455" s="122">
        <f>+O455-O454</f>
        <v/>
      </c>
      <c r="E455" s="122">
        <f>+P455-P454</f>
        <v/>
      </c>
      <c r="F455" s="123">
        <f>+Q455-Q454</f>
        <v/>
      </c>
      <c r="G455" s="122">
        <f>+R455-R454</f>
        <v/>
      </c>
      <c r="H455" s="122">
        <f>+S455-S454</f>
        <v/>
      </c>
      <c r="I455" s="122">
        <f>+T455-T454</f>
        <v/>
      </c>
      <c r="J455" s="105" t="n">
        <v>10762.45</v>
      </c>
      <c r="K455" s="125">
        <f>J455-J454</f>
        <v/>
      </c>
      <c r="L455" s="197">
        <f>B455+F455+I455-C455-G455-H455</f>
        <v/>
      </c>
      <c r="M455" s="105" t="n">
        <v>31923</v>
      </c>
      <c r="N455" s="105" t="n">
        <v>47502</v>
      </c>
      <c r="O455" s="105" t="n">
        <v>39943</v>
      </c>
      <c r="P455" s="105" t="n">
        <v>942625</v>
      </c>
      <c r="Q455" s="105" t="n">
        <v>49979</v>
      </c>
      <c r="R455" s="105" t="n">
        <v>81852</v>
      </c>
      <c r="S455" s="105" t="n">
        <v>0</v>
      </c>
      <c r="T455" s="105" t="n">
        <v>0</v>
      </c>
    </row>
    <row customHeight="1" ht="14.4" r="456" s="106" spans="1:21">
      <c r="A456" s="104" t="s">
        <v>236</v>
      </c>
      <c r="B456" s="122">
        <f>+M456-M455</f>
        <v/>
      </c>
      <c r="C456" s="122">
        <f>+N456-N455</f>
        <v/>
      </c>
      <c r="D456" s="122">
        <f>+O456-O455</f>
        <v/>
      </c>
      <c r="E456" s="122">
        <f>+P456-P455</f>
        <v/>
      </c>
      <c r="F456" s="123">
        <f>+Q456-Q455</f>
        <v/>
      </c>
      <c r="G456" s="122">
        <f>+R456-R455</f>
        <v/>
      </c>
      <c r="H456" s="122">
        <f>+S456-S455</f>
        <v/>
      </c>
      <c r="I456" s="122">
        <f>+T456-T455</f>
        <v/>
      </c>
      <c r="J456" s="105" t="n">
        <v>10769.15</v>
      </c>
      <c r="K456" s="125">
        <f>J456-J455</f>
        <v/>
      </c>
      <c r="L456" s="197">
        <f>B456+F456+I456-C456-G456-H456</f>
        <v/>
      </c>
      <c r="M456" s="105" t="n">
        <v>32022</v>
      </c>
      <c r="N456" s="105" t="n">
        <v>50168</v>
      </c>
      <c r="O456" s="105" t="n">
        <v>40730</v>
      </c>
      <c r="P456" s="105" t="n">
        <v>936604</v>
      </c>
      <c r="Q456" s="105" t="n">
        <v>47035</v>
      </c>
      <c r="R456" s="105" t="n">
        <v>82052</v>
      </c>
      <c r="S456" s="105" t="n">
        <v>0</v>
      </c>
      <c r="T456" s="105" t="n">
        <v>0</v>
      </c>
    </row>
    <row customHeight="1" ht="14.4" r="457" s="106" spans="1:21">
      <c r="A457" s="104" t="s">
        <v>237</v>
      </c>
      <c r="B457" s="122">
        <f>+M457-M456</f>
        <v/>
      </c>
      <c r="C457" s="122">
        <f>+N457-N456</f>
        <v/>
      </c>
      <c r="D457" s="122">
        <f>+O457-O456</f>
        <v/>
      </c>
      <c r="E457" s="122">
        <f>+P457-P456</f>
        <v/>
      </c>
      <c r="F457" s="123">
        <f>+Q457-Q456</f>
        <v/>
      </c>
      <c r="G457" s="122">
        <f>+R457-R456</f>
        <v/>
      </c>
      <c r="H457" s="122">
        <f>+S457-S456</f>
        <v/>
      </c>
      <c r="I457" s="122">
        <f>+T457-T456</f>
        <v/>
      </c>
      <c r="J457" s="105" t="n">
        <v>10671.4</v>
      </c>
      <c r="K457" s="125">
        <f>J457-J456</f>
        <v/>
      </c>
      <c r="L457" s="197">
        <f>B457+F457+I457-C457-G457-H457</f>
        <v/>
      </c>
      <c r="M457" s="105" t="n">
        <v>32010</v>
      </c>
      <c r="N457" s="105" t="n">
        <v>50837</v>
      </c>
      <c r="O457" s="105" t="n">
        <v>47321</v>
      </c>
      <c r="P457" s="105" t="n">
        <v>926937</v>
      </c>
      <c r="Q457" s="105" t="n">
        <v>47034.66667</v>
      </c>
      <c r="R457" s="105" t="n">
        <v>81865</v>
      </c>
      <c r="S457" s="105" t="n">
        <v>0</v>
      </c>
      <c r="T457" s="105" t="n">
        <v>0</v>
      </c>
    </row>
    <row customHeight="1" ht="14.4" r="458" s="106" spans="1:21">
      <c r="A458" s="104" t="s">
        <v>238</v>
      </c>
      <c r="B458" s="122">
        <f>+M458-M457</f>
        <v/>
      </c>
      <c r="C458" s="122">
        <f>+N458-N457</f>
        <v/>
      </c>
      <c r="D458" s="122">
        <f>+O458-O457</f>
        <v/>
      </c>
      <c r="E458" s="122">
        <f>+P458-P457</f>
        <v/>
      </c>
      <c r="F458" s="123">
        <f>+Q458-Q457</f>
        <v/>
      </c>
      <c r="G458" s="122">
        <f>+R458-R457</f>
        <v/>
      </c>
      <c r="H458" s="122">
        <f>+S458-S457</f>
        <v/>
      </c>
      <c r="I458" s="122">
        <f>+T458-T457</f>
        <v/>
      </c>
      <c r="J458" s="105" t="n">
        <v>10589.1</v>
      </c>
      <c r="K458" s="125">
        <f>J458-J457</f>
        <v/>
      </c>
      <c r="L458" s="197">
        <f>B458+F458+I458-C458-G458-H458</f>
        <v/>
      </c>
      <c r="M458" s="105" t="n">
        <v>31738</v>
      </c>
      <c r="N458" s="105" t="n">
        <v>31733</v>
      </c>
      <c r="O458" s="105" t="n">
        <v>29258</v>
      </c>
      <c r="P458" s="105" t="n">
        <v>891431</v>
      </c>
      <c r="Q458" s="105" t="n">
        <v>30906</v>
      </c>
      <c r="R458" s="105" t="n">
        <v>80591</v>
      </c>
      <c r="S458" s="105" t="n">
        <v>0</v>
      </c>
      <c r="T458" s="105" t="n">
        <v>0</v>
      </c>
    </row>
    <row customHeight="1" ht="14.4" r="459" s="106" spans="1:21">
      <c r="A459" s="104" t="s">
        <v>239</v>
      </c>
      <c r="B459" s="122">
        <f>+M459-M458</f>
        <v/>
      </c>
      <c r="C459" s="122">
        <f>+N459-N458</f>
        <v/>
      </c>
      <c r="D459" s="122">
        <f>+O459-O458</f>
        <v/>
      </c>
      <c r="E459" s="122">
        <f>+P459-P458</f>
        <v/>
      </c>
      <c r="F459" s="123">
        <f>+Q459-Q458</f>
        <v/>
      </c>
      <c r="G459" s="122">
        <f>+R459-R458</f>
        <v/>
      </c>
      <c r="H459" s="122">
        <f>+S459-S458</f>
        <v/>
      </c>
      <c r="I459" s="122">
        <f>+T459-T458</f>
        <v/>
      </c>
      <c r="J459" s="105" t="n">
        <v>10714.3</v>
      </c>
      <c r="K459" s="125">
        <f>J459-J458</f>
        <v/>
      </c>
      <c r="L459" s="197">
        <f>B459+F459+I459-C459-G459-H459</f>
        <v/>
      </c>
      <c r="M459" s="105" t="n">
        <v>32222</v>
      </c>
      <c r="N459" s="105" t="n">
        <v>27359</v>
      </c>
      <c r="O459" s="105" t="n">
        <v>30888</v>
      </c>
      <c r="P459" s="105" t="n">
        <v>912841</v>
      </c>
      <c r="Q459" s="105" t="n">
        <v>30906</v>
      </c>
      <c r="R459" s="105" t="n">
        <v>80291</v>
      </c>
      <c r="S459" s="105" t="n">
        <v>0</v>
      </c>
      <c r="T459" s="105" t="n">
        <v>0</v>
      </c>
    </row>
    <row customHeight="1" ht="14.4" r="460" s="106" spans="1:21">
      <c r="A460" s="104" t="s">
        <v>240</v>
      </c>
      <c r="B460" s="122">
        <f>+M460-M459</f>
        <v/>
      </c>
      <c r="C460" s="122">
        <f>+N460-N459</f>
        <v/>
      </c>
      <c r="D460" s="122">
        <f>+O460-O459</f>
        <v/>
      </c>
      <c r="E460" s="122">
        <f>+P460-P459</f>
        <v/>
      </c>
      <c r="F460" s="123">
        <f>+Q460-Q459</f>
        <v/>
      </c>
      <c r="G460" s="122">
        <f>+R460-R459</f>
        <v/>
      </c>
      <c r="H460" s="122">
        <f>+S460-S459</f>
        <v/>
      </c>
      <c r="I460" s="122">
        <f>+T460-T459</f>
        <v/>
      </c>
      <c r="J460" s="105" t="n">
        <v>10657.3</v>
      </c>
      <c r="K460" s="125">
        <f>J460-J459</f>
        <v/>
      </c>
      <c r="L460" s="197">
        <f>B460+F460+I460-C460-G460-H460</f>
        <v/>
      </c>
      <c r="M460" s="105" t="n">
        <v>32114</v>
      </c>
      <c r="N460" s="105" t="n">
        <v>27026</v>
      </c>
      <c r="O460" s="105" t="n">
        <v>32210</v>
      </c>
      <c r="P460" s="105" t="n">
        <v>914146</v>
      </c>
      <c r="Q460" s="105" t="n">
        <v>30906</v>
      </c>
      <c r="R460" s="105" t="n">
        <v>81687</v>
      </c>
      <c r="S460" s="105" t="n">
        <v>0</v>
      </c>
      <c r="T460" s="105" t="n">
        <v>0</v>
      </c>
    </row>
    <row customHeight="1" ht="14.4" r="461" s="106" spans="1:21">
      <c r="A461" s="104" t="s">
        <v>241</v>
      </c>
      <c r="B461" s="122">
        <f>+M461-M460</f>
        <v/>
      </c>
      <c r="C461" s="122">
        <f>+N461-N460</f>
        <v/>
      </c>
      <c r="D461" s="122">
        <f>+O461-O460</f>
        <v/>
      </c>
      <c r="E461" s="122">
        <f>+P461-P460</f>
        <v/>
      </c>
      <c r="F461" s="123">
        <f>+Q461-Q460</f>
        <v/>
      </c>
      <c r="G461" s="122">
        <f>+R461-R460</f>
        <v/>
      </c>
      <c r="H461" s="122">
        <f>+S461-S460</f>
        <v/>
      </c>
      <c r="I461" s="122">
        <f>+T461-T460</f>
        <v/>
      </c>
      <c r="J461" s="105" t="n">
        <v>10699.9</v>
      </c>
      <c r="K461" s="125">
        <f>J461-J460</f>
        <v/>
      </c>
      <c r="L461" s="197">
        <f>B461+F461+I461-C461-G461-H461</f>
        <v/>
      </c>
      <c r="M461" s="105" t="n">
        <v>33628</v>
      </c>
      <c r="N461" s="105" t="n">
        <v>23096</v>
      </c>
      <c r="O461" s="105" t="n">
        <v>33614</v>
      </c>
      <c r="P461" s="105" t="n">
        <v>917633</v>
      </c>
      <c r="Q461" s="105" t="n">
        <v>30906</v>
      </c>
      <c r="R461" s="105" t="n">
        <v>80787</v>
      </c>
      <c r="S461" s="105" t="n">
        <v>0</v>
      </c>
      <c r="T461" s="105" t="n">
        <v>0</v>
      </c>
    </row>
    <row customHeight="1" ht="14.4" r="462" s="106" spans="1:21">
      <c r="A462" s="104" t="s">
        <v>242</v>
      </c>
      <c r="B462" s="122">
        <f>+M462-M461</f>
        <v/>
      </c>
      <c r="C462" s="122">
        <f>+N462-N461</f>
        <v/>
      </c>
      <c r="D462" s="122">
        <f>+O462-O461</f>
        <v/>
      </c>
      <c r="E462" s="122">
        <f>+P462-P461</f>
        <v/>
      </c>
      <c r="F462" s="123">
        <f>+Q462-Q461</f>
        <v/>
      </c>
      <c r="G462" s="122">
        <f>+R462-R461</f>
        <v/>
      </c>
      <c r="H462" s="122">
        <f>+S462-S461</f>
        <v/>
      </c>
      <c r="I462" s="122">
        <f>+T462-T461</f>
        <v/>
      </c>
      <c r="J462" s="105" t="n">
        <v>10769.9</v>
      </c>
      <c r="K462" s="125">
        <f>J462-J461</f>
        <v/>
      </c>
      <c r="L462" s="197">
        <f>B462+F462+I462-C462-G462-H462</f>
        <v/>
      </c>
      <c r="M462" s="105" t="n">
        <v>37519</v>
      </c>
      <c r="N462" s="105" t="n">
        <v>23096</v>
      </c>
      <c r="O462" s="105" t="n">
        <v>34135</v>
      </c>
      <c r="P462" s="105" t="n">
        <v>919592</v>
      </c>
      <c r="Q462" s="105" t="n">
        <v>30906</v>
      </c>
      <c r="R462" s="105" t="n">
        <v>79707</v>
      </c>
      <c r="S462" s="105" t="n">
        <v>0</v>
      </c>
      <c r="T462" s="105" t="n">
        <v>0</v>
      </c>
    </row>
    <row customHeight="1" ht="14.4" r="463" s="106" spans="1:21">
      <c r="A463" s="104" t="s">
        <v>243</v>
      </c>
      <c r="B463" s="122">
        <f>+M463-M462</f>
        <v/>
      </c>
      <c r="C463" s="122">
        <f>+N463-N462</f>
        <v/>
      </c>
      <c r="D463" s="122">
        <f>+O463-O462</f>
        <v/>
      </c>
      <c r="E463" s="122">
        <f>+P463-P462</f>
        <v/>
      </c>
      <c r="F463" s="123">
        <f>+Q463-Q462</f>
        <v/>
      </c>
      <c r="G463" s="122">
        <f>+R463-R462</f>
        <v/>
      </c>
      <c r="H463" s="122">
        <f>+S463-S462</f>
        <v/>
      </c>
      <c r="I463" s="122">
        <f>+T463-T462</f>
        <v/>
      </c>
      <c r="J463" s="105" t="n">
        <v>10749.75</v>
      </c>
      <c r="K463" s="125">
        <f>J463-J462</f>
        <v/>
      </c>
      <c r="L463" s="197">
        <f>B463+F463+I463-C463-G463-H463</f>
        <v/>
      </c>
      <c r="M463" s="105" t="n">
        <v>37519</v>
      </c>
      <c r="N463" s="105" t="n">
        <v>26820</v>
      </c>
      <c r="O463" s="105" t="n">
        <v>34297</v>
      </c>
      <c r="P463" s="105" t="n">
        <v>915448</v>
      </c>
      <c r="Q463" s="105" t="n">
        <v>30906</v>
      </c>
      <c r="R463" s="105" t="n">
        <v>79707</v>
      </c>
      <c r="S463" s="105" t="n">
        <v>0</v>
      </c>
      <c r="T463" s="105" t="n">
        <v>0</v>
      </c>
    </row>
    <row customHeight="1" ht="14.4" r="464" s="106" spans="1:21">
      <c r="A464" s="104" t="s">
        <v>244</v>
      </c>
      <c r="B464" s="122">
        <f>+M464-M463</f>
        <v/>
      </c>
      <c r="C464" s="122">
        <f>+N464-N463</f>
        <v/>
      </c>
      <c r="D464" s="122">
        <f>+O464-O463</f>
        <v/>
      </c>
      <c r="E464" s="122">
        <f>+P464-P463</f>
        <v/>
      </c>
      <c r="F464" s="123">
        <f>+Q464-Q463</f>
        <v/>
      </c>
      <c r="G464" s="122">
        <f>+R464-R463</f>
        <v/>
      </c>
      <c r="H464" s="122">
        <f>+S464-S463</f>
        <v/>
      </c>
      <c r="I464" s="122">
        <f>+T464-T463</f>
        <v/>
      </c>
      <c r="J464" s="105" t="n">
        <v>10772.65</v>
      </c>
      <c r="K464" s="125">
        <f>J464-J463</f>
        <v/>
      </c>
      <c r="L464" s="197">
        <f>B464+F464+I464-C464-G464-H464</f>
        <v/>
      </c>
      <c r="M464" s="105" t="n">
        <v>37477</v>
      </c>
      <c r="N464" s="105" t="n">
        <v>26820</v>
      </c>
      <c r="O464" s="105" t="n">
        <v>34962</v>
      </c>
      <c r="P464" s="105" t="n">
        <v>919655</v>
      </c>
      <c r="Q464" s="105" t="n">
        <v>30906</v>
      </c>
      <c r="R464" s="105" t="n">
        <v>79707</v>
      </c>
      <c r="S464" s="105" t="n">
        <v>0</v>
      </c>
      <c r="T464" s="105" t="n">
        <v>0</v>
      </c>
    </row>
    <row customHeight="1" ht="14.4" r="465" s="106" spans="1:21">
      <c r="A465" s="104" t="s">
        <v>245</v>
      </c>
      <c r="B465" s="122">
        <f>+M465-M464</f>
        <v/>
      </c>
      <c r="C465" s="122">
        <f>+N465-N464</f>
        <v/>
      </c>
      <c r="D465" s="122">
        <f>+O465-O464</f>
        <v/>
      </c>
      <c r="E465" s="122">
        <f>+P465-P464</f>
        <v/>
      </c>
      <c r="F465" s="123">
        <f>+Q465-Q464</f>
        <v/>
      </c>
      <c r="G465" s="122">
        <f>+R465-R464</f>
        <v/>
      </c>
      <c r="H465" s="122">
        <f>+S465-S464</f>
        <v/>
      </c>
      <c r="I465" s="122">
        <f>+T465-T464</f>
        <v/>
      </c>
      <c r="J465" s="105" t="n">
        <v>10852.9</v>
      </c>
      <c r="K465" s="125">
        <f>J465-J464</f>
        <v/>
      </c>
      <c r="L465" s="197">
        <f>B465+F465+I465-C465-G465-H465</f>
        <v/>
      </c>
      <c r="M465" s="105" t="n">
        <v>37429</v>
      </c>
      <c r="N465" s="105" t="n">
        <v>27540</v>
      </c>
      <c r="O465" s="105" t="n">
        <v>35570</v>
      </c>
      <c r="P465" s="105" t="n">
        <v>919921</v>
      </c>
      <c r="Q465" s="105" t="n">
        <v>30906</v>
      </c>
      <c r="R465" s="105" t="n">
        <v>79707</v>
      </c>
      <c r="S465" s="105" t="n">
        <v>0</v>
      </c>
      <c r="T465" s="105" t="n">
        <v>0</v>
      </c>
    </row>
    <row customHeight="1" ht="14.4" r="466" s="106" spans="1:21">
      <c r="A466" s="104" t="s">
        <v>246</v>
      </c>
      <c r="B466" s="122">
        <f>+M466-M465</f>
        <v/>
      </c>
      <c r="C466" s="122">
        <f>+N466-N465</f>
        <v/>
      </c>
      <c r="D466" s="122">
        <f>+O466-O465</f>
        <v/>
      </c>
      <c r="E466" s="122">
        <f>+P466-P465</f>
        <v/>
      </c>
      <c r="F466" s="123">
        <f>+Q466-Q465</f>
        <v/>
      </c>
      <c r="G466" s="122">
        <f>+R466-R465</f>
        <v/>
      </c>
      <c r="H466" s="122">
        <f>+S466-S465</f>
        <v/>
      </c>
      <c r="I466" s="122">
        <f>+T466-T465</f>
        <v/>
      </c>
      <c r="J466" s="105" t="n">
        <v>10947.25</v>
      </c>
      <c r="K466" s="125">
        <f>J466-J465</f>
        <v/>
      </c>
      <c r="L466" s="197">
        <f>B466+F466+I466-C466-G466-H466</f>
        <v/>
      </c>
      <c r="M466" s="105" t="n">
        <v>37389</v>
      </c>
      <c r="N466" s="105" t="n">
        <v>30863</v>
      </c>
      <c r="O466" s="105" t="n">
        <v>35447</v>
      </c>
      <c r="P466" s="105" t="n">
        <v>916239</v>
      </c>
      <c r="Q466" s="105" t="n">
        <v>31212</v>
      </c>
      <c r="R466" s="105" t="n">
        <v>80373</v>
      </c>
      <c r="S466" s="105" t="n">
        <v>0</v>
      </c>
      <c r="T466" s="105" t="n">
        <v>0</v>
      </c>
    </row>
    <row customHeight="1" ht="14.4" r="467" s="106" spans="1:21">
      <c r="A467" s="104" t="s">
        <v>247</v>
      </c>
      <c r="B467" s="122">
        <f>+M467-M466</f>
        <v/>
      </c>
      <c r="C467" s="122">
        <f>+N467-N466</f>
        <v/>
      </c>
      <c r="D467" s="122">
        <f>+O467-O466</f>
        <v/>
      </c>
      <c r="E467" s="122">
        <f>+P467-P466</f>
        <v/>
      </c>
      <c r="F467" s="123">
        <f>+Q467-Q466</f>
        <v/>
      </c>
      <c r="G467" s="122">
        <f>+R467-R466</f>
        <v/>
      </c>
      <c r="H467" s="122">
        <f>+S467-S466</f>
        <v/>
      </c>
      <c r="I467" s="122">
        <f>+T467-T466</f>
        <v/>
      </c>
      <c r="J467" s="105" t="n">
        <v>10948.3</v>
      </c>
      <c r="K467" s="125">
        <f>J467-J466</f>
        <v/>
      </c>
      <c r="L467" s="197">
        <f>B467+F467+I467-C467-G467-H467</f>
        <v/>
      </c>
      <c r="M467" s="105" t="n">
        <v>32391</v>
      </c>
      <c r="N467" s="105" t="n">
        <v>36729</v>
      </c>
      <c r="O467" s="105" t="n">
        <v>35990</v>
      </c>
      <c r="P467" s="105" t="n">
        <v>907432</v>
      </c>
      <c r="Q467" s="105" t="n">
        <v>31212</v>
      </c>
      <c r="R467" s="105" t="n">
        <v>80374</v>
      </c>
      <c r="S467" s="105" t="n">
        <v>0</v>
      </c>
      <c r="T467" s="105" t="n">
        <v>0</v>
      </c>
    </row>
    <row customHeight="1" ht="14.4" r="468" s="106" spans="1:21">
      <c r="A468" s="104" t="s">
        <v>248</v>
      </c>
      <c r="B468" s="122">
        <f>+M468-M467</f>
        <v/>
      </c>
      <c r="C468" s="122">
        <f>+N468-N467</f>
        <v/>
      </c>
      <c r="D468" s="122">
        <f>+O468-O467</f>
        <v/>
      </c>
      <c r="E468" s="122">
        <f>+P468-P467</f>
        <v/>
      </c>
      <c r="F468" s="123">
        <f>+Q468-Q467</f>
        <v/>
      </c>
      <c r="G468" s="122">
        <f>+R468-R467</f>
        <v/>
      </c>
      <c r="H468" s="122">
        <f>+S468-S467</f>
        <v/>
      </c>
      <c r="I468" s="122">
        <f>+T468-T467</f>
        <v/>
      </c>
      <c r="J468" s="105" t="n">
        <v>11023.2</v>
      </c>
      <c r="K468" s="125">
        <f>J468-J467</f>
        <v/>
      </c>
      <c r="L468" s="197">
        <f>B468+F468+I468-C468-G468-H468</f>
        <v/>
      </c>
      <c r="M468" s="105" t="n">
        <v>32391</v>
      </c>
      <c r="N468" s="105" t="n">
        <v>38488</v>
      </c>
      <c r="O468" s="105" t="n">
        <v>35763</v>
      </c>
      <c r="P468" s="105" t="n">
        <v>910194</v>
      </c>
      <c r="Q468" s="105" t="n">
        <v>31193</v>
      </c>
      <c r="R468" s="105" t="n">
        <v>90824</v>
      </c>
      <c r="S468" s="105" t="n">
        <v>0</v>
      </c>
      <c r="T468" s="105" t="n">
        <v>0</v>
      </c>
    </row>
    <row customHeight="1" ht="14.4" r="469" s="106" spans="1:21">
      <c r="A469" s="104" t="s">
        <v>249</v>
      </c>
      <c r="B469" s="122">
        <f>+M469-M468</f>
        <v/>
      </c>
      <c r="C469" s="122">
        <f>+N469-N468</f>
        <v/>
      </c>
      <c r="D469" s="122">
        <f>+O469-O468</f>
        <v/>
      </c>
      <c r="E469" s="122">
        <f>+P469-P468</f>
        <v/>
      </c>
      <c r="F469" s="123">
        <f>+Q469-Q468</f>
        <v/>
      </c>
      <c r="G469" s="122">
        <f>+R469-R468</f>
        <v/>
      </c>
      <c r="H469" s="122">
        <f>+S469-S468</f>
        <v/>
      </c>
      <c r="I469" s="122">
        <f>+T469-T468</f>
        <v/>
      </c>
      <c r="J469" s="105" t="n">
        <v>11018.9</v>
      </c>
      <c r="K469" s="125">
        <f>J469-J468</f>
        <v/>
      </c>
      <c r="L469" s="197">
        <f>B469+F469+I469-C469-G469-H469</f>
        <v/>
      </c>
      <c r="M469" s="105" t="n">
        <v>32391</v>
      </c>
      <c r="N469" s="105" t="n">
        <v>42677</v>
      </c>
      <c r="O469" s="105" t="n">
        <v>36436</v>
      </c>
      <c r="P469" s="105" t="n">
        <v>917728</v>
      </c>
      <c r="Q469" s="105" t="n">
        <v>31167</v>
      </c>
      <c r="R469" s="105" t="n">
        <v>94030</v>
      </c>
      <c r="S469" s="105" t="n">
        <v>0</v>
      </c>
      <c r="T469" s="105" t="n">
        <v>0</v>
      </c>
    </row>
    <row customHeight="1" ht="14.4" r="470" s="106" spans="1:21">
      <c r="A470" s="104" t="s">
        <v>250</v>
      </c>
      <c r="B470" s="122">
        <f>+M470-M469</f>
        <v/>
      </c>
      <c r="C470" s="122">
        <f>+N470-N469</f>
        <v/>
      </c>
      <c r="D470" s="122">
        <f>+O470-O469</f>
        <v/>
      </c>
      <c r="E470" s="122">
        <f>+P470-P469</f>
        <v/>
      </c>
      <c r="F470" s="123">
        <f>+Q470-Q469</f>
        <v/>
      </c>
      <c r="G470" s="122">
        <f>+R470-R469</f>
        <v/>
      </c>
      <c r="H470" s="122">
        <f>+S470-S469</f>
        <v/>
      </c>
      <c r="I470" s="122">
        <f>+T470-T469</f>
        <v/>
      </c>
      <c r="J470" s="105" t="n">
        <v>10936.85</v>
      </c>
      <c r="K470" s="125">
        <f>J470-J469</f>
        <v/>
      </c>
      <c r="L470" s="197">
        <f>B470+F470+I470-C470-G470-H470</f>
        <v/>
      </c>
      <c r="M470" s="105" t="n">
        <v>33642</v>
      </c>
      <c r="N470" s="105" t="n">
        <v>46446</v>
      </c>
      <c r="O470" s="105" t="n">
        <v>35478</v>
      </c>
      <c r="P470" s="105" t="n">
        <v>912413</v>
      </c>
      <c r="Q470" s="105" t="n">
        <v>31167</v>
      </c>
      <c r="R470" s="105" t="n">
        <v>93044</v>
      </c>
      <c r="S470" s="105" t="n">
        <v>0</v>
      </c>
      <c r="T470" s="105" t="n">
        <v>0</v>
      </c>
    </row>
    <row customHeight="1" ht="14.4" r="471" s="106" spans="1:21">
      <c r="A471" s="104" t="s">
        <v>251</v>
      </c>
      <c r="B471" s="122">
        <f>+M471-M470</f>
        <v/>
      </c>
      <c r="C471" s="122">
        <f>+N471-N470</f>
        <v/>
      </c>
      <c r="D471" s="122">
        <f>+O471-O470</f>
        <v/>
      </c>
      <c r="E471" s="122">
        <f>+P471-P470</f>
        <v/>
      </c>
      <c r="F471" s="123">
        <f>+Q471-Q470</f>
        <v/>
      </c>
      <c r="G471" s="122">
        <f>+R471-R470</f>
        <v/>
      </c>
      <c r="H471" s="122">
        <f>+S471-S470</f>
        <v/>
      </c>
      <c r="I471" s="122">
        <f>+T471-T470</f>
        <v/>
      </c>
      <c r="J471" s="105" t="n">
        <v>11008.05</v>
      </c>
      <c r="K471" s="125">
        <f>J471-J470</f>
        <v/>
      </c>
      <c r="L471" s="197">
        <f>B471+F471+I471-C471-G471-H471</f>
        <v/>
      </c>
      <c r="M471" s="105" t="n">
        <v>38042</v>
      </c>
      <c r="N471" s="105" t="n">
        <v>48881</v>
      </c>
      <c r="O471" s="105" t="n">
        <v>33734</v>
      </c>
      <c r="P471" s="105" t="n">
        <v>929270</v>
      </c>
      <c r="Q471" s="105" t="n">
        <v>31123</v>
      </c>
      <c r="R471" s="105" t="n">
        <v>93044</v>
      </c>
      <c r="S471" s="105" t="n">
        <v>0</v>
      </c>
      <c r="T471" s="105" t="n">
        <v>0</v>
      </c>
    </row>
    <row customHeight="1" ht="14.4" r="472" s="106" spans="1:21">
      <c r="A472" s="104" t="s">
        <v>252</v>
      </c>
      <c r="B472" s="122">
        <f>+M472-M471</f>
        <v/>
      </c>
      <c r="C472" s="122">
        <f>+N472-N471</f>
        <v/>
      </c>
      <c r="D472" s="122">
        <f>+O472-O471</f>
        <v/>
      </c>
      <c r="E472" s="122">
        <f>+P472-P471</f>
        <v/>
      </c>
      <c r="F472" s="123">
        <f>+Q472-Q471</f>
        <v/>
      </c>
      <c r="G472" s="122">
        <f>+R472-R471</f>
        <v/>
      </c>
      <c r="H472" s="122">
        <f>+S472-S471</f>
        <v/>
      </c>
      <c r="I472" s="122">
        <f>+T472-T471</f>
        <v/>
      </c>
      <c r="J472" s="105" t="n">
        <v>10980.45</v>
      </c>
      <c r="K472" s="125">
        <f>J472-J471</f>
        <v/>
      </c>
      <c r="L472" s="197">
        <f>B472+F472+I472-C472-G472-H472</f>
        <v/>
      </c>
      <c r="M472" s="105" t="n">
        <v>38195</v>
      </c>
      <c r="N472" s="105" t="n">
        <v>48881</v>
      </c>
      <c r="O472" s="105" t="n">
        <v>33871</v>
      </c>
      <c r="P472" s="105" t="n">
        <v>925968</v>
      </c>
      <c r="Q472" s="105" t="n">
        <v>31106</v>
      </c>
      <c r="R472" s="105" t="n">
        <v>91658</v>
      </c>
      <c r="S472" s="105" t="n">
        <v>0</v>
      </c>
      <c r="T472" s="105" t="n">
        <v>0</v>
      </c>
    </row>
    <row customHeight="1" ht="14.4" r="473" s="106" spans="1:21">
      <c r="A473" s="104" t="s">
        <v>253</v>
      </c>
      <c r="B473" s="122">
        <f>+M473-M472</f>
        <v/>
      </c>
      <c r="C473" s="122">
        <f>+N473-N472</f>
        <v/>
      </c>
      <c r="D473" s="122">
        <f>+O473-O472</f>
        <v/>
      </c>
      <c r="E473" s="122">
        <f>+P473-P472</f>
        <v/>
      </c>
      <c r="F473" s="123">
        <f>+Q473-Q472</f>
        <v/>
      </c>
      <c r="G473" s="122">
        <f>+R473-R472</f>
        <v/>
      </c>
      <c r="H473" s="122">
        <f>+S473-S472</f>
        <v/>
      </c>
      <c r="I473" s="122">
        <f>+T473-T472</f>
        <v/>
      </c>
      <c r="J473" s="105" t="n">
        <v>10957.1</v>
      </c>
      <c r="K473" s="125">
        <f>J473-J472</f>
        <v/>
      </c>
      <c r="L473" s="197">
        <f>B473+F473+I473-C473-G473-H473</f>
        <v/>
      </c>
      <c r="M473" s="105" t="n">
        <v>38195</v>
      </c>
      <c r="N473" s="105" t="n">
        <v>48881</v>
      </c>
      <c r="O473" s="105" t="n">
        <v>35324</v>
      </c>
      <c r="P473" s="105" t="n">
        <v>931475</v>
      </c>
      <c r="Q473" s="105" t="n">
        <v>31095</v>
      </c>
      <c r="R473" s="105" t="n">
        <v>91658</v>
      </c>
      <c r="S473" s="105" t="n">
        <v>0</v>
      </c>
      <c r="T473" s="105" t="n">
        <v>0</v>
      </c>
    </row>
    <row customHeight="1" ht="14.4" r="474" s="106" spans="1:21">
      <c r="A474" s="104" t="s">
        <v>254</v>
      </c>
      <c r="B474" s="122">
        <f>+M474-M473</f>
        <v/>
      </c>
      <c r="C474" s="122">
        <f>+N474-N473</f>
        <v/>
      </c>
      <c r="D474" s="122">
        <f>+O474-O473</f>
        <v/>
      </c>
      <c r="E474" s="122">
        <f>+P474-P473</f>
        <v/>
      </c>
      <c r="F474" s="123">
        <f>+Q474-Q473</f>
        <v/>
      </c>
      <c r="G474" s="122">
        <f>+R474-R473</f>
        <v/>
      </c>
      <c r="H474" s="122">
        <f>+S474-S473</f>
        <v/>
      </c>
      <c r="I474" s="122">
        <f>+T474-T473</f>
        <v/>
      </c>
      <c r="J474" s="105" t="n">
        <v>11010.2</v>
      </c>
      <c r="K474" s="125">
        <f>J474-J473</f>
        <v/>
      </c>
      <c r="L474" s="197">
        <f>B474+F474+I474-C474-G474-H474</f>
        <v/>
      </c>
      <c r="M474" s="105" t="n">
        <v>37995</v>
      </c>
      <c r="N474" s="105" t="n">
        <v>55528</v>
      </c>
      <c r="O474" s="105" t="n">
        <v>35650</v>
      </c>
      <c r="P474" s="105" t="n">
        <v>936311</v>
      </c>
      <c r="Q474" s="105" t="n">
        <v>31083</v>
      </c>
      <c r="R474" s="105" t="n">
        <v>91658</v>
      </c>
      <c r="S474" s="105" t="n">
        <v>0</v>
      </c>
      <c r="T474" s="105" t="n">
        <v>0</v>
      </c>
    </row>
    <row customHeight="1" ht="14.4" r="475" s="106" spans="1:21">
      <c r="A475" s="104" t="s">
        <v>255</v>
      </c>
      <c r="B475" s="122">
        <f>+M475-M474</f>
        <v/>
      </c>
      <c r="C475" s="122">
        <f>+N475-N474</f>
        <v/>
      </c>
      <c r="D475" s="122">
        <f>+O475-O474</f>
        <v/>
      </c>
      <c r="E475" s="122">
        <f>+P475-P474</f>
        <v/>
      </c>
      <c r="F475" s="123">
        <f>+Q475-Q474</f>
        <v/>
      </c>
      <c r="G475" s="122">
        <f>+R475-R474</f>
        <v/>
      </c>
      <c r="H475" s="122">
        <f>+S475-S474</f>
        <v/>
      </c>
      <c r="I475" s="122">
        <f>+T475-T474</f>
        <v/>
      </c>
      <c r="J475" s="105" t="n">
        <v>11084.75</v>
      </c>
      <c r="K475" s="125">
        <f>J475-J474</f>
        <v/>
      </c>
      <c r="L475" s="197">
        <f>B475+F475+I475-C475-G475-H475</f>
        <v/>
      </c>
      <c r="M475" s="105" t="n">
        <v>37995</v>
      </c>
      <c r="N475" s="105" t="n">
        <v>55533</v>
      </c>
      <c r="O475" s="105" t="n">
        <v>36077</v>
      </c>
      <c r="P475" s="105" t="n">
        <v>940770</v>
      </c>
      <c r="Q475" s="105" t="n">
        <v>31067</v>
      </c>
      <c r="R475" s="105" t="n">
        <v>91018</v>
      </c>
      <c r="S475" s="105" t="n">
        <v>0</v>
      </c>
      <c r="T475" s="105" t="n">
        <v>0</v>
      </c>
    </row>
    <row customHeight="1" ht="14.4" r="476" s="106" spans="1:21">
      <c r="A476" s="104" t="s">
        <v>256</v>
      </c>
      <c r="B476" s="122">
        <f>+M476-M475</f>
        <v/>
      </c>
      <c r="C476" s="122">
        <f>+N476-N475</f>
        <v/>
      </c>
      <c r="D476" s="122">
        <f>+O476-O475</f>
        <v/>
      </c>
      <c r="E476" s="122">
        <f>+P476-P475</f>
        <v/>
      </c>
      <c r="F476" s="123">
        <f>+Q476-Q475</f>
        <v/>
      </c>
      <c r="G476" s="122">
        <f>+R476-R475</f>
        <v/>
      </c>
      <c r="H476" s="122">
        <f>+S476-S475</f>
        <v/>
      </c>
      <c r="I476" s="122">
        <f>+T476-T475</f>
        <v/>
      </c>
      <c r="J476" s="105" t="n">
        <v>11134.3</v>
      </c>
      <c r="K476" s="125">
        <f>J476-J475</f>
        <v/>
      </c>
      <c r="L476" s="197">
        <f>B476+F476+I476-C476-G476-H476</f>
        <v/>
      </c>
      <c r="M476" s="105" t="n">
        <v>37665</v>
      </c>
      <c r="N476" s="105" t="n">
        <v>61260</v>
      </c>
      <c r="O476" s="105" t="n">
        <v>35593</v>
      </c>
      <c r="P476" s="105" t="n">
        <v>944018</v>
      </c>
      <c r="Q476" s="105" t="n">
        <v>31053</v>
      </c>
      <c r="R476" s="105" t="n">
        <v>94057</v>
      </c>
      <c r="S476" s="105" t="n">
        <v>0</v>
      </c>
      <c r="T476" s="105" t="n">
        <v>0</v>
      </c>
    </row>
    <row customHeight="1" ht="14.4" r="477" s="106" spans="1:21">
      <c r="A477" s="104" t="s">
        <v>257</v>
      </c>
      <c r="B477" s="122">
        <f>+M477-M476</f>
        <v/>
      </c>
      <c r="C477" s="122">
        <f>+N477-N476</f>
        <v/>
      </c>
      <c r="D477" s="122">
        <f>+O477-O476</f>
        <v/>
      </c>
      <c r="E477" s="122">
        <f>+P477-P476</f>
        <v/>
      </c>
      <c r="F477" s="123">
        <f>+Q477-Q476</f>
        <v/>
      </c>
      <c r="G477" s="122">
        <f>+R477-R476</f>
        <v/>
      </c>
      <c r="H477" s="122">
        <f>+S477-S476</f>
        <v/>
      </c>
      <c r="I477" s="122">
        <f>+T477-T476</f>
        <v/>
      </c>
      <c r="J477" s="105" t="n">
        <v>11132</v>
      </c>
      <c r="K477" s="125">
        <f>J477-J476</f>
        <v/>
      </c>
      <c r="L477" s="197">
        <f>B477+F477+I477-C477-G477-H477</f>
        <v/>
      </c>
      <c r="M477" s="105" t="n">
        <v>37640</v>
      </c>
      <c r="N477" s="105" t="n">
        <v>62870</v>
      </c>
      <c r="O477" s="105" t="n">
        <v>35239</v>
      </c>
      <c r="P477" s="105" t="n">
        <v>942879</v>
      </c>
      <c r="Q477" s="105" t="n">
        <v>31039</v>
      </c>
      <c r="R477" s="105" t="n">
        <v>93951</v>
      </c>
      <c r="S477" s="105" t="n">
        <v>0</v>
      </c>
      <c r="T477" s="105" t="n">
        <v>0</v>
      </c>
    </row>
    <row customHeight="1" ht="14.4" r="478" s="106" spans="1:21">
      <c r="A478" s="104" t="s">
        <v>258</v>
      </c>
      <c r="B478" s="122">
        <f>+M478-M477</f>
        <v/>
      </c>
      <c r="C478" s="122">
        <f>+N478-N477</f>
        <v/>
      </c>
      <c r="D478" s="122">
        <f>+O478-O477</f>
        <v/>
      </c>
      <c r="E478" s="122">
        <f>+P478-P477</f>
        <v/>
      </c>
      <c r="F478" s="123">
        <f>+Q478-Q477</f>
        <v/>
      </c>
      <c r="G478" s="122">
        <f>+R478-R477</f>
        <v/>
      </c>
      <c r="H478" s="122">
        <f>+S478-S477</f>
        <v/>
      </c>
      <c r="I478" s="122">
        <f>+T478-T477</f>
        <v/>
      </c>
      <c r="J478" s="105" t="n">
        <v>11167.3</v>
      </c>
      <c r="K478" s="125">
        <f>J478-J477</f>
        <v/>
      </c>
      <c r="L478" s="197">
        <f>B478+F478+I478-C478-G478-H478</f>
        <v/>
      </c>
      <c r="M478" s="105" t="n">
        <v>37140</v>
      </c>
      <c r="N478" s="105" t="n">
        <v>60505</v>
      </c>
      <c r="O478" s="105" t="n">
        <v>28854</v>
      </c>
      <c r="P478" s="105" t="n">
        <v>909905</v>
      </c>
      <c r="Q478" s="105" t="n">
        <v>31029</v>
      </c>
      <c r="R478" s="105" t="n">
        <v>88880</v>
      </c>
      <c r="S478" s="105" t="n">
        <v>0</v>
      </c>
      <c r="T478" s="105" t="n">
        <v>0</v>
      </c>
    </row>
    <row customHeight="1" ht="14.4" r="479" s="106" spans="1:21">
      <c r="A479" s="104" t="s">
        <v>259</v>
      </c>
      <c r="B479" s="122">
        <f>+M479-M478</f>
        <v/>
      </c>
      <c r="C479" s="122">
        <f>+N479-N478</f>
        <v/>
      </c>
      <c r="D479" s="122">
        <f>+O479-O478</f>
        <v/>
      </c>
      <c r="E479" s="122">
        <f>+P479-P478</f>
        <v/>
      </c>
      <c r="F479" s="123">
        <f>+Q479-Q478</f>
        <v/>
      </c>
      <c r="G479" s="122">
        <f>+R479-R478</f>
        <v/>
      </c>
      <c r="H479" s="122">
        <f>+S479-S478</f>
        <v/>
      </c>
      <c r="I479" s="122">
        <f>+T479-T478</f>
        <v/>
      </c>
      <c r="J479" s="105" t="n">
        <v>11278.35</v>
      </c>
      <c r="K479" s="125">
        <f>J479-J478</f>
        <v/>
      </c>
      <c r="L479" s="197">
        <f>B479+F479+I479-C479-G479-H479</f>
        <v/>
      </c>
      <c r="M479" s="105" t="n">
        <v>37140</v>
      </c>
      <c r="N479" s="105" t="n">
        <v>65370</v>
      </c>
      <c r="O479" s="105" t="n">
        <v>29669</v>
      </c>
      <c r="P479" s="105" t="n">
        <v>909289</v>
      </c>
      <c r="Q479" s="105" t="n">
        <v>31020</v>
      </c>
      <c r="R479" s="105" t="n">
        <v>90547</v>
      </c>
      <c r="S479" s="105" t="n">
        <v>0</v>
      </c>
      <c r="T479" s="105" t="n">
        <v>0</v>
      </c>
    </row>
    <row customHeight="1" ht="14.4" r="480" s="106" spans="1:21">
      <c r="A480" s="104" t="s">
        <v>260</v>
      </c>
      <c r="B480" s="122">
        <f>+M480-M479</f>
        <v/>
      </c>
      <c r="C480" s="122">
        <f>+N480-N479</f>
        <v/>
      </c>
      <c r="D480" s="122">
        <f>+O480-O479</f>
        <v/>
      </c>
      <c r="E480" s="122">
        <f>+P480-P479</f>
        <v/>
      </c>
      <c r="F480" s="123">
        <f>+Q480-Q479</f>
        <v/>
      </c>
      <c r="G480" s="122">
        <f>+R480-R479</f>
        <v/>
      </c>
      <c r="H480" s="122">
        <f>+S480-S479</f>
        <v/>
      </c>
      <c r="I480" s="122">
        <f>+T480-T479</f>
        <v/>
      </c>
      <c r="J480" s="105" t="n">
        <v>11319.55</v>
      </c>
      <c r="K480" s="125">
        <f>J480-J479</f>
        <v/>
      </c>
      <c r="L480" s="197">
        <f>B480+F480+I480-C480-G480-H480</f>
        <v/>
      </c>
      <c r="M480" s="105" t="n">
        <v>37077</v>
      </c>
      <c r="N480" s="105" t="n">
        <v>77950</v>
      </c>
      <c r="O480" s="105" t="n">
        <v>32479</v>
      </c>
      <c r="P480" s="105" t="n">
        <v>915216</v>
      </c>
      <c r="Q480" s="105" t="n">
        <v>31057</v>
      </c>
      <c r="R480" s="105" t="n">
        <v>89214</v>
      </c>
      <c r="S480" s="105" t="n">
        <v>0</v>
      </c>
      <c r="T480" s="105" t="n">
        <v>0</v>
      </c>
    </row>
    <row customHeight="1" ht="14.4" r="481" s="106" spans="1:21">
      <c r="A481" s="104" t="s">
        <v>261</v>
      </c>
      <c r="B481" s="122">
        <f>+M481-M480</f>
        <v/>
      </c>
      <c r="C481" s="122">
        <f>+N481-N480</f>
        <v/>
      </c>
      <c r="D481" s="122">
        <f>+O481-O480</f>
        <v/>
      </c>
      <c r="E481" s="122">
        <f>+P481-P480</f>
        <v/>
      </c>
      <c r="F481" s="123">
        <f>+Q481-Q480</f>
        <v/>
      </c>
      <c r="G481" s="122">
        <f>+R481-R480</f>
        <v/>
      </c>
      <c r="H481" s="122">
        <f>+S481-S480</f>
        <v/>
      </c>
      <c r="I481" s="122">
        <f>+T481-T480</f>
        <v/>
      </c>
      <c r="J481" s="105" t="n">
        <v>11356.5</v>
      </c>
      <c r="K481" s="125">
        <f>J481-J480</f>
        <v/>
      </c>
      <c r="L481" s="197">
        <f>B481+F481+I481-C481-G481-H481</f>
        <v/>
      </c>
      <c r="M481" s="105" t="n">
        <v>38097</v>
      </c>
      <c r="N481" s="105" t="n">
        <v>82956</v>
      </c>
      <c r="O481" s="105" t="n">
        <v>30989</v>
      </c>
      <c r="P481" s="105" t="n">
        <v>916671</v>
      </c>
      <c r="Q481" s="105" t="n">
        <v>31044</v>
      </c>
      <c r="R481" s="105" t="n">
        <v>87884</v>
      </c>
      <c r="S481" s="105" t="n">
        <v>0</v>
      </c>
      <c r="T481" s="105" t="n">
        <v>0</v>
      </c>
    </row>
    <row customHeight="1" ht="14.4" r="482" s="106" spans="1:21">
      <c r="A482" s="104" t="s">
        <v>262</v>
      </c>
      <c r="B482" s="122">
        <f>+M482-M481</f>
        <v/>
      </c>
      <c r="C482" s="122">
        <f>+N482-N481</f>
        <v/>
      </c>
      <c r="D482" s="122">
        <f>+O482-O481</f>
        <v/>
      </c>
      <c r="E482" s="122">
        <f>+P482-P481</f>
        <v/>
      </c>
      <c r="F482" s="123">
        <f>+Q482-Q481</f>
        <v/>
      </c>
      <c r="G482" s="122">
        <f>+R482-R481</f>
        <v/>
      </c>
      <c r="H482" s="122">
        <f>+S482-S481</f>
        <v/>
      </c>
      <c r="I482" s="122">
        <f>+T482-T481</f>
        <v/>
      </c>
      <c r="J482" s="105" t="n">
        <v>11346.2</v>
      </c>
      <c r="K482" s="125">
        <f>J482-J481</f>
        <v/>
      </c>
      <c r="L482" s="197">
        <f>B482+F482+I482-C482-G482-H482</f>
        <v/>
      </c>
      <c r="M482" s="105" t="n">
        <v>39089</v>
      </c>
      <c r="N482" s="105" t="n">
        <v>83522</v>
      </c>
      <c r="O482" s="105" t="n">
        <v>31995</v>
      </c>
      <c r="P482" s="105" t="n">
        <v>917631</v>
      </c>
      <c r="Q482" s="105" t="n">
        <v>31044</v>
      </c>
      <c r="R482" s="105" t="n">
        <v>85877</v>
      </c>
      <c r="S482" s="105" t="n">
        <v>0</v>
      </c>
      <c r="T482" s="105" t="n">
        <v>0</v>
      </c>
    </row>
    <row customHeight="1" ht="14.4" r="483" s="106" spans="1:21">
      <c r="A483" s="104" t="s">
        <v>263</v>
      </c>
      <c r="B483" s="122">
        <f>+M483-M482</f>
        <v/>
      </c>
      <c r="C483" s="122">
        <f>+N483-N482</f>
        <v/>
      </c>
      <c r="D483" s="122">
        <f>+O483-O482</f>
        <v/>
      </c>
      <c r="E483" s="122">
        <f>+P483-P482</f>
        <v/>
      </c>
      <c r="F483" s="123">
        <f>+Q483-Q482</f>
        <v/>
      </c>
      <c r="G483" s="122">
        <f>+R483-R482</f>
        <v/>
      </c>
      <c r="H483" s="122">
        <f>+S483-S482</f>
        <v/>
      </c>
      <c r="I483" s="122">
        <f>+T483-T482</f>
        <v/>
      </c>
      <c r="J483" s="105" t="n">
        <v>11244.7</v>
      </c>
      <c r="K483" s="125">
        <f>J483-J482</f>
        <v/>
      </c>
      <c r="L483" s="197">
        <f>B483+F483+I483-C483-G483-H483</f>
        <v/>
      </c>
      <c r="M483" s="105" t="n">
        <v>38925</v>
      </c>
      <c r="N483" s="105" t="n">
        <v>79863</v>
      </c>
      <c r="O483" s="105" t="n">
        <v>32718</v>
      </c>
      <c r="P483" s="105" t="n">
        <v>919009</v>
      </c>
      <c r="Q483" s="105" t="n">
        <v>31044</v>
      </c>
      <c r="R483" s="105" t="n">
        <v>91209</v>
      </c>
      <c r="S483" s="105" t="n">
        <v>0</v>
      </c>
      <c r="T483" s="105" t="n">
        <v>0</v>
      </c>
    </row>
    <row customHeight="1" ht="14.4" r="484" s="106" spans="1:21">
      <c r="A484" s="104" t="s">
        <v>264</v>
      </c>
      <c r="B484" s="122">
        <f>+M484-M483</f>
        <v/>
      </c>
      <c r="C484" s="122">
        <f>+N484-N483</f>
        <v/>
      </c>
      <c r="D484" s="122">
        <f>+O484-O483</f>
        <v/>
      </c>
      <c r="E484" s="122">
        <f>+P484-P483</f>
        <v/>
      </c>
      <c r="F484" s="123">
        <f>+Q484-Q483</f>
        <v/>
      </c>
      <c r="G484" s="122">
        <f>+R484-R483</f>
        <v/>
      </c>
      <c r="H484" s="122">
        <f>+S484-S483</f>
        <v/>
      </c>
      <c r="I484" s="122">
        <f>+T484-T483</f>
        <v/>
      </c>
      <c r="J484" s="105" t="n">
        <v>11360.8</v>
      </c>
      <c r="K484" s="125">
        <f>J484-J483</f>
        <v/>
      </c>
      <c r="L484" s="197">
        <f>B484+F484+I484-C484-G484-H484</f>
        <v/>
      </c>
      <c r="M484" s="105" t="n">
        <v>38575</v>
      </c>
      <c r="N484" s="105" t="n">
        <v>78627</v>
      </c>
      <c r="O484" s="105" t="n">
        <v>33036</v>
      </c>
      <c r="P484" s="105" t="n">
        <v>913010</v>
      </c>
      <c r="Q484" s="105" t="n">
        <v>31032</v>
      </c>
      <c r="R484" s="105" t="n">
        <v>91209</v>
      </c>
      <c r="S484" s="105" t="n">
        <v>0</v>
      </c>
      <c r="T484" s="105" t="n">
        <v>0</v>
      </c>
    </row>
    <row customHeight="1" ht="14.4" r="485" s="106" spans="1:21">
      <c r="A485" s="104" t="s">
        <v>265</v>
      </c>
      <c r="B485" s="122">
        <f>+M485-M484</f>
        <v/>
      </c>
      <c r="C485" s="122">
        <f>+N485-N484</f>
        <v/>
      </c>
      <c r="D485" s="122">
        <f>+O485-O484</f>
        <v/>
      </c>
      <c r="E485" s="122">
        <f>+P485-P484</f>
        <v/>
      </c>
      <c r="F485" s="123">
        <f>+Q485-Q484</f>
        <v/>
      </c>
      <c r="G485" s="122">
        <f>+R485-R484</f>
        <v/>
      </c>
      <c r="H485" s="122">
        <f>+S485-S484</f>
        <v/>
      </c>
      <c r="I485" s="122">
        <f>+T485-T484</f>
        <v/>
      </c>
      <c r="J485" s="105" t="n">
        <v>11387.1</v>
      </c>
      <c r="K485" s="125">
        <f>J485-J484</f>
        <v/>
      </c>
      <c r="L485" s="197">
        <f>B485+F485+I485-C485-G485-H485</f>
        <v/>
      </c>
      <c r="M485" s="105" t="n">
        <v>38575</v>
      </c>
      <c r="N485" s="105" t="n">
        <v>78995</v>
      </c>
      <c r="O485" s="105" t="n">
        <v>33671</v>
      </c>
      <c r="P485" s="105" t="n">
        <v>911773</v>
      </c>
      <c r="Q485" s="105" t="n">
        <v>30983</v>
      </c>
      <c r="R485" s="105" t="n">
        <v>91209</v>
      </c>
      <c r="S485" s="105" t="n">
        <v>0</v>
      </c>
      <c r="T485" s="105" t="n">
        <v>0</v>
      </c>
    </row>
    <row customHeight="1" ht="14.4" r="486" s="106" spans="1:21">
      <c r="A486" s="104" t="s">
        <v>266</v>
      </c>
      <c r="B486" s="122">
        <f>+M486-M485</f>
        <v/>
      </c>
      <c r="C486" s="122">
        <f>+N486-N485</f>
        <v/>
      </c>
      <c r="D486" s="122">
        <f>+O486-O485</f>
        <v/>
      </c>
      <c r="E486" s="122">
        <f>+P486-P485</f>
        <v/>
      </c>
      <c r="F486" s="123">
        <f>+Q486-Q485</f>
        <v/>
      </c>
      <c r="G486" s="122">
        <f>+R486-R485</f>
        <v/>
      </c>
      <c r="H486" s="122">
        <f>+S486-S485</f>
        <v/>
      </c>
      <c r="I486" s="122">
        <f>+T486-T485</f>
        <v/>
      </c>
      <c r="J486" s="105" t="n">
        <v>11389.45</v>
      </c>
      <c r="K486" s="125">
        <f>J486-J485</f>
        <v/>
      </c>
      <c r="L486" s="197">
        <f>B486+F486+I486-C486-G486-H486</f>
        <v/>
      </c>
      <c r="M486" s="105" t="n">
        <v>38516</v>
      </c>
      <c r="N486" s="105" t="n">
        <v>80576</v>
      </c>
      <c r="O486" s="105" t="n">
        <v>34480</v>
      </c>
      <c r="P486" s="105" t="n">
        <v>916517</v>
      </c>
      <c r="Q486" s="105" t="n">
        <v>30983</v>
      </c>
      <c r="R486" s="105" t="n">
        <v>93062</v>
      </c>
      <c r="S486" s="105" t="n">
        <v>0</v>
      </c>
      <c r="T486" s="105" t="n">
        <v>0</v>
      </c>
    </row>
    <row customHeight="1" ht="14.4" r="487" s="106" spans="1:21">
      <c r="A487" s="104" t="s">
        <v>267</v>
      </c>
      <c r="B487" s="122">
        <f>+M487-M486</f>
        <v/>
      </c>
      <c r="C487" s="122">
        <f>+N487-N486</f>
        <v/>
      </c>
      <c r="D487" s="122">
        <f>+O487-O486</f>
        <v/>
      </c>
      <c r="E487" s="122">
        <f>+P487-P486</f>
        <v/>
      </c>
      <c r="F487" s="123">
        <f>+Q487-Q486</f>
        <v/>
      </c>
      <c r="G487" s="122">
        <f>+R487-R486</f>
        <v/>
      </c>
      <c r="H487" s="122">
        <f>+S487-S486</f>
        <v/>
      </c>
      <c r="I487" s="122">
        <f>+T487-T486</f>
        <v/>
      </c>
      <c r="J487" s="105" t="n">
        <v>11450</v>
      </c>
      <c r="K487" s="125">
        <f>J487-J486</f>
        <v/>
      </c>
      <c r="L487" s="197">
        <f>B487+F487+I487-C487-G487-H487</f>
        <v/>
      </c>
      <c r="M487" s="105" t="n">
        <v>38574</v>
      </c>
      <c r="N487" s="105" t="n">
        <v>85148</v>
      </c>
      <c r="O487" s="105" t="n">
        <v>34113</v>
      </c>
      <c r="P487" s="105" t="n">
        <v>918105</v>
      </c>
      <c r="Q487" s="105" t="n">
        <v>30983</v>
      </c>
      <c r="R487" s="105" t="n">
        <v>93062</v>
      </c>
      <c r="S487" s="105" t="n">
        <v>0</v>
      </c>
      <c r="T487" s="105" t="n">
        <v>0</v>
      </c>
    </row>
    <row customHeight="1" ht="14.4" r="488" s="106" spans="1:21">
      <c r="A488" s="104" t="s">
        <v>268</v>
      </c>
      <c r="B488" s="122">
        <f>+M488-M487</f>
        <v/>
      </c>
      <c r="C488" s="122">
        <f>+N488-N487</f>
        <v/>
      </c>
      <c r="D488" s="122">
        <f>+O488-O487</f>
        <v/>
      </c>
      <c r="E488" s="122">
        <f>+P488-P487</f>
        <v/>
      </c>
      <c r="F488" s="123">
        <f>+Q488-Q487</f>
        <v/>
      </c>
      <c r="G488" s="122">
        <f>+R488-R487</f>
        <v/>
      </c>
      <c r="H488" s="122">
        <f>+S488-S487</f>
        <v/>
      </c>
      <c r="I488" s="122">
        <f>+T488-T487</f>
        <v/>
      </c>
      <c r="J488" s="105" t="n">
        <v>11470.7</v>
      </c>
      <c r="K488" s="125">
        <f>J488-J487</f>
        <v/>
      </c>
      <c r="L488" s="197">
        <f>B488+F488+I488-C488-G488-H488</f>
        <v/>
      </c>
      <c r="M488" s="105" t="n">
        <v>38631</v>
      </c>
      <c r="N488" s="105" t="n">
        <v>85148</v>
      </c>
      <c r="O488" s="105" t="n">
        <v>37306</v>
      </c>
      <c r="P488" s="105" t="n">
        <v>922215</v>
      </c>
      <c r="Q488" s="105" t="n">
        <v>30578</v>
      </c>
      <c r="R488" s="105" t="n">
        <v>90517</v>
      </c>
      <c r="S488" s="105" t="n">
        <v>0</v>
      </c>
      <c r="T488" s="105" t="n">
        <v>0</v>
      </c>
    </row>
    <row customHeight="1" ht="14.4" r="489" s="106" spans="1:21">
      <c r="A489" s="104" t="s">
        <v>269</v>
      </c>
      <c r="B489" s="122">
        <f>+M489-M488</f>
        <v/>
      </c>
      <c r="C489" s="122">
        <f>+N489-N488</f>
        <v/>
      </c>
      <c r="D489" s="122">
        <f>+O489-O488</f>
        <v/>
      </c>
      <c r="E489" s="122">
        <f>+P489-P488</f>
        <v/>
      </c>
      <c r="F489" s="123">
        <f>+Q489-Q488</f>
        <v/>
      </c>
      <c r="G489" s="122">
        <f>+R489-R488</f>
        <v/>
      </c>
      <c r="H489" s="122">
        <f>+S489-S488</f>
        <v/>
      </c>
      <c r="I489" s="122">
        <f>+T489-T488</f>
        <v/>
      </c>
      <c r="J489" s="105" t="n">
        <v>11429.5</v>
      </c>
      <c r="K489" s="125">
        <f>J489-J488</f>
        <v/>
      </c>
      <c r="L489" s="197">
        <f>B489+F489+I489-C489-G489-H489</f>
        <v/>
      </c>
      <c r="M489" s="105" t="n">
        <v>38173</v>
      </c>
      <c r="N489" s="105" t="n">
        <v>84985</v>
      </c>
      <c r="O489" s="105" t="n">
        <v>38180</v>
      </c>
      <c r="P489" s="105" t="n">
        <v>919496</v>
      </c>
      <c r="Q489" s="105" t="n">
        <v>30578</v>
      </c>
      <c r="R489" s="105" t="n">
        <v>90517</v>
      </c>
      <c r="S489" s="105" t="n">
        <v>0</v>
      </c>
      <c r="T489" s="105" t="n">
        <v>0</v>
      </c>
    </row>
    <row customHeight="1" ht="14.4" r="490" s="106" spans="1:21">
      <c r="A490" s="104" t="s">
        <v>270</v>
      </c>
      <c r="B490" s="122">
        <f>+M490-M489</f>
        <v/>
      </c>
      <c r="C490" s="122">
        <f>+N490-N489</f>
        <v/>
      </c>
      <c r="D490" s="122">
        <f>+O490-O489</f>
        <v/>
      </c>
      <c r="E490" s="122">
        <f>+P490-P489</f>
        <v/>
      </c>
      <c r="F490" s="123">
        <f>+Q490-Q489</f>
        <v/>
      </c>
      <c r="G490" s="122">
        <f>+R490-R489</f>
        <v/>
      </c>
      <c r="H490" s="122">
        <f>+S490-S489</f>
        <v/>
      </c>
      <c r="I490" s="122">
        <f>+T490-T489</f>
        <v/>
      </c>
      <c r="J490" s="105" t="n">
        <v>11355.75</v>
      </c>
      <c r="K490" s="125">
        <f>J490-J489</f>
        <v/>
      </c>
      <c r="L490" s="197">
        <f>B490+F490+I490-C490-G490-H490</f>
        <v/>
      </c>
      <c r="M490" s="105" t="n">
        <v>33553</v>
      </c>
      <c r="N490" s="105" t="n">
        <v>85991</v>
      </c>
      <c r="O490" s="105" t="n">
        <v>36470</v>
      </c>
      <c r="P490" s="105" t="n">
        <v>921576</v>
      </c>
      <c r="Q490" s="105" t="n">
        <v>30578</v>
      </c>
      <c r="R490" s="105" t="n">
        <v>90642</v>
      </c>
      <c r="S490" s="105" t="n">
        <v>0</v>
      </c>
      <c r="T490" s="105" t="n">
        <v>0</v>
      </c>
    </row>
    <row customHeight="1" ht="14.4" r="491" s="106" spans="1:21">
      <c r="A491" s="104" t="s">
        <v>271</v>
      </c>
      <c r="B491" s="122">
        <f>+M491-M490</f>
        <v/>
      </c>
      <c r="C491" s="122">
        <f>+N491-N490</f>
        <v/>
      </c>
      <c r="D491" s="122">
        <f>+O491-O490</f>
        <v/>
      </c>
      <c r="E491" s="122">
        <f>+P491-P490</f>
        <v/>
      </c>
      <c r="F491" s="123">
        <f>+Q491-Q490</f>
        <v/>
      </c>
      <c r="G491" s="122">
        <f>+R491-R490</f>
        <v/>
      </c>
      <c r="H491" s="122">
        <f>+S491-S490</f>
        <v/>
      </c>
      <c r="I491" s="122">
        <f>+T491-T490</f>
        <v/>
      </c>
      <c r="J491" s="105" t="n">
        <v>11435.1</v>
      </c>
      <c r="K491" s="125">
        <f>J491-J490</f>
        <v/>
      </c>
      <c r="L491" s="197">
        <f>B491+F491+I491-C491-G491-H491</f>
        <v/>
      </c>
      <c r="M491" s="105" t="n">
        <v>32144</v>
      </c>
      <c r="N491" s="105" t="n">
        <v>85991</v>
      </c>
      <c r="O491" s="105" t="n">
        <v>37168</v>
      </c>
      <c r="P491" s="105" t="n">
        <v>924098</v>
      </c>
      <c r="Q491" s="105" t="n">
        <v>30578</v>
      </c>
      <c r="R491" s="105" t="n">
        <v>96821</v>
      </c>
      <c r="S491" s="105" t="n">
        <v>0</v>
      </c>
      <c r="T491" s="105" t="n">
        <v>0</v>
      </c>
    </row>
    <row customHeight="1" ht="14.4" r="492" s="106" spans="1:21">
      <c r="A492" s="104" t="s">
        <v>272</v>
      </c>
      <c r="B492" s="122">
        <f>+M492-M491</f>
        <v/>
      </c>
      <c r="C492" s="122">
        <f>+N492-N491</f>
        <v/>
      </c>
      <c r="D492" s="122">
        <f>+O492-O491</f>
        <v/>
      </c>
      <c r="E492" s="122">
        <f>+P492-P491</f>
        <v/>
      </c>
      <c r="F492" s="123">
        <f>+Q492-Q491</f>
        <v/>
      </c>
      <c r="G492" s="122">
        <f>+R492-R491</f>
        <v/>
      </c>
      <c r="H492" s="122">
        <f>+S492-S491</f>
        <v/>
      </c>
      <c r="I492" s="122">
        <f>+T492-T491</f>
        <v/>
      </c>
      <c r="J492" s="105" t="n">
        <v>11385.05</v>
      </c>
      <c r="K492" s="125">
        <f>J492-J491</f>
        <v/>
      </c>
      <c r="L492" s="197">
        <f>B492+F492+I492-C492-G492-H492</f>
        <v/>
      </c>
      <c r="M492" s="105" t="n">
        <v>32144</v>
      </c>
      <c r="N492" s="105" t="n">
        <v>85956</v>
      </c>
      <c r="O492" s="105" t="n">
        <v>37314</v>
      </c>
      <c r="P492" s="105" t="n">
        <v>927705</v>
      </c>
      <c r="Q492" s="105" t="n">
        <v>30578</v>
      </c>
      <c r="R492" s="105" t="n">
        <v>97621</v>
      </c>
      <c r="S492" s="105" t="n">
        <v>0</v>
      </c>
      <c r="T492" s="105" t="n">
        <v>0</v>
      </c>
    </row>
    <row customHeight="1" ht="14.4" r="493" s="106" spans="1:21">
      <c r="A493" s="104" t="s">
        <v>273</v>
      </c>
      <c r="B493" s="122">
        <f>+M493-M492</f>
        <v/>
      </c>
      <c r="C493" s="122">
        <f>+N493-N492</f>
        <v/>
      </c>
      <c r="D493" s="122">
        <f>+O493-O492</f>
        <v/>
      </c>
      <c r="E493" s="122">
        <f>+P493-P492</f>
        <v/>
      </c>
      <c r="F493" s="123">
        <f>+Q493-Q492</f>
        <v/>
      </c>
      <c r="G493" s="122">
        <f>+R493-R492</f>
        <v/>
      </c>
      <c r="H493" s="122">
        <f>+S493-S492</f>
        <v/>
      </c>
      <c r="I493" s="122">
        <f>+T493-T492</f>
        <v/>
      </c>
      <c r="J493" s="105" t="n">
        <v>11470.75</v>
      </c>
      <c r="K493" s="125">
        <f>J493-J492</f>
        <v/>
      </c>
      <c r="L493" s="197">
        <f>B493+F493+I493-C493-G493-H493</f>
        <v/>
      </c>
      <c r="M493" s="105" t="n">
        <v>32144</v>
      </c>
      <c r="N493" s="105" t="n">
        <v>88030</v>
      </c>
      <c r="O493" s="105" t="n">
        <v>37751</v>
      </c>
      <c r="P493" s="105" t="n">
        <v>926767</v>
      </c>
      <c r="Q493" s="105" t="n">
        <v>30578</v>
      </c>
      <c r="R493" s="105" t="n">
        <v>96821</v>
      </c>
      <c r="S493" s="105" t="n">
        <v>0</v>
      </c>
      <c r="T493" s="105" t="n">
        <v>0</v>
      </c>
    </row>
    <row customHeight="1" ht="14.4" r="494" s="106" spans="1:21">
      <c r="A494" s="104" t="s">
        <v>274</v>
      </c>
      <c r="B494" s="122">
        <f>+M494-M493</f>
        <v/>
      </c>
      <c r="C494" s="122">
        <f>+N494-N493</f>
        <v/>
      </c>
      <c r="D494" s="122">
        <f>+O494-O493</f>
        <v/>
      </c>
      <c r="E494" s="122">
        <f>+P494-P493</f>
        <v/>
      </c>
      <c r="F494" s="123">
        <f>+Q494-Q493</f>
        <v/>
      </c>
      <c r="G494" s="122">
        <f>+R494-R493</f>
        <v/>
      </c>
      <c r="H494" s="122">
        <f>+S494-S493</f>
        <v/>
      </c>
      <c r="I494" s="122">
        <f>+T494-T493</f>
        <v/>
      </c>
      <c r="J494" s="105" t="n">
        <v>11551.75</v>
      </c>
      <c r="K494" s="125">
        <f>J494-J493</f>
        <v/>
      </c>
      <c r="L494" s="197">
        <f>B494+F494+I494-C494-G494-H494</f>
        <v/>
      </c>
      <c r="M494" s="105" t="n">
        <v>32096</v>
      </c>
      <c r="N494" s="105" t="n">
        <v>88030</v>
      </c>
      <c r="O494" s="105" t="n">
        <v>37639</v>
      </c>
      <c r="P494" s="105" t="n">
        <v>932058</v>
      </c>
      <c r="Q494" s="105" t="n">
        <v>30578</v>
      </c>
      <c r="R494" s="105" t="n">
        <v>96831</v>
      </c>
      <c r="S494" s="105" t="n">
        <v>0</v>
      </c>
      <c r="T494" s="105" t="n">
        <v>0</v>
      </c>
    </row>
    <row customHeight="1" ht="14.4" r="495" s="106" spans="1:21">
      <c r="A495" s="104" t="s">
        <v>275</v>
      </c>
      <c r="B495" s="122">
        <f>+M495-M494</f>
        <v/>
      </c>
      <c r="C495" s="122">
        <f>+N495-N494</f>
        <v/>
      </c>
      <c r="D495" s="122">
        <f>+O495-O494</f>
        <v/>
      </c>
      <c r="E495" s="122">
        <f>+P495-P494</f>
        <v/>
      </c>
      <c r="F495" s="123">
        <f>+Q495-Q494</f>
        <v/>
      </c>
      <c r="G495" s="122">
        <f>+R495-R494</f>
        <v/>
      </c>
      <c r="H495" s="122">
        <f>+S495-S494</f>
        <v/>
      </c>
      <c r="I495" s="122">
        <f>+T495-T494</f>
        <v/>
      </c>
      <c r="J495" s="105" t="n">
        <v>11570.9</v>
      </c>
      <c r="K495" s="125">
        <f>J495-J494</f>
        <v/>
      </c>
      <c r="L495" s="197">
        <f>B495+F495+I495-C495-G495-H495</f>
        <v/>
      </c>
      <c r="M495" s="105" t="n">
        <v>32096</v>
      </c>
      <c r="N495" s="105" t="n">
        <v>91897</v>
      </c>
      <c r="O495" s="105" t="n">
        <v>38218</v>
      </c>
      <c r="P495" s="105" t="n">
        <v>932148</v>
      </c>
      <c r="Q495" s="105" t="n">
        <v>30578</v>
      </c>
      <c r="R495" s="105" t="n">
        <v>96831</v>
      </c>
      <c r="S495" s="105" t="n">
        <v>0</v>
      </c>
      <c r="T495" s="105" t="n">
        <v>0</v>
      </c>
    </row>
    <row customHeight="1" ht="14.4" r="496" s="106" spans="1:21">
      <c r="A496" s="104" t="s">
        <v>276</v>
      </c>
      <c r="B496" s="122">
        <f>+M496-M495</f>
        <v/>
      </c>
      <c r="C496" s="122">
        <f>+N496-N495</f>
        <v/>
      </c>
      <c r="D496" s="122">
        <f>+O496-O495</f>
        <v/>
      </c>
      <c r="E496" s="122">
        <f>+P496-P495</f>
        <v/>
      </c>
      <c r="F496" s="123">
        <f>+Q496-Q495</f>
        <v/>
      </c>
      <c r="G496" s="122">
        <f>+R496-R495</f>
        <v/>
      </c>
      <c r="H496" s="122">
        <f>+S496-S495</f>
        <v/>
      </c>
      <c r="I496" s="122">
        <f>+T496-T495</f>
        <v/>
      </c>
      <c r="J496" s="105" t="n">
        <v>11582.75</v>
      </c>
      <c r="K496" s="125">
        <f>J496-J495</f>
        <v/>
      </c>
      <c r="L496" s="197">
        <f>B496+F496+I496-C496-G496-H496</f>
        <v/>
      </c>
      <c r="M496" s="105" t="n">
        <v>32096</v>
      </c>
      <c r="N496" s="105" t="n">
        <v>92132</v>
      </c>
      <c r="O496" s="105" t="n">
        <v>38338</v>
      </c>
      <c r="P496" s="105" t="n">
        <v>931778</v>
      </c>
      <c r="Q496" s="105" t="n">
        <v>30578</v>
      </c>
      <c r="R496" s="105" t="n">
        <v>98831</v>
      </c>
      <c r="S496" s="105" t="n">
        <v>0</v>
      </c>
      <c r="T496" s="105" t="n">
        <v>0</v>
      </c>
    </row>
    <row customHeight="1" ht="14.4" r="497" s="106" spans="1:21">
      <c r="A497" s="104" t="s">
        <v>277</v>
      </c>
      <c r="B497" s="122">
        <f>+M497-M496</f>
        <v/>
      </c>
      <c r="C497" s="122">
        <f>+N497-N496</f>
        <v/>
      </c>
      <c r="D497" s="122">
        <f>+O497-O496</f>
        <v/>
      </c>
      <c r="E497" s="122">
        <f>+P497-P496</f>
        <v/>
      </c>
      <c r="F497" s="123">
        <f>+Q497-Q496</f>
        <v/>
      </c>
      <c r="G497" s="122">
        <f>+R497-R496</f>
        <v/>
      </c>
      <c r="H497" s="122">
        <f>+S497-S496</f>
        <v/>
      </c>
      <c r="I497" s="122">
        <f>+T497-T496</f>
        <v/>
      </c>
      <c r="J497" s="105" t="n">
        <v>11557.1</v>
      </c>
      <c r="K497" s="125">
        <f>J497-J496</f>
        <v/>
      </c>
      <c r="L497" s="197">
        <f>B497+F497+I497-C497-G497-H497</f>
        <v/>
      </c>
      <c r="M497" s="105" t="n">
        <v>31992</v>
      </c>
      <c r="N497" s="105" t="n">
        <v>92514</v>
      </c>
      <c r="O497" s="105" t="n">
        <v>38597</v>
      </c>
      <c r="P497" s="105" t="n">
        <v>931770</v>
      </c>
      <c r="Q497" s="105" t="n">
        <v>30578</v>
      </c>
      <c r="R497" s="105" t="n">
        <v>100080</v>
      </c>
      <c r="S497" s="105" t="n">
        <v>0</v>
      </c>
      <c r="T497" s="105" t="n">
        <v>0</v>
      </c>
    </row>
    <row customHeight="1" ht="14.4" r="498" s="106" spans="1:21">
      <c r="A498" s="104" t="s">
        <v>278</v>
      </c>
      <c r="B498" s="122">
        <f>+M498-M497</f>
        <v/>
      </c>
      <c r="C498" s="122">
        <f>+N498-N497</f>
        <v/>
      </c>
      <c r="D498" s="122">
        <f>+O498-O497</f>
        <v/>
      </c>
      <c r="E498" s="122">
        <f>+P498-P497</f>
        <v/>
      </c>
      <c r="F498" s="123">
        <f>+Q498-Q497</f>
        <v/>
      </c>
      <c r="G498" s="122">
        <f>+R498-R497</f>
        <v/>
      </c>
      <c r="H498" s="122">
        <f>+S498-S497</f>
        <v/>
      </c>
      <c r="I498" s="122">
        <f>+T498-T497</f>
        <v/>
      </c>
      <c r="J498" s="105" t="n">
        <v>11691.95</v>
      </c>
      <c r="K498" s="125">
        <f>J498-J497</f>
        <v/>
      </c>
      <c r="L498" s="197">
        <f>B498+F498+I498-C498-G498-H498</f>
        <v/>
      </c>
      <c r="M498" s="105" t="n">
        <v>31992</v>
      </c>
      <c r="N498" s="105" t="n">
        <v>92514</v>
      </c>
      <c r="O498" s="105" t="n">
        <v>38011</v>
      </c>
      <c r="P498" s="105" t="n">
        <v>931433</v>
      </c>
      <c r="Q498" s="105" t="n">
        <v>30578</v>
      </c>
      <c r="R498" s="105" t="n">
        <v>100031</v>
      </c>
      <c r="S498" s="105" t="n">
        <v>0</v>
      </c>
      <c r="T498" s="105" t="n">
        <v>0</v>
      </c>
    </row>
    <row customHeight="1" ht="14.4" r="499" s="106" spans="1:21">
      <c r="A499" s="104" t="s">
        <v>279</v>
      </c>
      <c r="B499" s="122">
        <f>+M499-M498</f>
        <v/>
      </c>
      <c r="C499" s="122">
        <f>+N499-N498</f>
        <v/>
      </c>
      <c r="D499" s="122">
        <f>+O499-O498</f>
        <v/>
      </c>
      <c r="E499" s="122">
        <f>+P499-P498</f>
        <v/>
      </c>
      <c r="F499" s="123">
        <f>+Q499-Q498</f>
        <v/>
      </c>
      <c r="G499" s="122">
        <f>+R499-R498</f>
        <v/>
      </c>
      <c r="H499" s="122">
        <f>+S499-S498</f>
        <v/>
      </c>
      <c r="I499" s="122">
        <f>+T499-T498</f>
        <v/>
      </c>
      <c r="J499" s="105" t="n">
        <v>11738.5</v>
      </c>
      <c r="K499" s="125">
        <f>J499-J498</f>
        <v/>
      </c>
      <c r="L499" s="197">
        <f>B499+F499+I499-C499-G499-H499</f>
        <v/>
      </c>
      <c r="M499" s="105" t="n">
        <v>31992</v>
      </c>
      <c r="N499" s="105" t="n">
        <v>92247</v>
      </c>
      <c r="O499" s="105" t="n">
        <v>36485</v>
      </c>
      <c r="P499" s="105" t="n">
        <v>932748</v>
      </c>
      <c r="Q499" s="105" t="n">
        <v>30578</v>
      </c>
      <c r="R499" s="105" t="n">
        <v>100031</v>
      </c>
      <c r="S499" s="105" t="n">
        <v>0</v>
      </c>
      <c r="T499" s="105" t="n">
        <v>0</v>
      </c>
    </row>
    <row customHeight="1" ht="14.4" r="500" s="106" spans="1:21">
      <c r="A500" s="104" t="s">
        <v>280</v>
      </c>
      <c r="B500" s="122">
        <f>+M500-M499</f>
        <v/>
      </c>
      <c r="C500" s="122">
        <f>+N500-N499</f>
        <v/>
      </c>
      <c r="D500" s="122">
        <f>+O500-O499</f>
        <v/>
      </c>
      <c r="E500" s="122">
        <f>+P500-P499</f>
        <v/>
      </c>
      <c r="F500" s="123">
        <f>+Q500-Q499</f>
        <v/>
      </c>
      <c r="G500" s="122">
        <f>+R500-R499</f>
        <v/>
      </c>
      <c r="H500" s="122">
        <f>+S500-S499</f>
        <v/>
      </c>
      <c r="I500" s="122">
        <f>+T500-T499</f>
        <v/>
      </c>
      <c r="J500" s="105" t="n">
        <v>11691.9</v>
      </c>
      <c r="K500" s="125">
        <f>J500-J499</f>
        <v/>
      </c>
      <c r="L500" s="197">
        <f>B500+F500+I500-C500-G500-H500</f>
        <v/>
      </c>
      <c r="M500" s="105" t="n">
        <v>34038</v>
      </c>
      <c r="N500" s="105" t="n">
        <v>92027</v>
      </c>
      <c r="O500" s="105" t="n">
        <v>37665</v>
      </c>
      <c r="P500" s="105" t="n">
        <v>940285</v>
      </c>
      <c r="Q500" s="105" t="n">
        <v>30578</v>
      </c>
      <c r="R500" s="105" t="n">
        <v>103564</v>
      </c>
      <c r="S500" s="105" t="n">
        <v>0</v>
      </c>
      <c r="T500" s="105" t="n">
        <v>0</v>
      </c>
    </row>
    <row customHeight="1" ht="14.4" r="501" s="106" spans="1:21">
      <c r="A501" s="104" t="s">
        <v>281</v>
      </c>
      <c r="B501" s="122">
        <f>+M501-M500</f>
        <v/>
      </c>
      <c r="C501" s="122">
        <f>+N501-N500</f>
        <v/>
      </c>
      <c r="D501" s="122">
        <f>+O501-O500</f>
        <v/>
      </c>
      <c r="E501" s="122">
        <f>+P501-P500</f>
        <v/>
      </c>
      <c r="F501" s="123">
        <f>+Q501-Q500</f>
        <v/>
      </c>
      <c r="G501" s="122">
        <f>+R501-R500</f>
        <v/>
      </c>
      <c r="H501" s="122">
        <f>+S501-S500</f>
        <v/>
      </c>
      <c r="I501" s="122">
        <f>+T501-T500</f>
        <v/>
      </c>
      <c r="J501" s="105" t="n">
        <v>11676.8</v>
      </c>
      <c r="K501" s="125">
        <f>J501-J500</f>
        <v/>
      </c>
      <c r="L501" s="197">
        <f>B501+F501+I501-C501-G501-H501</f>
        <v/>
      </c>
      <c r="M501" s="105" t="n">
        <v>33990</v>
      </c>
      <c r="N501" s="105" t="n">
        <v>90449</v>
      </c>
      <c r="O501" s="105" t="n">
        <v>22115</v>
      </c>
      <c r="P501" s="105" t="n">
        <v>919907</v>
      </c>
      <c r="Q501" s="105" t="n">
        <v>30578</v>
      </c>
      <c r="R501" s="105" t="n">
        <v>100582</v>
      </c>
      <c r="S501" s="105" t="n">
        <v>0</v>
      </c>
      <c r="T501" s="105" t="n">
        <v>0</v>
      </c>
    </row>
    <row customHeight="1" ht="14.4" r="502" s="106" spans="1:21">
      <c r="A502" s="104" t="s">
        <v>282</v>
      </c>
      <c r="B502" s="122">
        <f>+M502-M501</f>
        <v/>
      </c>
      <c r="C502" s="122">
        <f>+N502-N501</f>
        <v/>
      </c>
      <c r="D502" s="122">
        <f>+O502-O501</f>
        <v/>
      </c>
      <c r="E502" s="122">
        <f>+P502-P501</f>
        <v/>
      </c>
      <c r="F502" s="123">
        <f>+Q502-Q501</f>
        <v/>
      </c>
      <c r="G502" s="122">
        <f>+R502-R501</f>
        <v/>
      </c>
      <c r="H502" s="122">
        <f>+S502-S501</f>
        <v/>
      </c>
      <c r="I502" s="122">
        <f>+T502-T501</f>
        <v/>
      </c>
      <c r="J502" s="105" t="n">
        <v>11680.5</v>
      </c>
      <c r="K502" s="125">
        <f>J502-J501</f>
        <v/>
      </c>
      <c r="L502" s="197">
        <f>B502+F502+I502-C502-G502-H502</f>
        <v/>
      </c>
      <c r="M502" s="105" t="n">
        <v>35020</v>
      </c>
      <c r="N502" s="105" t="n">
        <v>91545</v>
      </c>
      <c r="O502" s="105" t="n">
        <v>23089</v>
      </c>
      <c r="P502" s="105" t="n">
        <v>923645</v>
      </c>
      <c r="Q502" s="105" t="n">
        <v>30578</v>
      </c>
      <c r="R502" s="105" t="n">
        <v>102000</v>
      </c>
      <c r="S502" s="105" t="n">
        <v>0</v>
      </c>
      <c r="T502" s="105" t="n">
        <v>0</v>
      </c>
    </row>
    <row customHeight="1" ht="14.4" r="503" s="106" spans="1:21">
      <c r="A503" s="104" t="s">
        <v>283</v>
      </c>
      <c r="B503" s="122">
        <f>+M503-M502</f>
        <v/>
      </c>
      <c r="C503" s="122">
        <f>+N503-N502</f>
        <v/>
      </c>
      <c r="D503" s="122">
        <f>+O503-O502</f>
        <v/>
      </c>
      <c r="E503" s="122">
        <f>+P503-P502</f>
        <v/>
      </c>
      <c r="F503" s="123">
        <f>+Q503-Q502</f>
        <v/>
      </c>
      <c r="G503" s="122">
        <f>+R503-R502</f>
        <v/>
      </c>
      <c r="H503" s="122">
        <f>+S503-S502</f>
        <v/>
      </c>
      <c r="I503" s="122">
        <f>+T503-T502</f>
        <v/>
      </c>
      <c r="J503" s="105" t="n">
        <v>11582.35</v>
      </c>
      <c r="K503" s="125">
        <f>J503-J502</f>
        <v/>
      </c>
      <c r="L503" s="197">
        <f>B503+F503+I503-C503-G503-H503</f>
        <v/>
      </c>
      <c r="M503" s="105" t="n">
        <v>34676</v>
      </c>
      <c r="N503" s="105" t="n">
        <v>92321</v>
      </c>
      <c r="O503" s="105" t="n">
        <v>24187</v>
      </c>
      <c r="P503" s="105" t="n">
        <v>925041</v>
      </c>
      <c r="Q503" s="105" t="n">
        <v>30578</v>
      </c>
      <c r="R503" s="105" t="n">
        <v>105168</v>
      </c>
      <c r="S503" s="105" t="n">
        <v>0</v>
      </c>
      <c r="T503" s="105" t="n">
        <v>0</v>
      </c>
    </row>
    <row customHeight="1" ht="14.4" r="504" s="106" spans="1:21">
      <c r="A504" s="104" t="s">
        <v>284</v>
      </c>
      <c r="B504" s="122">
        <f>+M504-M503</f>
        <v/>
      </c>
      <c r="C504" s="122">
        <f>+N504-N503</f>
        <v/>
      </c>
      <c r="D504" s="122">
        <f>+O504-O503</f>
        <v/>
      </c>
      <c r="E504" s="122">
        <f>+P504-P503</f>
        <v/>
      </c>
      <c r="F504" s="123">
        <f>+Q504-Q503</f>
        <v/>
      </c>
      <c r="G504" s="122">
        <f>+R504-R503</f>
        <v/>
      </c>
      <c r="H504" s="122">
        <f>+S504-S503</f>
        <v/>
      </c>
      <c r="I504" s="122">
        <f>+T504-T503</f>
        <v/>
      </c>
      <c r="J504" s="105" t="n">
        <v>11520.3</v>
      </c>
      <c r="K504" s="125">
        <f>J504-J503</f>
        <v/>
      </c>
      <c r="L504" s="197">
        <f>B504+F504+I504-C504-G504-H504</f>
        <v/>
      </c>
      <c r="M504" s="105" t="n">
        <v>34446</v>
      </c>
      <c r="N504" s="105" t="n">
        <v>88259</v>
      </c>
      <c r="O504" s="105" t="n">
        <v>24438</v>
      </c>
      <c r="P504" s="105" t="n">
        <v>924907</v>
      </c>
      <c r="Q504" s="105" t="n">
        <v>30578</v>
      </c>
      <c r="R504" s="105" t="n">
        <v>106488</v>
      </c>
      <c r="S504" s="105" t="n">
        <v>0</v>
      </c>
      <c r="T504" s="105" t="n">
        <v>0</v>
      </c>
    </row>
    <row customHeight="1" ht="14.4" r="505" s="106" spans="1:21">
      <c r="A505" s="104" t="s">
        <v>285</v>
      </c>
      <c r="B505" s="122">
        <f>+M505-M504</f>
        <v/>
      </c>
      <c r="C505" s="122">
        <f>+N505-N504</f>
        <v/>
      </c>
      <c r="D505" s="122">
        <f>+O505-O504</f>
        <v/>
      </c>
      <c r="E505" s="122">
        <f>+P505-P504</f>
        <v/>
      </c>
      <c r="F505" s="123">
        <f>+Q505-Q504</f>
        <v/>
      </c>
      <c r="G505" s="122">
        <f>+R505-R504</f>
        <v/>
      </c>
      <c r="H505" s="122">
        <f>+S505-S504</f>
        <v/>
      </c>
      <c r="I505" s="122">
        <f>+T505-T504</f>
        <v/>
      </c>
      <c r="J505" s="105" t="n">
        <v>11476.95</v>
      </c>
      <c r="K505" s="125">
        <f>J505-J504</f>
        <v/>
      </c>
      <c r="L505" s="197">
        <f>B505+F505+I505-C505-G505-H505</f>
        <v/>
      </c>
      <c r="M505" s="105" t="n">
        <v>34462</v>
      </c>
      <c r="N505" s="105" t="n">
        <v>86922</v>
      </c>
      <c r="O505" s="105" t="n">
        <v>24220</v>
      </c>
      <c r="P505" s="105" t="n">
        <v>931825</v>
      </c>
      <c r="Q505" s="105" t="n">
        <v>30578</v>
      </c>
      <c r="R505" s="105" t="n">
        <v>104439</v>
      </c>
      <c r="S505" s="105" t="n">
        <v>0</v>
      </c>
      <c r="T505" s="105" t="n">
        <v>0</v>
      </c>
    </row>
    <row customHeight="1" ht="14.4" r="506" s="106" spans="1:21">
      <c r="A506" s="104" t="s">
        <v>286</v>
      </c>
      <c r="B506" s="122">
        <f>+M506-M505</f>
        <v/>
      </c>
      <c r="C506" s="122">
        <f>+N506-N505</f>
        <v/>
      </c>
      <c r="D506" s="122">
        <f>+O506-O505</f>
        <v/>
      </c>
      <c r="E506" s="122">
        <f>+P506-P505</f>
        <v/>
      </c>
      <c r="F506" s="123">
        <f>+Q506-Q505</f>
        <v/>
      </c>
      <c r="G506" s="122">
        <f>+R506-R505</f>
        <v/>
      </c>
      <c r="H506" s="122">
        <f>+S506-S505</f>
        <v/>
      </c>
      <c r="I506" s="122">
        <f>+T506-T505</f>
        <v/>
      </c>
      <c r="J506" s="105" t="n">
        <v>11536.9</v>
      </c>
      <c r="K506" s="125">
        <f>J506-J505</f>
        <v/>
      </c>
      <c r="L506" s="197">
        <f>B506+F506+I506-C506-G506-H506</f>
        <v/>
      </c>
      <c r="M506" s="105" t="n">
        <v>34462</v>
      </c>
      <c r="N506" s="105" t="n">
        <v>85436</v>
      </c>
      <c r="O506" s="105" t="n">
        <v>24745</v>
      </c>
      <c r="P506" s="105" t="n">
        <v>934586</v>
      </c>
      <c r="Q506" s="105" t="n">
        <v>30578</v>
      </c>
      <c r="R506" s="105" t="n">
        <v>105583</v>
      </c>
      <c r="S506" s="105" t="n">
        <v>0</v>
      </c>
      <c r="T506" s="105" t="n">
        <v>0</v>
      </c>
    </row>
    <row customHeight="1" ht="14.4" r="507" s="106" spans="1:21">
      <c r="A507" s="104" t="s">
        <v>287</v>
      </c>
      <c r="B507" s="122">
        <f>+M507-M506</f>
        <v/>
      </c>
      <c r="C507" s="122">
        <f>+N507-N506</f>
        <v/>
      </c>
      <c r="D507" s="122">
        <f>+O507-O506</f>
        <v/>
      </c>
      <c r="E507" s="122">
        <f>+P507-P506</f>
        <v/>
      </c>
      <c r="F507" s="123">
        <f>+Q507-Q506</f>
        <v/>
      </c>
      <c r="G507" s="122">
        <f>+R507-R506</f>
        <v/>
      </c>
      <c r="H507" s="122">
        <f>+S507-S506</f>
        <v/>
      </c>
      <c r="I507" s="122">
        <f>+T507-T506</f>
        <v/>
      </c>
      <c r="J507" s="105" t="n">
        <v>11589.1</v>
      </c>
      <c r="K507" s="125">
        <f>J507-J506</f>
        <v/>
      </c>
      <c r="L507" s="197">
        <f>B507+F507+I507-C507-G507-H507</f>
        <v/>
      </c>
      <c r="M507" s="105" t="n">
        <v>35562</v>
      </c>
      <c r="N507" s="105" t="n">
        <v>84630</v>
      </c>
      <c r="O507" s="105" t="n">
        <v>25336</v>
      </c>
      <c r="P507" s="105" t="n">
        <v>940465</v>
      </c>
      <c r="Q507" s="105" t="n">
        <v>30578</v>
      </c>
      <c r="R507" s="105" t="n">
        <v>104888</v>
      </c>
      <c r="S507" s="105" t="n">
        <v>0</v>
      </c>
      <c r="T507" s="105" t="n">
        <v>0</v>
      </c>
    </row>
    <row customHeight="1" ht="14.4" r="508" s="106" spans="1:21">
      <c r="A508" s="104" t="s">
        <v>288</v>
      </c>
      <c r="B508" s="122">
        <f>+M508-M507</f>
        <v/>
      </c>
      <c r="C508" s="122">
        <f>+N508-N507</f>
        <v/>
      </c>
      <c r="D508" s="122">
        <f>+O508-O507</f>
        <v/>
      </c>
      <c r="E508" s="122">
        <f>+P508-P507</f>
        <v/>
      </c>
      <c r="F508" s="123">
        <f>+Q508-Q507</f>
        <v/>
      </c>
      <c r="G508" s="122">
        <f>+R508-R507</f>
        <v/>
      </c>
      <c r="H508" s="122">
        <f>+S508-S507</f>
        <v/>
      </c>
      <c r="I508" s="122">
        <f>+T508-T507</f>
        <v/>
      </c>
      <c r="J508" s="105" t="n">
        <v>11438.1</v>
      </c>
      <c r="K508" s="125">
        <f>J508-J507</f>
        <v/>
      </c>
      <c r="L508" s="197">
        <f>B508+F508+I508-C508-G508-H508</f>
        <v/>
      </c>
      <c r="M508" s="105" t="n">
        <v>35562</v>
      </c>
      <c r="N508" s="105" t="n">
        <v>82678</v>
      </c>
      <c r="O508" s="105" t="n">
        <v>25813</v>
      </c>
      <c r="P508" s="105" t="n">
        <v>949617</v>
      </c>
      <c r="Q508" s="105" t="n">
        <v>30578</v>
      </c>
      <c r="R508" s="105" t="n">
        <v>104166</v>
      </c>
      <c r="S508" s="105" t="n">
        <v>0</v>
      </c>
      <c r="T508" s="105" t="n">
        <v>0</v>
      </c>
    </row>
    <row customHeight="1" ht="14.4" r="509" s="106" spans="1:21">
      <c r="A509" s="104" t="s">
        <v>289</v>
      </c>
      <c r="B509" s="122">
        <f>+M509-M508</f>
        <v/>
      </c>
      <c r="C509" s="122">
        <f>+N509-N508</f>
        <v/>
      </c>
      <c r="D509" s="122">
        <f>+O509-O508</f>
        <v/>
      </c>
      <c r="E509" s="122">
        <f>+P509-P508</f>
        <v/>
      </c>
      <c r="F509" s="123">
        <f>+Q509-Q508</f>
        <v/>
      </c>
      <c r="G509" s="122">
        <f>+R509-R508</f>
        <v/>
      </c>
      <c r="H509" s="122">
        <f>+S509-S508</f>
        <v/>
      </c>
      <c r="I509" s="122">
        <f>+T509-T508</f>
        <v/>
      </c>
      <c r="J509" s="105" t="n">
        <v>11287.5</v>
      </c>
      <c r="K509" s="125">
        <f>J509-J508</f>
        <v/>
      </c>
      <c r="L509" s="197">
        <f>B509+F509+I509-C509-G509-H509</f>
        <v/>
      </c>
      <c r="M509" s="105" t="n">
        <v>35562</v>
      </c>
      <c r="N509" s="105" t="n">
        <v>79242</v>
      </c>
      <c r="O509" s="105" t="n">
        <v>26350</v>
      </c>
      <c r="P509" s="105" t="n">
        <v>953664</v>
      </c>
      <c r="Q509" s="105" t="n">
        <v>30578</v>
      </c>
      <c r="R509" s="105" t="n">
        <v>103022</v>
      </c>
      <c r="S509" s="105" t="n">
        <v>0</v>
      </c>
      <c r="T509" s="105" t="n">
        <v>0</v>
      </c>
    </row>
    <row customHeight="1" ht="14.4" r="510" s="106" spans="1:21">
      <c r="A510" s="104" t="s">
        <v>290</v>
      </c>
      <c r="B510" s="122">
        <f>+M510-M509</f>
        <v/>
      </c>
      <c r="C510" s="122">
        <f>+N510-N509</f>
        <v/>
      </c>
      <c r="D510" s="122">
        <f>+O510-O509</f>
        <v/>
      </c>
      <c r="E510" s="122">
        <f>+P510-P509</f>
        <v/>
      </c>
      <c r="F510" s="123">
        <f>+Q510-Q509</f>
        <v/>
      </c>
      <c r="G510" s="122">
        <f>+R510-R509</f>
        <v/>
      </c>
      <c r="H510" s="122">
        <f>+S510-S509</f>
        <v/>
      </c>
      <c r="I510" s="122">
        <f>+T510-T509</f>
        <v/>
      </c>
      <c r="J510" s="105" t="n">
        <v>11369.9</v>
      </c>
      <c r="K510" s="125">
        <f>J510-J509</f>
        <v/>
      </c>
      <c r="L510" s="197">
        <f>B510+F510+I510-C510-G510-H510</f>
        <v/>
      </c>
      <c r="M510" s="105" t="n">
        <v>35573</v>
      </c>
      <c r="N510" s="105" t="n">
        <v>76351</v>
      </c>
      <c r="O510" s="105" t="n">
        <v>25572</v>
      </c>
      <c r="P510" s="105" t="n">
        <v>962278</v>
      </c>
      <c r="Q510" s="105" t="n">
        <v>30578</v>
      </c>
      <c r="R510" s="105" t="n">
        <v>102447</v>
      </c>
      <c r="S510" s="105" t="n">
        <v>0</v>
      </c>
      <c r="T510" s="105" t="n">
        <v>0</v>
      </c>
    </row>
    <row customHeight="1" ht="14.4" r="511" s="106" spans="1:21">
      <c r="A511" s="104" t="s">
        <v>291</v>
      </c>
      <c r="B511" s="122">
        <f>+M511-M510</f>
        <v/>
      </c>
      <c r="C511" s="122">
        <f>+N511-N510</f>
        <v/>
      </c>
      <c r="D511" s="122">
        <f>+O511-O510</f>
        <v/>
      </c>
      <c r="E511" s="122">
        <f>+P511-P510</f>
        <v/>
      </c>
      <c r="F511" s="123">
        <f>+Q511-Q510</f>
        <v/>
      </c>
      <c r="G511" s="122">
        <f>+R511-R510</f>
        <v/>
      </c>
      <c r="H511" s="122">
        <f>+S511-S510</f>
        <v/>
      </c>
      <c r="I511" s="122">
        <f>+T511-T510</f>
        <v/>
      </c>
      <c r="J511" s="105" t="n">
        <v>11515.2</v>
      </c>
      <c r="K511" s="125">
        <f>J511-J510</f>
        <v/>
      </c>
      <c r="L511" s="197">
        <f>B511+F511+I511-C511-G511-H511</f>
        <v/>
      </c>
      <c r="M511" s="105" t="n">
        <v>35580</v>
      </c>
      <c r="N511" s="105" t="n">
        <v>79911</v>
      </c>
      <c r="O511" s="105" t="n">
        <v>25534</v>
      </c>
      <c r="P511" s="105" t="n">
        <v>959680</v>
      </c>
      <c r="Q511" s="105" t="n">
        <v>30578</v>
      </c>
      <c r="R511" s="105" t="n">
        <v>102497</v>
      </c>
      <c r="S511" s="105" t="n">
        <v>0</v>
      </c>
      <c r="T511" s="105" t="n">
        <v>0</v>
      </c>
    </row>
    <row customHeight="1" ht="14.4" r="512" s="106" spans="1:21">
      <c r="A512" s="104" t="s">
        <v>292</v>
      </c>
      <c r="B512" s="122">
        <f>+M512-M511</f>
        <v/>
      </c>
      <c r="C512" s="122">
        <f>+N512-N511</f>
        <v/>
      </c>
      <c r="D512" s="122">
        <f>+O512-O511</f>
        <v/>
      </c>
      <c r="E512" s="122">
        <f>+P512-P511</f>
        <v/>
      </c>
      <c r="F512" s="123">
        <f>+Q512-Q511</f>
        <v/>
      </c>
      <c r="G512" s="122">
        <f>+R512-R511</f>
        <v/>
      </c>
      <c r="H512" s="122">
        <f>+S512-S511</f>
        <v/>
      </c>
      <c r="I512" s="122">
        <f>+T512-T511</f>
        <v/>
      </c>
      <c r="J512" s="105" t="n">
        <v>11377.75</v>
      </c>
      <c r="K512" s="125">
        <f>J512-J511</f>
        <v/>
      </c>
      <c r="L512" s="197">
        <f>B512+F512+I512-C512-G512-H512</f>
        <v/>
      </c>
      <c r="M512" s="105" t="n">
        <v>35633</v>
      </c>
      <c r="N512" s="105" t="n">
        <v>75985</v>
      </c>
      <c r="O512" s="105" t="n">
        <v>26262</v>
      </c>
      <c r="P512" s="105" t="n">
        <v>958014</v>
      </c>
      <c r="Q512" s="105" t="n">
        <v>30578</v>
      </c>
      <c r="R512" s="105" t="n">
        <v>102547</v>
      </c>
      <c r="S512" s="105" t="n">
        <v>0</v>
      </c>
      <c r="T512" s="105" t="n">
        <v>0</v>
      </c>
    </row>
    <row customHeight="1" ht="14.4" r="513" s="106" spans="1:21">
      <c r="A513" s="104" t="s">
        <v>293</v>
      </c>
      <c r="B513" s="122">
        <f>+M513-M512</f>
        <v/>
      </c>
      <c r="C513" s="122">
        <f>+N513-N512</f>
        <v/>
      </c>
      <c r="D513" s="122">
        <f>+O513-O512</f>
        <v/>
      </c>
      <c r="E513" s="122">
        <f>+P513-P512</f>
        <v/>
      </c>
      <c r="F513" s="123">
        <f>+Q513-Q512</f>
        <v/>
      </c>
      <c r="G513" s="122">
        <f>+R513-R512</f>
        <v/>
      </c>
      <c r="H513" s="122">
        <f>+S513-S512</f>
        <v/>
      </c>
      <c r="I513" s="122">
        <f>+T513-T512</f>
        <v/>
      </c>
      <c r="J513" s="105" t="n">
        <v>11278.9</v>
      </c>
      <c r="K513" s="125">
        <f>J513-J512</f>
        <v/>
      </c>
      <c r="L513" s="197">
        <f>B513+F513+I513-C513-G513-H513</f>
        <v/>
      </c>
      <c r="M513" s="105" t="n">
        <v>35633</v>
      </c>
      <c r="N513" s="105" t="n">
        <v>74485</v>
      </c>
      <c r="O513" s="105" t="n">
        <v>26062</v>
      </c>
      <c r="P513" s="105" t="n">
        <v>954640</v>
      </c>
      <c r="Q513" s="105" t="n">
        <v>30578</v>
      </c>
      <c r="R513" s="105" t="n">
        <v>102197</v>
      </c>
      <c r="S513" s="105" t="n">
        <v>0</v>
      </c>
      <c r="T513" s="105" t="n">
        <v>0</v>
      </c>
    </row>
    <row customHeight="1" ht="14.4" r="514" s="106" spans="1:21">
      <c r="A514" s="104" t="s">
        <v>294</v>
      </c>
      <c r="B514" s="122">
        <f>+M514-M513</f>
        <v/>
      </c>
      <c r="C514" s="122">
        <f>+N514-N513</f>
        <v/>
      </c>
      <c r="D514" s="122">
        <f>+O514-O513</f>
        <v/>
      </c>
      <c r="E514" s="122">
        <f>+P514-P513</f>
        <v/>
      </c>
      <c r="F514" s="123">
        <f>+Q514-Q513</f>
        <v/>
      </c>
      <c r="G514" s="122">
        <f>+R514-R513</f>
        <v/>
      </c>
      <c r="H514" s="122">
        <f>+S514-S513</f>
        <v/>
      </c>
      <c r="I514" s="122">
        <f>+T514-T513</f>
        <v/>
      </c>
      <c r="J514" s="105" t="n">
        <v>11234.35</v>
      </c>
      <c r="K514" s="125">
        <f>J514-J513</f>
        <v/>
      </c>
      <c r="L514" s="197">
        <f>B514+F514+I514-C514-G514-H514</f>
        <v/>
      </c>
      <c r="M514" s="105" t="n">
        <v>35913</v>
      </c>
      <c r="N514" s="105" t="n">
        <v>69485</v>
      </c>
      <c r="O514" s="105" t="n">
        <v>26613</v>
      </c>
      <c r="P514" s="105" t="n">
        <v>958375</v>
      </c>
      <c r="Q514" s="105" t="n">
        <v>30578</v>
      </c>
      <c r="R514" s="105" t="n">
        <v>102687</v>
      </c>
      <c r="S514" s="105" t="n">
        <v>0</v>
      </c>
      <c r="T514" s="105" t="n">
        <v>0</v>
      </c>
    </row>
    <row customHeight="1" ht="14.4" r="515" s="106" spans="1:21">
      <c r="A515" s="104" t="s">
        <v>295</v>
      </c>
      <c r="B515" s="122">
        <f>+M515-M514</f>
        <v/>
      </c>
      <c r="C515" s="122">
        <f>+N515-N514</f>
        <v/>
      </c>
      <c r="D515" s="122">
        <f>+O515-O514</f>
        <v/>
      </c>
      <c r="E515" s="122">
        <f>+P515-P514</f>
        <v/>
      </c>
      <c r="F515" s="123">
        <f>+Q515-Q514</f>
        <v/>
      </c>
      <c r="G515" s="122">
        <f>+R515-R514</f>
        <v/>
      </c>
      <c r="H515" s="122">
        <f>+S515-S514</f>
        <v/>
      </c>
      <c r="I515" s="122">
        <f>+T515-T514</f>
        <v/>
      </c>
      <c r="J515" s="105" t="n">
        <v>11143.1</v>
      </c>
      <c r="K515" s="125">
        <f>J515-J514</f>
        <v/>
      </c>
      <c r="L515" s="197">
        <f>B515+F515+I515-C515-G515-H515</f>
        <v/>
      </c>
      <c r="M515" s="105" t="n">
        <v>35924</v>
      </c>
      <c r="N515" s="105" t="n">
        <v>58428</v>
      </c>
      <c r="O515" s="105" t="n">
        <v>26783</v>
      </c>
      <c r="P515" s="105" t="n">
        <v>953470</v>
      </c>
      <c r="Q515" s="105" t="n">
        <v>30578</v>
      </c>
      <c r="R515" s="105" t="n">
        <v>100233</v>
      </c>
      <c r="S515" s="105" t="n">
        <v>0</v>
      </c>
      <c r="T515" s="105" t="n">
        <v>0</v>
      </c>
    </row>
    <row customHeight="1" ht="14.4" r="516" s="106" spans="1:21">
      <c r="A516" s="104" t="s">
        <v>296</v>
      </c>
      <c r="B516" s="122">
        <f>+M516-M515</f>
        <v/>
      </c>
      <c r="C516" s="122">
        <f>+N516-N515</f>
        <v/>
      </c>
      <c r="D516" s="122">
        <f>+O516-O515</f>
        <v/>
      </c>
      <c r="E516" s="122">
        <f>+P516-P515</f>
        <v/>
      </c>
      <c r="F516" s="123">
        <f>+Q516-Q515</f>
        <v/>
      </c>
      <c r="G516" s="122">
        <f>+R516-R515</f>
        <v/>
      </c>
      <c r="H516" s="122">
        <f>+S516-S515</f>
        <v/>
      </c>
      <c r="I516" s="122">
        <f>+T516-T515</f>
        <v/>
      </c>
      <c r="J516" s="105" t="n">
        <v>10967.4</v>
      </c>
      <c r="K516" s="125">
        <f>J516-J515</f>
        <v/>
      </c>
      <c r="L516" s="197">
        <f>B516+F516+I516-C516-G516-H516</f>
        <v/>
      </c>
      <c r="M516" s="105" t="n">
        <v>35935</v>
      </c>
      <c r="N516" s="105" t="n">
        <v>51110</v>
      </c>
      <c r="O516" s="105" t="n">
        <v>25579</v>
      </c>
      <c r="P516" s="105" t="n">
        <v>956350</v>
      </c>
      <c r="Q516" s="105" t="n">
        <v>30578</v>
      </c>
      <c r="R516" s="105" t="n">
        <v>93842</v>
      </c>
      <c r="S516" s="105" t="n">
        <v>0</v>
      </c>
      <c r="T516" s="105" t="n">
        <v>0</v>
      </c>
    </row>
    <row customHeight="1" ht="14.4" r="517" s="106" spans="1:21">
      <c r="A517" s="104" t="s">
        <v>297</v>
      </c>
      <c r="B517" s="122">
        <f>+M517-M516</f>
        <v/>
      </c>
      <c r="C517" s="122">
        <f>+N517-N516</f>
        <v/>
      </c>
      <c r="D517" s="122">
        <f>+O517-O516</f>
        <v/>
      </c>
      <c r="E517" s="122">
        <f>+P517-P516</f>
        <v/>
      </c>
      <c r="F517" s="123">
        <f>+Q517-Q516</f>
        <v/>
      </c>
      <c r="G517" s="122">
        <f>+R517-R516</f>
        <v/>
      </c>
      <c r="H517" s="122">
        <f>+S517-S516</f>
        <v/>
      </c>
      <c r="I517" s="122">
        <f>+T517-T516</f>
        <v/>
      </c>
      <c r="J517" s="105" t="n">
        <v>11067.45</v>
      </c>
      <c r="K517" s="125">
        <f>J517-J516</f>
        <v/>
      </c>
      <c r="L517" s="197">
        <f>B517+F517+I517-C517-G517-H517</f>
        <v/>
      </c>
      <c r="M517" s="105" t="n">
        <v>35924</v>
      </c>
      <c r="N517" s="105" t="n">
        <v>40722</v>
      </c>
      <c r="O517" s="105" t="n">
        <v>24748</v>
      </c>
      <c r="P517" s="105" t="n">
        <v>959055</v>
      </c>
      <c r="Q517" s="105" t="n">
        <v>30578</v>
      </c>
      <c r="R517" s="105" t="n">
        <v>91976</v>
      </c>
      <c r="S517" s="105" t="n">
        <v>0</v>
      </c>
      <c r="T517" s="105" t="n">
        <v>0</v>
      </c>
    </row>
    <row customHeight="1" ht="14.4" r="518" s="106" spans="1:21">
      <c r="A518" s="104" t="s">
        <v>298</v>
      </c>
      <c r="B518" s="122">
        <f>+M518-M517</f>
        <v/>
      </c>
      <c r="C518" s="122">
        <f>+N518-N517</f>
        <v/>
      </c>
      <c r="D518" s="122">
        <f>+O518-O517</f>
        <v/>
      </c>
      <c r="E518" s="122">
        <f>+P518-P517</f>
        <v/>
      </c>
      <c r="F518" s="123">
        <f>+Q518-Q517</f>
        <v/>
      </c>
      <c r="G518" s="122">
        <f>+R518-R517</f>
        <v/>
      </c>
      <c r="H518" s="122">
        <f>+S518-S517</f>
        <v/>
      </c>
      <c r="I518" s="122">
        <f>+T518-T517</f>
        <v/>
      </c>
      <c r="J518" s="105" t="n">
        <v>11053.8</v>
      </c>
      <c r="K518" s="125">
        <f>J518-J517</f>
        <v/>
      </c>
      <c r="L518" s="197">
        <f>B518+F518+I518-C518-G518-H518</f>
        <v/>
      </c>
      <c r="M518" s="105" t="n">
        <v>35916</v>
      </c>
      <c r="N518" s="105" t="n">
        <v>44726</v>
      </c>
      <c r="O518" s="105" t="n">
        <v>25493</v>
      </c>
      <c r="P518" s="105" t="n">
        <v>970313</v>
      </c>
      <c r="Q518" s="105" t="n">
        <v>30593</v>
      </c>
      <c r="R518" s="105" t="n">
        <v>91756</v>
      </c>
      <c r="S518" s="105" t="n">
        <v>0</v>
      </c>
      <c r="T518" s="105" t="n">
        <v>0</v>
      </c>
    </row>
    <row customHeight="1" ht="14.4" r="519" s="106" spans="1:21">
      <c r="A519" s="104" t="s">
        <v>299</v>
      </c>
      <c r="B519" s="122">
        <f>+M519-M518</f>
        <v/>
      </c>
      <c r="C519" s="122">
        <f>+N519-N518</f>
        <v/>
      </c>
      <c r="D519" s="122">
        <f>+O519-O518</f>
        <v/>
      </c>
      <c r="E519" s="122">
        <f>+P519-P518</f>
        <v/>
      </c>
      <c r="F519" s="123">
        <f>+Q519-Q518</f>
        <v/>
      </c>
      <c r="G519" s="122">
        <f>+R519-R518</f>
        <v/>
      </c>
      <c r="H519" s="122">
        <f>+S519-S518</f>
        <v/>
      </c>
      <c r="I519" s="122">
        <f>+T519-T518</f>
        <v/>
      </c>
      <c r="J519" s="105" t="n">
        <v>10977.55</v>
      </c>
      <c r="K519" s="125">
        <f>J519-J518</f>
        <v/>
      </c>
      <c r="L519" s="197">
        <f>B519+F519+I519-C519-G519-H519</f>
        <v/>
      </c>
      <c r="M519" s="105" t="n">
        <v>41680</v>
      </c>
      <c r="N519" s="105" t="n">
        <v>46788</v>
      </c>
      <c r="O519" s="105" t="n">
        <v>19338</v>
      </c>
      <c r="P519" s="105" t="n">
        <v>949615</v>
      </c>
      <c r="Q519" s="105" t="n">
        <v>30578</v>
      </c>
      <c r="R519" s="105" t="n">
        <v>88715</v>
      </c>
      <c r="S519" s="105" t="n">
        <v>0</v>
      </c>
      <c r="T519" s="105" t="n">
        <v>0</v>
      </c>
    </row>
    <row customHeight="1" ht="14.4" r="520" s="106" spans="1:21">
      <c r="A520" s="104" t="s">
        <v>300</v>
      </c>
      <c r="B520" s="122">
        <f>+M520-M519</f>
        <v/>
      </c>
      <c r="C520" s="122">
        <f>+N520-N519</f>
        <v/>
      </c>
      <c r="D520" s="122">
        <f>+O520-O519</f>
        <v/>
      </c>
      <c r="E520" s="122">
        <f>+P520-P519</f>
        <v/>
      </c>
      <c r="F520" s="123">
        <f>+Q520-Q519</f>
        <v/>
      </c>
      <c r="G520" s="122">
        <f>+R520-R519</f>
        <v/>
      </c>
      <c r="H520" s="122">
        <f>+S520-S519</f>
        <v/>
      </c>
      <c r="I520" s="122">
        <f>+T520-T519</f>
        <v/>
      </c>
      <c r="J520" s="105" t="n">
        <v>10930.45</v>
      </c>
      <c r="K520" s="125">
        <f>J520-J519</f>
        <v/>
      </c>
      <c r="L520" s="197">
        <f>B520+F520+I520-C520-G520-H520</f>
        <v/>
      </c>
      <c r="M520" s="105" t="n">
        <v>44360</v>
      </c>
      <c r="N520" s="105" t="n">
        <v>42384</v>
      </c>
      <c r="O520" s="105" t="n">
        <v>19157</v>
      </c>
      <c r="P520" s="105" t="n">
        <v>970854</v>
      </c>
      <c r="Q520" s="105" t="n">
        <v>30578</v>
      </c>
      <c r="R520" s="105" t="n">
        <v>88765</v>
      </c>
      <c r="S520" s="105" t="n">
        <v>0</v>
      </c>
      <c r="T520" s="105" t="n">
        <v>0</v>
      </c>
    </row>
    <row customHeight="1" ht="14.4" r="521" s="106" spans="1:21">
      <c r="A521" s="104" t="s">
        <v>301</v>
      </c>
      <c r="B521" s="122">
        <f>+M521-M520</f>
        <v/>
      </c>
      <c r="C521" s="122">
        <f>+N521-N520</f>
        <v/>
      </c>
      <c r="D521" s="122">
        <f>+O521-O520</f>
        <v/>
      </c>
      <c r="E521" s="122">
        <f>+P521-P520</f>
        <v/>
      </c>
      <c r="F521" s="123">
        <f>+Q521-Q520</f>
        <v/>
      </c>
      <c r="G521" s="122">
        <f>+R521-R520</f>
        <v/>
      </c>
      <c r="H521" s="122">
        <f>+S521-S520</f>
        <v/>
      </c>
      <c r="I521" s="122">
        <f>+T521-T520</f>
        <v/>
      </c>
      <c r="J521" s="105" t="n">
        <v>11008.3</v>
      </c>
      <c r="K521" s="125">
        <f>J521-J520</f>
        <v/>
      </c>
      <c r="L521" s="197">
        <f>B521+F521+I521-C521-G521-H521</f>
        <v/>
      </c>
      <c r="M521" s="105" t="n">
        <v>42880</v>
      </c>
      <c r="N521" s="105" t="n">
        <v>41148</v>
      </c>
      <c r="O521" s="105" t="n">
        <v>21419</v>
      </c>
      <c r="P521" s="105" t="n">
        <v>980018</v>
      </c>
      <c r="Q521" s="105" t="n">
        <v>30578</v>
      </c>
      <c r="R521" s="105" t="n">
        <v>118765</v>
      </c>
      <c r="S521" s="105" t="n">
        <v>0</v>
      </c>
      <c r="T521" s="105" t="n">
        <v>0</v>
      </c>
    </row>
    <row customHeight="1" ht="14.4" r="522" s="106" spans="1:21">
      <c r="A522" s="104" t="s">
        <v>302</v>
      </c>
      <c r="B522" s="122">
        <f>+M522-M521</f>
        <v/>
      </c>
      <c r="C522" s="122">
        <f>+N522-N521</f>
        <v/>
      </c>
      <c r="D522" s="122">
        <f>+O522-O521</f>
        <v/>
      </c>
      <c r="E522" s="122">
        <f>+P522-P521</f>
        <v/>
      </c>
      <c r="F522" s="123">
        <f>+Q522-Q521</f>
        <v/>
      </c>
      <c r="G522" s="122">
        <f>+R522-R521</f>
        <v/>
      </c>
      <c r="H522" s="122">
        <f>+S522-S521</f>
        <v/>
      </c>
      <c r="I522" s="122">
        <f>+T522-T521</f>
        <v/>
      </c>
      <c r="J522" s="105" t="n">
        <v>10858.25</v>
      </c>
      <c r="K522" s="125">
        <f>J522-J521</f>
        <v/>
      </c>
      <c r="L522" s="197">
        <f>B522+F522+I522-C522-G522-H522</f>
        <v/>
      </c>
      <c r="M522" s="105" t="n">
        <v>45876</v>
      </c>
      <c r="N522" s="105" t="n">
        <v>42742</v>
      </c>
      <c r="O522" s="105" t="n">
        <v>22316</v>
      </c>
      <c r="P522" s="105" t="n">
        <v>978552</v>
      </c>
      <c r="Q522" s="105" t="n">
        <v>30578</v>
      </c>
      <c r="R522" s="105" t="n">
        <v>138765</v>
      </c>
      <c r="S522" s="105" t="n">
        <v>0</v>
      </c>
      <c r="T522" s="105" t="n">
        <v>0</v>
      </c>
    </row>
    <row customHeight="1" ht="14.4" r="523" s="106" spans="1:21">
      <c r="A523" s="104" t="s">
        <v>303</v>
      </c>
      <c r="B523" s="122">
        <f>+M523-M522</f>
        <v/>
      </c>
      <c r="C523" s="122">
        <f>+N523-N522</f>
        <v/>
      </c>
      <c r="D523" s="122">
        <f>+O523-O522</f>
        <v/>
      </c>
      <c r="E523" s="122">
        <f>+P523-P522</f>
        <v/>
      </c>
      <c r="F523" s="123">
        <f>+Q523-Q522</f>
        <v/>
      </c>
      <c r="G523" s="122">
        <f>+R523-R522</f>
        <v/>
      </c>
      <c r="H523" s="122">
        <f>+S523-S522</f>
        <v/>
      </c>
      <c r="I523" s="122">
        <f>+T523-T522</f>
        <v/>
      </c>
      <c r="J523" s="105" t="n">
        <v>10599.25</v>
      </c>
      <c r="K523" s="125">
        <f>J523-J522</f>
        <v/>
      </c>
      <c r="L523" s="197">
        <f>B523+F523+I523-C523-G523-H523</f>
        <v/>
      </c>
      <c r="M523" s="105" t="n">
        <v>58781</v>
      </c>
      <c r="N523" s="105" t="n">
        <v>36657</v>
      </c>
      <c r="O523" s="105" t="n">
        <v>25636</v>
      </c>
      <c r="P523" s="105" t="n">
        <v>978643</v>
      </c>
      <c r="Q523" s="105" t="n">
        <v>30578</v>
      </c>
      <c r="R523" s="105" t="n">
        <v>141049</v>
      </c>
      <c r="S523" s="105" t="n">
        <v>0</v>
      </c>
      <c r="T523" s="105" t="n">
        <v>0</v>
      </c>
    </row>
    <row customHeight="1" ht="14.4" r="524" s="106" spans="1:21">
      <c r="A524" s="104" t="s">
        <v>304</v>
      </c>
      <c r="B524" s="122">
        <f>+M524-M523</f>
        <v/>
      </c>
      <c r="C524" s="122">
        <f>+N524-N523</f>
        <v/>
      </c>
      <c r="D524" s="122">
        <f>+O524-O523</f>
        <v/>
      </c>
      <c r="E524" s="122">
        <f>+P524-P523</f>
        <v/>
      </c>
      <c r="F524" s="123">
        <f>+Q524-Q523</f>
        <v/>
      </c>
      <c r="G524" s="122">
        <f>+R524-R523</f>
        <v/>
      </c>
      <c r="H524" s="122">
        <f>+S524-S523</f>
        <v/>
      </c>
      <c r="I524" s="122">
        <f>+T524-T523</f>
        <v/>
      </c>
      <c r="J524" s="105" t="n">
        <v>10316.45</v>
      </c>
      <c r="K524" s="125">
        <f>J524-J523</f>
        <v/>
      </c>
      <c r="L524" s="197">
        <f>B524+F524+I524-C524-G524-H524</f>
        <v/>
      </c>
      <c r="M524" s="105" t="n">
        <v>71335</v>
      </c>
      <c r="N524" s="105" t="n">
        <v>30811</v>
      </c>
      <c r="O524" s="105" t="n">
        <v>24053</v>
      </c>
      <c r="P524" s="105" t="n">
        <v>977398</v>
      </c>
      <c r="Q524" s="105" t="n">
        <v>30578</v>
      </c>
      <c r="R524" s="105" t="n">
        <v>133122</v>
      </c>
      <c r="S524" s="105" t="n">
        <v>0</v>
      </c>
      <c r="T524" s="105" t="n">
        <v>0</v>
      </c>
    </row>
    <row customHeight="1" ht="14.4" r="525" s="106" spans="1:21">
      <c r="A525" s="104" t="s">
        <v>305</v>
      </c>
      <c r="B525" s="122">
        <f>+M525-M524</f>
        <v/>
      </c>
      <c r="C525" s="122">
        <f>+N525-N524</f>
        <v/>
      </c>
      <c r="D525" s="122">
        <f>+O525-O524</f>
        <v/>
      </c>
      <c r="E525" s="122">
        <f>+P525-P524</f>
        <v/>
      </c>
      <c r="F525" s="123">
        <f>+Q525-Q524</f>
        <v/>
      </c>
      <c r="G525" s="122">
        <f>+R525-R524</f>
        <v/>
      </c>
      <c r="H525" s="122">
        <f>+S525-S524</f>
        <v/>
      </c>
      <c r="I525" s="122">
        <f>+T525-T524</f>
        <v/>
      </c>
      <c r="J525" s="105" t="n">
        <v>10348.05</v>
      </c>
      <c r="K525" s="125">
        <f>J525-J524</f>
        <v/>
      </c>
      <c r="L525" s="197">
        <f>B525+F525+I525-C525-G525-H525</f>
        <v/>
      </c>
      <c r="M525" s="105" t="n">
        <v>80684</v>
      </c>
      <c r="N525" s="105" t="n">
        <v>29543</v>
      </c>
      <c r="O525" s="105" t="n">
        <v>23866</v>
      </c>
      <c r="P525" s="105" t="n">
        <v>967498</v>
      </c>
      <c r="Q525" s="105" t="n">
        <v>30578</v>
      </c>
      <c r="R525" s="105" t="n">
        <v>141794</v>
      </c>
      <c r="S525" s="105" t="n">
        <v>0</v>
      </c>
      <c r="T525" s="105" t="n">
        <v>0</v>
      </c>
    </row>
    <row customHeight="1" ht="14.4" r="526" s="106" spans="1:21">
      <c r="A526" s="104" t="s">
        <v>306</v>
      </c>
      <c r="B526" s="122">
        <f>+M526-M525</f>
        <v/>
      </c>
      <c r="C526" s="122">
        <f>+N526-N525</f>
        <v/>
      </c>
      <c r="D526" s="122">
        <f>+O526-O525</f>
        <v/>
      </c>
      <c r="E526" s="122">
        <f>+P526-P525</f>
        <v/>
      </c>
      <c r="F526" s="123">
        <f>+Q526-Q525</f>
        <v/>
      </c>
      <c r="G526" s="122">
        <f>+R526-R525</f>
        <v/>
      </c>
      <c r="H526" s="122">
        <f>+S526-S525</f>
        <v/>
      </c>
      <c r="I526" s="122">
        <f>+T526-T525</f>
        <v/>
      </c>
      <c r="J526" s="105" t="n">
        <v>10301.05</v>
      </c>
      <c r="K526" s="125">
        <f>J526-J525</f>
        <v/>
      </c>
      <c r="L526" s="197">
        <f>B526+F526+I526-C526-G526-H526</f>
        <v/>
      </c>
      <c r="M526" s="105" t="n">
        <v>81912</v>
      </c>
      <c r="N526" s="105" t="n">
        <v>28958</v>
      </c>
      <c r="O526" s="105" t="n">
        <v>24128</v>
      </c>
      <c r="P526" s="105" t="n">
        <v>964112</v>
      </c>
      <c r="Q526" s="105" t="n">
        <v>30578</v>
      </c>
      <c r="R526" s="105" t="n">
        <v>142730</v>
      </c>
      <c r="S526" s="105" t="n">
        <v>0</v>
      </c>
      <c r="T526" s="105" t="n">
        <v>0</v>
      </c>
    </row>
    <row customHeight="1" ht="14.4" r="527" s="106" spans="1:21">
      <c r="A527" s="104" t="s">
        <v>307</v>
      </c>
      <c r="B527" s="122">
        <f>+M527-M526</f>
        <v/>
      </c>
      <c r="C527" s="122">
        <f>+N527-N526</f>
        <v/>
      </c>
      <c r="D527" s="122">
        <f>+O527-O526</f>
        <v/>
      </c>
      <c r="E527" s="122">
        <f>+P527-P526</f>
        <v/>
      </c>
      <c r="F527" s="123">
        <f>+Q527-Q526</f>
        <v/>
      </c>
      <c r="G527" s="122">
        <f>+R527-R526</f>
        <v/>
      </c>
      <c r="H527" s="122">
        <f>+S527-S526</f>
        <v/>
      </c>
      <c r="I527" s="122">
        <f>+T527-T526</f>
        <v/>
      </c>
      <c r="J527" s="105" t="n">
        <v>10460.1</v>
      </c>
      <c r="K527" s="125">
        <f>J527-J526</f>
        <v/>
      </c>
      <c r="L527" s="197">
        <f>B527+F527+I527-C527-G527-H527</f>
        <v/>
      </c>
      <c r="M527" s="105" t="n">
        <v>79555</v>
      </c>
      <c r="N527" s="105" t="n">
        <v>34642</v>
      </c>
      <c r="O527" s="105" t="n">
        <v>24455</v>
      </c>
      <c r="P527" s="105" t="n">
        <v>965258</v>
      </c>
      <c r="Q527" s="105" t="n">
        <v>30578</v>
      </c>
      <c r="R527" s="105" t="n">
        <v>116962</v>
      </c>
      <c r="S527" s="105" t="n">
        <v>0</v>
      </c>
      <c r="T527" s="105" t="n">
        <v>0</v>
      </c>
    </row>
    <row customHeight="1" ht="14.4" r="528" s="106" spans="1:21">
      <c r="A528" s="104" t="s">
        <v>308</v>
      </c>
      <c r="B528" s="122">
        <f>+M528-M527</f>
        <v/>
      </c>
      <c r="C528" s="122">
        <f>+N528-N527</f>
        <v/>
      </c>
      <c r="D528" s="122">
        <f>+O528-O527</f>
        <v/>
      </c>
      <c r="E528" s="122">
        <f>+P528-P527</f>
        <v/>
      </c>
      <c r="F528" s="123">
        <f>+Q528-Q527</f>
        <v/>
      </c>
      <c r="G528" s="122">
        <f>+R528-R527</f>
        <v/>
      </c>
      <c r="H528" s="122">
        <f>+S528-S527</f>
        <v/>
      </c>
      <c r="I528" s="122">
        <f>+T528-T527</f>
        <v/>
      </c>
      <c r="J528" s="105" t="n">
        <v>10234.65</v>
      </c>
      <c r="K528" s="125">
        <f>J528-J527</f>
        <v/>
      </c>
      <c r="L528" s="197">
        <f>B528+F528+I528-C528-G528-H528</f>
        <v/>
      </c>
      <c r="M528" s="105" t="n">
        <v>85036</v>
      </c>
      <c r="N528" s="105" t="n">
        <v>26074</v>
      </c>
      <c r="O528" s="105" t="n">
        <v>24600</v>
      </c>
      <c r="P528" s="105" t="n">
        <v>964767</v>
      </c>
      <c r="Q528" s="105" t="n">
        <v>30578</v>
      </c>
      <c r="R528" s="105" t="n">
        <v>110429</v>
      </c>
      <c r="S528" s="105" t="n">
        <v>0</v>
      </c>
      <c r="T528" s="105" t="n">
        <v>0</v>
      </c>
    </row>
    <row customHeight="1" ht="14.4" r="529" s="106" spans="1:21">
      <c r="A529" s="104" t="s">
        <v>309</v>
      </c>
      <c r="B529" s="122">
        <f>+M529-M528</f>
        <v/>
      </c>
      <c r="C529" s="122">
        <f>+N529-N528</f>
        <v/>
      </c>
      <c r="D529" s="122">
        <f>+O529-O528</f>
        <v/>
      </c>
      <c r="E529" s="122">
        <f>+P529-P528</f>
        <v/>
      </c>
      <c r="F529" s="123">
        <f>+Q529-Q528</f>
        <v/>
      </c>
      <c r="G529" s="122">
        <f>+R529-R528</f>
        <v/>
      </c>
      <c r="H529" s="122">
        <f>+S529-S528</f>
        <v/>
      </c>
      <c r="I529" s="122">
        <f>+T529-T528</f>
        <v/>
      </c>
      <c r="J529" s="105" t="n">
        <v>10472.5</v>
      </c>
      <c r="K529" s="125">
        <f>J529-J528</f>
        <v/>
      </c>
      <c r="L529" s="197">
        <f>B529+F529+I529-C529-G529-H529</f>
        <v/>
      </c>
      <c r="M529" s="105" t="n">
        <v>77780</v>
      </c>
      <c r="N529" s="105" t="n">
        <v>29074</v>
      </c>
      <c r="O529" s="105" t="n">
        <v>25101</v>
      </c>
      <c r="P529" s="105" t="n">
        <v>965708</v>
      </c>
      <c r="Q529" s="105" t="n">
        <v>30578</v>
      </c>
      <c r="R529" s="105" t="n">
        <v>110817</v>
      </c>
      <c r="S529" s="105" t="n">
        <v>0</v>
      </c>
      <c r="T529" s="105" t="n">
        <v>0</v>
      </c>
    </row>
    <row customHeight="1" ht="14.4" r="530" s="106" spans="1:21">
      <c r="A530" s="104" t="s">
        <v>310</v>
      </c>
      <c r="B530" s="122">
        <f>+M530-M529</f>
        <v/>
      </c>
      <c r="C530" s="122">
        <f>+N530-N529</f>
        <v/>
      </c>
      <c r="D530" s="122">
        <f>+O530-O529</f>
        <v/>
      </c>
      <c r="E530" s="122">
        <f>+P530-P529</f>
        <v/>
      </c>
      <c r="F530" s="123">
        <f>+Q530-Q529</f>
        <v/>
      </c>
      <c r="G530" s="122">
        <f>+R530-R529</f>
        <v/>
      </c>
      <c r="H530" s="122">
        <f>+S530-S529</f>
        <v/>
      </c>
      <c r="I530" s="122">
        <f>+T530-T529</f>
        <v/>
      </c>
      <c r="J530" s="105" t="n">
        <v>10512.5</v>
      </c>
      <c r="K530" s="125">
        <f>J530-J529</f>
        <v/>
      </c>
      <c r="L530" s="197">
        <f>B530+F530+I530-C530-G530-H530</f>
        <v/>
      </c>
      <c r="M530" s="105" t="n">
        <v>73024</v>
      </c>
      <c r="N530" s="105" t="n">
        <v>31206</v>
      </c>
      <c r="O530" s="105" t="n">
        <v>26250</v>
      </c>
      <c r="P530" s="105" t="n">
        <v>962546</v>
      </c>
      <c r="Q530" s="105" t="n">
        <v>30578</v>
      </c>
      <c r="R530" s="105" t="n">
        <v>109775</v>
      </c>
      <c r="S530" s="105" t="n">
        <v>0</v>
      </c>
      <c r="T530" s="105" t="n">
        <v>0</v>
      </c>
    </row>
    <row customHeight="1" ht="14.4" r="531" s="106" spans="1:21">
      <c r="A531" s="104" t="s">
        <v>311</v>
      </c>
      <c r="B531" s="122">
        <f>+M531-M530</f>
        <v/>
      </c>
      <c r="C531" s="122">
        <f>+N531-N530</f>
        <v/>
      </c>
      <c r="D531" s="122">
        <f>+O531-O530</f>
        <v/>
      </c>
      <c r="E531" s="122">
        <f>+P531-P530</f>
        <v/>
      </c>
      <c r="F531" s="123">
        <f>+Q531-Q530</f>
        <v/>
      </c>
      <c r="G531" s="122">
        <f>+R531-R530</f>
        <v/>
      </c>
      <c r="H531" s="122">
        <f>+S531-S530</f>
        <v/>
      </c>
      <c r="I531" s="122">
        <f>+T531-T530</f>
        <v/>
      </c>
      <c r="J531" s="105" t="n">
        <v>10584.75</v>
      </c>
      <c r="K531" s="125">
        <f>J531-J530</f>
        <v/>
      </c>
      <c r="L531" s="197">
        <f>B531+F531+I531-C531-G531-H531</f>
        <v/>
      </c>
      <c r="M531" s="105" t="n">
        <v>72922</v>
      </c>
      <c r="N531" s="105" t="n">
        <v>32905</v>
      </c>
      <c r="O531" s="105" t="n">
        <v>26747</v>
      </c>
      <c r="P531" s="105" t="n">
        <v>961277</v>
      </c>
      <c r="Q531" s="105" t="n">
        <v>30578</v>
      </c>
      <c r="R531" s="105" t="n">
        <v>109378</v>
      </c>
      <c r="S531" s="105" t="n">
        <v>0</v>
      </c>
      <c r="T531" s="105" t="n">
        <v>0</v>
      </c>
    </row>
    <row customHeight="1" ht="14.4" r="532" s="106" spans="1:21">
      <c r="A532" s="104" t="s">
        <v>312</v>
      </c>
      <c r="B532" s="122">
        <f>+M532-M531</f>
        <v/>
      </c>
      <c r="C532" s="122">
        <f>+N532-N531</f>
        <v/>
      </c>
      <c r="D532" s="122">
        <f>+O532-O531</f>
        <v/>
      </c>
      <c r="E532" s="122">
        <f>+P532-P531</f>
        <v/>
      </c>
      <c r="F532" s="123">
        <f>+Q532-Q531</f>
        <v/>
      </c>
      <c r="G532" s="122">
        <f>+R532-R531</f>
        <v/>
      </c>
      <c r="H532" s="122">
        <f>+S532-S531</f>
        <v/>
      </c>
      <c r="I532" s="122">
        <f>+T532-T531</f>
        <v/>
      </c>
      <c r="J532" s="105" t="n">
        <v>10453.05</v>
      </c>
      <c r="K532" s="125">
        <f>J532-J531</f>
        <v/>
      </c>
      <c r="L532" s="197">
        <f>B532+F532+I532-C532-G532-H532</f>
        <v/>
      </c>
      <c r="M532" s="105" t="n">
        <v>75411</v>
      </c>
      <c r="N532" s="105" t="n">
        <v>33961</v>
      </c>
      <c r="O532" s="105" t="n">
        <v>27840</v>
      </c>
      <c r="P532" s="105" t="n">
        <v>952908</v>
      </c>
      <c r="Q532" s="105" t="n">
        <v>30578</v>
      </c>
      <c r="R532" s="105" t="n">
        <v>112870</v>
      </c>
      <c r="S532" s="105" t="n">
        <v>0</v>
      </c>
      <c r="T532" s="105" t="n">
        <v>0</v>
      </c>
    </row>
    <row customHeight="1" ht="14.4" r="533" s="106" spans="1:21">
      <c r="A533" s="104" t="s">
        <v>313</v>
      </c>
      <c r="B533" s="122">
        <f>+M533-M532</f>
        <v/>
      </c>
      <c r="C533" s="122">
        <f>+N533-N532</f>
        <v/>
      </c>
      <c r="D533" s="122">
        <f>+O533-O532</f>
        <v/>
      </c>
      <c r="E533" s="122">
        <f>+P533-P532</f>
        <v/>
      </c>
      <c r="F533" s="123">
        <f>+Q533-Q532</f>
        <v/>
      </c>
      <c r="G533" s="122">
        <f>+R533-R532</f>
        <v/>
      </c>
      <c r="H533" s="122">
        <f>+S533-S532</f>
        <v/>
      </c>
      <c r="I533" s="122">
        <f>+T533-T532</f>
        <v/>
      </c>
      <c r="J533" s="105" t="n">
        <v>10303.55</v>
      </c>
      <c r="K533" s="125">
        <f>J533-J532</f>
        <v/>
      </c>
      <c r="L533" s="197">
        <f>B533+F533+I533-C533-G533-H533</f>
        <v/>
      </c>
      <c r="M533" s="105" t="n">
        <v>86451</v>
      </c>
      <c r="N533" s="105" t="n">
        <v>29971</v>
      </c>
      <c r="O533" s="105" t="n">
        <v>29202</v>
      </c>
      <c r="P533" s="105" t="n">
        <v>956428</v>
      </c>
      <c r="Q533" s="105" t="n">
        <v>30578</v>
      </c>
      <c r="R533" s="105" t="n">
        <v>132458</v>
      </c>
      <c r="S533" s="105" t="n">
        <v>0</v>
      </c>
      <c r="T533" s="105" t="n">
        <v>0</v>
      </c>
    </row>
    <row customHeight="1" ht="14.4" r="534" s="106" spans="1:21">
      <c r="A534" s="104" t="s">
        <v>314</v>
      </c>
      <c r="B534" s="122">
        <f>+M534-M533</f>
        <v/>
      </c>
      <c r="C534" s="122">
        <f>+N534-N533</f>
        <v/>
      </c>
      <c r="D534" s="122">
        <f>+O534-O533</f>
        <v/>
      </c>
      <c r="E534" s="122">
        <f>+P534-P533</f>
        <v/>
      </c>
      <c r="F534" s="123">
        <f>+Q534-Q533</f>
        <v/>
      </c>
      <c r="G534" s="122">
        <f>+R534-R533</f>
        <v/>
      </c>
      <c r="H534" s="122">
        <f>+S534-S533</f>
        <v/>
      </c>
      <c r="I534" s="122">
        <f>+T534-T533</f>
        <v/>
      </c>
      <c r="J534" s="105" t="n">
        <v>10245.25</v>
      </c>
      <c r="K534" s="125">
        <f>J534-J533</f>
        <v/>
      </c>
      <c r="L534" s="197">
        <f>B534+F534+I534-C534-G534-H534</f>
        <v/>
      </c>
      <c r="M534" s="105" t="n">
        <v>91160</v>
      </c>
      <c r="N534" s="105" t="n">
        <v>29974</v>
      </c>
      <c r="O534" s="105" t="n">
        <v>32708</v>
      </c>
      <c r="P534" s="105" t="n">
        <v>952227</v>
      </c>
      <c r="Q534" s="105" t="n">
        <v>30578</v>
      </c>
      <c r="R534" s="105" t="n">
        <v>140832</v>
      </c>
      <c r="S534" s="105" t="n">
        <v>0</v>
      </c>
      <c r="T534" s="105" t="n">
        <v>0</v>
      </c>
    </row>
    <row customHeight="1" ht="14.4" r="535" s="106" spans="1:21">
      <c r="A535" s="104" t="s">
        <v>315</v>
      </c>
      <c r="B535" s="122">
        <f>+M535-M534</f>
        <v/>
      </c>
      <c r="C535" s="122">
        <f>+N535-N534</f>
        <v/>
      </c>
      <c r="D535" s="122">
        <f>+O535-O534</f>
        <v/>
      </c>
      <c r="E535" s="122">
        <f>+P535-P534</f>
        <v/>
      </c>
      <c r="F535" s="123">
        <f>+Q535-Q534</f>
        <v/>
      </c>
      <c r="G535" s="122">
        <f>+R535-R534</f>
        <v/>
      </c>
      <c r="H535" s="122">
        <f>+S535-S534</f>
        <v/>
      </c>
      <c r="I535" s="122">
        <f>+T535-T534</f>
        <v/>
      </c>
      <c r="J535" s="105" t="n">
        <v>10146.8</v>
      </c>
      <c r="K535" s="125">
        <f>J535-J534</f>
        <v/>
      </c>
      <c r="L535" s="197">
        <f>B535+F535+I535-C535-G535-H535</f>
        <v/>
      </c>
      <c r="M535" s="105" t="n">
        <v>95286</v>
      </c>
      <c r="N535" s="105" t="n">
        <v>28652</v>
      </c>
      <c r="O535" s="105" t="n">
        <v>35396</v>
      </c>
      <c r="P535" s="105" t="n">
        <v>961486</v>
      </c>
      <c r="Q535" s="105" t="n">
        <v>30578</v>
      </c>
      <c r="R535" s="105" t="n">
        <v>131285</v>
      </c>
      <c r="S535" s="105" t="n">
        <v>0</v>
      </c>
      <c r="T535" s="105" t="n">
        <v>24</v>
      </c>
    </row>
    <row customHeight="1" ht="14.4" r="536" s="106" spans="1:21">
      <c r="A536" s="104" t="s">
        <v>316</v>
      </c>
      <c r="B536" s="122">
        <f>+M536-M535</f>
        <v/>
      </c>
      <c r="C536" s="122">
        <f>+N536-N535</f>
        <v/>
      </c>
      <c r="D536" s="122">
        <f>+O536-O535</f>
        <v/>
      </c>
      <c r="E536" s="122">
        <f>+P536-P535</f>
        <v/>
      </c>
      <c r="F536" s="123">
        <f>+Q536-Q535</f>
        <v/>
      </c>
      <c r="G536" s="122">
        <f>+R536-R535</f>
        <v/>
      </c>
      <c r="H536" s="122">
        <f>+S536-S535</f>
        <v/>
      </c>
      <c r="I536" s="122">
        <f>+T536-T535</f>
        <v/>
      </c>
      <c r="J536" s="105" t="n">
        <v>10224.75</v>
      </c>
      <c r="K536" s="125">
        <f>J536-J535</f>
        <v/>
      </c>
      <c r="L536" s="197">
        <f>B536+F536+I536-C536-G536-H536</f>
        <v/>
      </c>
      <c r="M536" s="105" t="n">
        <v>95992</v>
      </c>
      <c r="N536" s="105" t="n">
        <v>30057</v>
      </c>
      <c r="O536" s="105" t="n">
        <v>40733</v>
      </c>
      <c r="P536" s="105" t="n">
        <v>969365</v>
      </c>
      <c r="Q536" s="105" t="n">
        <v>32309</v>
      </c>
      <c r="R536" s="105" t="n">
        <v>129486</v>
      </c>
      <c r="S536" s="105" t="n">
        <v>0</v>
      </c>
      <c r="T536" s="105" t="n">
        <v>24</v>
      </c>
    </row>
    <row customHeight="1" ht="14.4" r="537" s="106" spans="1:21">
      <c r="A537" s="104" t="s">
        <v>317</v>
      </c>
      <c r="B537" s="122">
        <f>+M537-M536</f>
        <v/>
      </c>
      <c r="C537" s="122">
        <f>+N537-N536</f>
        <v/>
      </c>
      <c r="D537" s="122">
        <f>+O537-O536</f>
        <v/>
      </c>
      <c r="E537" s="122">
        <f>+P537-P536</f>
        <v/>
      </c>
      <c r="F537" s="123">
        <f>+Q537-Q536</f>
        <v/>
      </c>
      <c r="G537" s="122">
        <f>+R537-R536</f>
        <v/>
      </c>
      <c r="H537" s="122">
        <f>+S537-S536</f>
        <v/>
      </c>
      <c r="I537" s="122">
        <f>+T537-T536</f>
        <v/>
      </c>
      <c r="J537" s="105" t="n">
        <v>10124.9</v>
      </c>
      <c r="K537" s="125">
        <f>J537-J536</f>
        <v/>
      </c>
      <c r="L537" s="197">
        <f>B537+F537+I537-C537-G537-H537</f>
        <v/>
      </c>
      <c r="M537" s="105" t="n">
        <v>91070</v>
      </c>
      <c r="N537" s="105" t="n">
        <v>27808</v>
      </c>
      <c r="O537" s="105" t="n">
        <v>27351</v>
      </c>
      <c r="P537" s="105" t="n">
        <v>919303</v>
      </c>
      <c r="Q537" s="105" t="n">
        <v>33658</v>
      </c>
      <c r="R537" s="105" t="n">
        <v>130067</v>
      </c>
      <c r="S537" s="105" t="n">
        <v>0</v>
      </c>
      <c r="T537" s="105" t="n">
        <v>0</v>
      </c>
    </row>
    <row customHeight="1" ht="14.4" r="538" s="106" spans="1:21">
      <c r="A538" s="104" t="s">
        <v>318</v>
      </c>
      <c r="B538" s="122">
        <f>+M538-M537</f>
        <v/>
      </c>
      <c r="C538" s="122">
        <f>+N538-N537</f>
        <v/>
      </c>
      <c r="D538" s="122">
        <f>+O538-O537</f>
        <v/>
      </c>
      <c r="E538" s="122">
        <f>+P538-P537</f>
        <v/>
      </c>
      <c r="F538" s="123">
        <f>+Q538-Q537</f>
        <v/>
      </c>
      <c r="G538" s="122">
        <f>+R538-R537</f>
        <v/>
      </c>
      <c r="H538" s="122">
        <f>+S538-S537</f>
        <v/>
      </c>
      <c r="I538" s="122">
        <f>+T538-T537</f>
        <v/>
      </c>
      <c r="J538" s="105" t="n">
        <v>10030</v>
      </c>
      <c r="K538" s="125">
        <f>J538-J537</f>
        <v/>
      </c>
      <c r="L538" s="197">
        <f>B538+F538+I538-C538-G538-H538</f>
        <v/>
      </c>
      <c r="M538" s="105" t="n">
        <v>96322</v>
      </c>
      <c r="N538" s="105" t="n">
        <v>27797</v>
      </c>
      <c r="O538" s="105" t="n">
        <v>28908</v>
      </c>
      <c r="P538" s="105" t="n">
        <v>1019267</v>
      </c>
      <c r="Q538" s="105" t="n">
        <v>33658</v>
      </c>
      <c r="R538" s="105" t="n">
        <v>126947</v>
      </c>
      <c r="S538" s="105" t="n">
        <v>0</v>
      </c>
      <c r="T538" s="105" t="n">
        <v>0</v>
      </c>
    </row>
    <row customHeight="1" ht="14.4" r="539" s="106" spans="1:21">
      <c r="A539" s="104" t="s">
        <v>319</v>
      </c>
      <c r="B539" s="122">
        <f>+M539-M538</f>
        <v/>
      </c>
      <c r="C539" s="122">
        <f>+N539-N538</f>
        <v/>
      </c>
      <c r="D539" s="122">
        <f>+O539-O538</f>
        <v/>
      </c>
      <c r="E539" s="122">
        <f>+P539-P538</f>
        <v/>
      </c>
      <c r="F539" s="123">
        <f>+Q539-Q538</f>
        <v/>
      </c>
      <c r="G539" s="122">
        <f>+R539-R538</f>
        <v/>
      </c>
      <c r="H539" s="122">
        <f>+S539-S538</f>
        <v/>
      </c>
      <c r="I539" s="122">
        <f>+T539-T538</f>
        <v/>
      </c>
      <c r="J539" s="105" t="n">
        <v>10250.85</v>
      </c>
      <c r="K539" s="125">
        <f>J539-J538</f>
        <v/>
      </c>
      <c r="L539" s="197">
        <f>B539+F539+I539-C539-G539-H539</f>
        <v/>
      </c>
      <c r="M539" s="105" t="n">
        <v>93934</v>
      </c>
      <c r="N539" s="105" t="n">
        <v>31309</v>
      </c>
      <c r="O539" s="105" t="n">
        <v>31395</v>
      </c>
      <c r="P539" s="105" t="n">
        <v>1035646</v>
      </c>
      <c r="Q539" s="105" t="n">
        <v>33658</v>
      </c>
      <c r="R539" s="105" t="n">
        <v>129067</v>
      </c>
      <c r="S539" s="105" t="n">
        <v>0</v>
      </c>
      <c r="T539" s="105" t="n">
        <v>0</v>
      </c>
    </row>
    <row customHeight="1" ht="14.4" r="540" s="106" spans="1:21">
      <c r="A540" s="104" t="s">
        <v>320</v>
      </c>
      <c r="B540" s="122">
        <f>+M540-M539</f>
        <v/>
      </c>
      <c r="C540" s="122">
        <f>+N540-N539</f>
        <v/>
      </c>
      <c r="D540" s="122">
        <f>+O540-O539</f>
        <v/>
      </c>
      <c r="E540" s="122">
        <f>+P540-P539</f>
        <v/>
      </c>
      <c r="F540" s="123">
        <f>+Q540-Q539</f>
        <v/>
      </c>
      <c r="G540" s="122">
        <f>+R540-R539</f>
        <v/>
      </c>
      <c r="H540" s="122">
        <f>+S540-S539</f>
        <v/>
      </c>
      <c r="I540" s="122">
        <f>+T540-T539</f>
        <v/>
      </c>
      <c r="J540" s="105" t="n">
        <v>10198.4</v>
      </c>
      <c r="K540" s="125">
        <f>J540-J539</f>
        <v/>
      </c>
      <c r="L540" s="197">
        <f>B540+F540+I540-C540-G540-H540</f>
        <v/>
      </c>
      <c r="M540" s="105" t="n">
        <v>88173</v>
      </c>
      <c r="N540" s="105" t="n">
        <v>30409</v>
      </c>
      <c r="O540" s="105" t="n">
        <v>32906</v>
      </c>
      <c r="P540" s="105" t="n">
        <v>1045300</v>
      </c>
      <c r="Q540" s="105" t="n">
        <v>33658</v>
      </c>
      <c r="R540" s="105" t="n">
        <v>129067</v>
      </c>
      <c r="S540" s="105" t="n">
        <v>0</v>
      </c>
      <c r="T540" s="105" t="n">
        <v>0</v>
      </c>
    </row>
    <row customHeight="1" ht="14.4" r="541" s="106" spans="1:21">
      <c r="A541" s="104" t="s">
        <v>321</v>
      </c>
      <c r="B541" s="122">
        <f>+M541-M540</f>
        <v/>
      </c>
      <c r="C541" s="122">
        <f>+N541-N540</f>
        <v/>
      </c>
      <c r="D541" s="122">
        <f>+O541-O540</f>
        <v/>
      </c>
      <c r="E541" s="122">
        <f>+P541-P540</f>
        <v/>
      </c>
      <c r="F541" s="123">
        <f>+Q541-Q540</f>
        <v/>
      </c>
      <c r="G541" s="122">
        <f>+R541-R540</f>
        <v/>
      </c>
      <c r="H541" s="122">
        <f>+S541-S540</f>
        <v/>
      </c>
      <c r="I541" s="122">
        <f>+T541-T540</f>
        <v/>
      </c>
      <c r="J541" s="105" t="n">
        <v>10386.6</v>
      </c>
      <c r="K541" s="125">
        <f>J541-J540</f>
        <v/>
      </c>
      <c r="L541" s="197">
        <f>B541+F541+I541-C541-G541-H541</f>
        <v/>
      </c>
      <c r="M541" s="105" t="n">
        <v>89256</v>
      </c>
      <c r="N541" s="105" t="n">
        <v>32424</v>
      </c>
      <c r="O541" s="105" t="n">
        <v>32718</v>
      </c>
      <c r="P541" s="105" t="n">
        <v>1051064</v>
      </c>
      <c r="Q541" s="105" t="n">
        <v>33658</v>
      </c>
      <c r="R541" s="105" t="n">
        <v>127787</v>
      </c>
      <c r="S541" s="105" t="n">
        <v>0</v>
      </c>
      <c r="T541" s="105" t="n">
        <v>0</v>
      </c>
    </row>
    <row customHeight="1" ht="14.4" r="542" s="106" spans="1:21">
      <c r="A542" s="104" t="s">
        <v>322</v>
      </c>
      <c r="B542" s="122">
        <f>+M542-M541</f>
        <v/>
      </c>
      <c r="C542" s="122">
        <f>+N542-N541</f>
        <v/>
      </c>
      <c r="D542" s="122">
        <f>+O542-O541</f>
        <v/>
      </c>
      <c r="E542" s="122">
        <f>+P542-P541</f>
        <v/>
      </c>
      <c r="F542" s="123">
        <f>+Q542-Q541</f>
        <v/>
      </c>
      <c r="G542" s="122">
        <f>+R542-R541</f>
        <v/>
      </c>
      <c r="H542" s="122">
        <f>+S542-S541</f>
        <v/>
      </c>
      <c r="I542" s="122">
        <f>+T542-T541</f>
        <v/>
      </c>
      <c r="J542" s="105" t="n">
        <v>10380.45</v>
      </c>
      <c r="K542" s="125">
        <f>J542-J541</f>
        <v/>
      </c>
      <c r="L542" s="197">
        <f>B542+F542+I542-C542-G542-H542</f>
        <v/>
      </c>
      <c r="M542" s="105" t="n">
        <v>80088</v>
      </c>
      <c r="N542" s="105" t="n">
        <v>30639</v>
      </c>
      <c r="O542" s="105" t="n">
        <v>32903</v>
      </c>
      <c r="P542" s="105" t="n">
        <v>1043412</v>
      </c>
      <c r="Q542" s="105" t="n">
        <v>33658</v>
      </c>
      <c r="R542" s="105" t="n">
        <v>130371</v>
      </c>
      <c r="S542" s="105" t="n">
        <v>0</v>
      </c>
      <c r="T542" s="105" t="n">
        <v>0</v>
      </c>
    </row>
    <row customHeight="1" ht="14.4" r="543" s="106" spans="1:21">
      <c r="A543" s="104" t="s">
        <v>323</v>
      </c>
      <c r="B543" s="122">
        <f>+M543-M542</f>
        <v/>
      </c>
      <c r="C543" s="122">
        <f>+N543-N542</f>
        <v/>
      </c>
      <c r="D543" s="122">
        <f>+O543-O542</f>
        <v/>
      </c>
      <c r="E543" s="122">
        <f>+P543-P542</f>
        <v/>
      </c>
      <c r="F543" s="123">
        <f>+Q543-Q542</f>
        <v/>
      </c>
      <c r="G543" s="122">
        <f>+R543-R542</f>
        <v/>
      </c>
      <c r="H543" s="122">
        <f>+S543-S542</f>
        <v/>
      </c>
      <c r="I543" s="122">
        <f>+T543-T542</f>
        <v/>
      </c>
      <c r="J543" s="105" t="n">
        <v>10553</v>
      </c>
      <c r="K543" s="125">
        <f>J543-J542</f>
        <v/>
      </c>
      <c r="L543" s="197">
        <f>B543+F543+I543-C543-G543-H543</f>
        <v/>
      </c>
      <c r="M543" s="105" t="n">
        <v>74530</v>
      </c>
      <c r="N543" s="105" t="n">
        <v>28873</v>
      </c>
      <c r="O543" s="105" t="n">
        <v>32810</v>
      </c>
      <c r="P543" s="105" t="n">
        <v>1027768</v>
      </c>
      <c r="Q543" s="105" t="n">
        <v>33658</v>
      </c>
      <c r="R543" s="105" t="n">
        <v>121956</v>
      </c>
      <c r="S543" s="105" t="n">
        <v>0</v>
      </c>
      <c r="T543" s="105" t="n">
        <v>0</v>
      </c>
    </row>
    <row customHeight="1" ht="14.4" r="544" s="106" spans="1:21">
      <c r="A544" s="104" t="s">
        <v>324</v>
      </c>
      <c r="B544" s="122">
        <f>+M544-M543</f>
        <v/>
      </c>
      <c r="C544" s="122">
        <f>+N544-N543</f>
        <v/>
      </c>
      <c r="D544" s="122">
        <f>+O544-O543</f>
        <v/>
      </c>
      <c r="E544" s="122">
        <f>+P544-P543</f>
        <v/>
      </c>
      <c r="F544" s="123">
        <f>+Q544-Q543</f>
        <v/>
      </c>
      <c r="G544" s="122">
        <f>+R544-R543</f>
        <v/>
      </c>
      <c r="H544" s="122">
        <f>+S544-S543</f>
        <v/>
      </c>
      <c r="I544" s="122">
        <f>+T544-T543</f>
        <v/>
      </c>
      <c r="J544" s="105" t="n">
        <v>10524</v>
      </c>
      <c r="K544" s="125">
        <f>J544-J543</f>
        <v/>
      </c>
      <c r="L544" s="197">
        <f>B544+F544+I544-C544-G544-H544</f>
        <v/>
      </c>
      <c r="M544" s="105" t="n">
        <v>72810</v>
      </c>
      <c r="N544" s="105" t="n">
        <v>28601</v>
      </c>
      <c r="O544" s="105" t="n">
        <v>34947</v>
      </c>
      <c r="P544" s="105" t="n">
        <v>1027456</v>
      </c>
      <c r="Q544" s="105" t="n">
        <v>33658</v>
      </c>
      <c r="R544" s="105" t="n">
        <v>121956</v>
      </c>
      <c r="S544" s="105" t="n">
        <v>0</v>
      </c>
      <c r="T544" s="105" t="n">
        <v>0</v>
      </c>
    </row>
    <row customHeight="1" ht="14.4" r="545" s="106" spans="1:21">
      <c r="A545" s="104" t="s">
        <v>325</v>
      </c>
      <c r="B545" s="122">
        <f>+M545-M544</f>
        <v/>
      </c>
      <c r="C545" s="122">
        <f>+N545-N544</f>
        <v/>
      </c>
      <c r="D545" s="122">
        <f>+O545-O544</f>
        <v/>
      </c>
      <c r="E545" s="122">
        <f>+P545-P544</f>
        <v/>
      </c>
      <c r="F545" s="123">
        <f>+Q545-Q544</f>
        <v/>
      </c>
      <c r="G545" s="122">
        <f>+R545-R544</f>
        <v/>
      </c>
      <c r="H545" s="122">
        <f>+S545-S544</f>
        <v/>
      </c>
      <c r="I545" s="122">
        <f>+T545-T544</f>
        <v/>
      </c>
      <c r="J545" s="105" t="n">
        <v>10530</v>
      </c>
      <c r="K545" s="125">
        <f>J545-J544</f>
        <v/>
      </c>
      <c r="L545" s="197">
        <f>B545+F545+I545-C545-G545-H545</f>
        <v/>
      </c>
      <c r="M545" s="105" t="n">
        <v>72341</v>
      </c>
      <c r="N545" s="105" t="n">
        <v>28009</v>
      </c>
      <c r="O545" s="105" t="n">
        <v>33886</v>
      </c>
      <c r="P545" s="105" t="n">
        <v>1022713</v>
      </c>
      <c r="Q545" s="105" t="n">
        <v>33658</v>
      </c>
      <c r="R545" s="105" t="n">
        <v>121956</v>
      </c>
      <c r="S545" s="105" t="n">
        <v>0</v>
      </c>
      <c r="T545" s="105" t="n">
        <v>0</v>
      </c>
    </row>
    <row customHeight="1" ht="14.4" r="546" s="106" spans="1:21">
      <c r="A546" s="104" t="s">
        <v>326</v>
      </c>
      <c r="B546" s="122">
        <f>+M546-M545</f>
        <v/>
      </c>
      <c r="C546" s="122">
        <f>+N546-N545</f>
        <v/>
      </c>
      <c r="D546" s="122">
        <f>+O546-O545</f>
        <v/>
      </c>
      <c r="E546" s="122">
        <f>+P546-P545</f>
        <v/>
      </c>
      <c r="F546" s="123">
        <f>+Q546-Q545</f>
        <v/>
      </c>
      <c r="G546" s="122">
        <f>+R546-R545</f>
        <v/>
      </c>
      <c r="H546" s="122">
        <f>+S546-S545</f>
        <v/>
      </c>
      <c r="I546" s="122">
        <f>+T546-T545</f>
        <v/>
      </c>
      <c r="J546" s="105" t="n">
        <v>10598.4</v>
      </c>
      <c r="K546" s="125">
        <f>J546-J545</f>
        <v/>
      </c>
      <c r="L546" s="197">
        <f>B546+F546+I546-C546-G546-H546</f>
        <v/>
      </c>
      <c r="M546" s="105" t="n">
        <v>72341</v>
      </c>
      <c r="N546" s="105" t="n">
        <v>28009</v>
      </c>
      <c r="O546" s="105" t="n">
        <v>33886</v>
      </c>
      <c r="P546" s="105" t="n">
        <v>1022713</v>
      </c>
      <c r="Q546" s="105" t="n">
        <v>33658</v>
      </c>
      <c r="R546" s="105" t="n">
        <v>121956</v>
      </c>
      <c r="S546" s="105" t="n">
        <v>0</v>
      </c>
      <c r="T546" s="105" t="n">
        <v>0</v>
      </c>
    </row>
    <row customHeight="1" ht="13.8" r="547" s="106" spans="1:21">
      <c r="A547" t="s">
        <v>327</v>
      </c>
      <c r="J547" t="s">
        <v>328</v>
      </c>
      <c r="M547" t="s">
        <v>1354</v>
      </c>
      <c r="N547" t="s">
        <v>1355</v>
      </c>
      <c r="O547" t="s">
        <v>1356</v>
      </c>
      <c r="P547" t="s">
        <v>1357</v>
      </c>
      <c r="Q547" t="s">
        <v>1358</v>
      </c>
      <c r="R547" t="s">
        <v>1359</v>
      </c>
      <c r="S547" t="s">
        <v>1360</v>
      </c>
      <c r="T547" t="s">
        <v>1360</v>
      </c>
    </row>
    <row customHeight="1" ht="13.8" r="548" s="106" spans="1:21">
      <c r="A548" t="s">
        <v>337</v>
      </c>
      <c r="J548" t="s">
        <v>338</v>
      </c>
      <c r="M548" t="s">
        <v>1361</v>
      </c>
      <c r="N548" t="s">
        <v>1362</v>
      </c>
      <c r="O548" t="s">
        <v>1363</v>
      </c>
      <c r="P548" t="s">
        <v>1364</v>
      </c>
      <c r="Q548" t="s">
        <v>1358</v>
      </c>
      <c r="R548" t="s">
        <v>1359</v>
      </c>
      <c r="S548" t="s">
        <v>1360</v>
      </c>
      <c r="T548" t="s">
        <v>1360</v>
      </c>
    </row>
    <row customHeight="1" ht="13.8" r="549" s="106" spans="1:21">
      <c r="A549" t="s">
        <v>347</v>
      </c>
      <c r="J549" t="s">
        <v>348</v>
      </c>
      <c r="M549" t="s">
        <v>1365</v>
      </c>
      <c r="N549" t="s">
        <v>1362</v>
      </c>
      <c r="O549" t="s">
        <v>1366</v>
      </c>
      <c r="P549" t="s">
        <v>1367</v>
      </c>
      <c r="Q549" t="s">
        <v>1358</v>
      </c>
      <c r="R549" t="s">
        <v>1368</v>
      </c>
      <c r="S549" t="s">
        <v>1360</v>
      </c>
      <c r="T549" t="s">
        <v>1360</v>
      </c>
    </row>
    <row customHeight="1" ht="13.8" r="550" s="106" spans="1:21">
      <c r="A550" t="s">
        <v>357</v>
      </c>
      <c r="J550" t="s">
        <v>358</v>
      </c>
      <c r="M550" t="s">
        <v>1369</v>
      </c>
      <c r="N550" t="s">
        <v>1370</v>
      </c>
      <c r="O550" t="s">
        <v>1371</v>
      </c>
      <c r="P550" t="s">
        <v>1372</v>
      </c>
      <c r="Q550" t="s">
        <v>1358</v>
      </c>
      <c r="R550" t="s">
        <v>1373</v>
      </c>
      <c r="S550" t="s">
        <v>1360</v>
      </c>
      <c r="T550" t="s">
        <v>1360</v>
      </c>
    </row>
    <row customHeight="1" ht="13.8" r="551" s="106" spans="1:21">
      <c r="A551" t="s">
        <v>367</v>
      </c>
      <c r="J551" t="s">
        <v>368</v>
      </c>
      <c r="M551" t="s">
        <v>1374</v>
      </c>
      <c r="N551" t="s">
        <v>1375</v>
      </c>
      <c r="O551" t="s">
        <v>1376</v>
      </c>
      <c r="P551" t="s">
        <v>1377</v>
      </c>
      <c r="Q551" t="s">
        <v>1358</v>
      </c>
      <c r="R551" t="s">
        <v>1378</v>
      </c>
      <c r="S551" t="s">
        <v>1360</v>
      </c>
      <c r="T551" t="s">
        <v>1360</v>
      </c>
    </row>
    <row customHeight="1" ht="13.8" r="552" s="106" spans="1:21">
      <c r="A552" t="s">
        <v>377</v>
      </c>
      <c r="J552" t="s">
        <v>378</v>
      </c>
      <c r="M552" t="s">
        <v>1379</v>
      </c>
      <c r="N552" t="s">
        <v>1380</v>
      </c>
      <c r="O552" t="s">
        <v>1381</v>
      </c>
      <c r="P552" t="s">
        <v>1382</v>
      </c>
      <c r="Q552" t="s">
        <v>1358</v>
      </c>
      <c r="R552" t="s">
        <v>1383</v>
      </c>
      <c r="S552" t="s">
        <v>1360</v>
      </c>
      <c r="T552" t="s">
        <v>1360</v>
      </c>
    </row>
    <row customHeight="1" ht="13.8" r="553" s="106" spans="1:21">
      <c r="A553" t="s">
        <v>387</v>
      </c>
      <c r="J553" t="s">
        <v>388</v>
      </c>
      <c r="M553" t="s">
        <v>1384</v>
      </c>
      <c r="N553" t="s">
        <v>1385</v>
      </c>
      <c r="O553" t="s">
        <v>1386</v>
      </c>
      <c r="P553" t="s">
        <v>1387</v>
      </c>
      <c r="Q553" t="s">
        <v>1358</v>
      </c>
      <c r="R553" t="s">
        <v>1383</v>
      </c>
      <c r="S553" t="s">
        <v>1360</v>
      </c>
      <c r="T553" t="s">
        <v>1360</v>
      </c>
    </row>
    <row customHeight="1" ht="13.8" r="554" s="106" spans="1:21">
      <c r="A554" t="s">
        <v>397</v>
      </c>
      <c r="J554" t="s">
        <v>398</v>
      </c>
      <c r="M554" t="s">
        <v>1388</v>
      </c>
      <c r="N554" t="s">
        <v>1389</v>
      </c>
      <c r="O554" t="s">
        <v>1390</v>
      </c>
      <c r="P554" t="s">
        <v>1391</v>
      </c>
      <c r="Q554" t="s">
        <v>1358</v>
      </c>
      <c r="R554" t="s">
        <v>1392</v>
      </c>
      <c r="S554" t="s">
        <v>1360</v>
      </c>
      <c r="T554" t="s">
        <v>1360</v>
      </c>
    </row>
    <row customHeight="1" ht="13.8" r="555" s="106" spans="1:21">
      <c r="A555" t="s">
        <v>407</v>
      </c>
      <c r="J555" t="s">
        <v>408</v>
      </c>
      <c r="M555" t="s">
        <v>1393</v>
      </c>
      <c r="N555" t="s">
        <v>1394</v>
      </c>
      <c r="O555" t="s">
        <v>1395</v>
      </c>
      <c r="P555" t="s">
        <v>1396</v>
      </c>
      <c r="Q555" t="s">
        <v>1358</v>
      </c>
      <c r="R555" t="s">
        <v>1397</v>
      </c>
      <c r="S555" t="s">
        <v>1360</v>
      </c>
      <c r="T555" t="s">
        <v>1360</v>
      </c>
    </row>
    <row customHeight="1" ht="13.8" r="556" s="106" spans="1:21">
      <c r="A556" t="s">
        <v>417</v>
      </c>
      <c r="J556" t="s">
        <v>418</v>
      </c>
      <c r="M556" t="s">
        <v>1398</v>
      </c>
      <c r="N556" t="s">
        <v>1399</v>
      </c>
      <c r="O556" t="s">
        <v>1400</v>
      </c>
      <c r="P556" t="s">
        <v>1401</v>
      </c>
      <c r="Q556" t="s">
        <v>1358</v>
      </c>
      <c r="R556" t="s">
        <v>1402</v>
      </c>
      <c r="S556" t="s">
        <v>1360</v>
      </c>
      <c r="T556" t="s">
        <v>1360</v>
      </c>
    </row>
    <row customHeight="1" ht="13.8" r="557" s="106" spans="1:21">
      <c r="A557" t="s">
        <v>427</v>
      </c>
      <c r="J557" t="s">
        <v>428</v>
      </c>
      <c r="M557" t="s">
        <v>1403</v>
      </c>
      <c r="N557" t="s">
        <v>1404</v>
      </c>
      <c r="O557" t="s">
        <v>1405</v>
      </c>
      <c r="P557" t="s">
        <v>1406</v>
      </c>
      <c r="Q557" t="s">
        <v>1358</v>
      </c>
      <c r="R557" t="s">
        <v>1407</v>
      </c>
      <c r="S557" t="s">
        <v>1360</v>
      </c>
      <c r="T557" t="s">
        <v>1360</v>
      </c>
    </row>
    <row customHeight="1" ht="13.8" r="558" s="106" spans="1:21">
      <c r="A558" t="s">
        <v>437</v>
      </c>
      <c r="J558" t="s">
        <v>438</v>
      </c>
      <c r="M558" t="s">
        <v>1408</v>
      </c>
      <c r="N558" t="s">
        <v>1409</v>
      </c>
      <c r="O558" t="s">
        <v>1410</v>
      </c>
      <c r="P558" t="s">
        <v>1411</v>
      </c>
      <c r="Q558" t="s">
        <v>1412</v>
      </c>
      <c r="R558" t="s">
        <v>1413</v>
      </c>
      <c r="S558" t="s">
        <v>1360</v>
      </c>
      <c r="T558" t="s">
        <v>1360</v>
      </c>
    </row>
    <row r="559" spans="1:21">
      <c r="A559" t="s">
        <v>447</v>
      </c>
      <c r="J559" t="s">
        <v>448</v>
      </c>
      <c r="M559" t="s">
        <v>1414</v>
      </c>
      <c r="N559" t="s">
        <v>1415</v>
      </c>
      <c r="O559" t="s">
        <v>1416</v>
      </c>
      <c r="P559" t="s">
        <v>1417</v>
      </c>
      <c r="Q559" t="s">
        <v>1418</v>
      </c>
      <c r="R559" t="s">
        <v>1419</v>
      </c>
      <c r="S559" t="s">
        <v>1360</v>
      </c>
      <c r="T559" t="s">
        <v>1360</v>
      </c>
    </row>
    <row r="560" spans="1:21">
      <c r="A560" t="s">
        <v>457</v>
      </c>
      <c r="J560" t="s">
        <v>458</v>
      </c>
      <c r="M560" t="s">
        <v>1420</v>
      </c>
      <c r="N560" t="s">
        <v>1421</v>
      </c>
      <c r="O560" t="s">
        <v>1422</v>
      </c>
      <c r="P560" t="s">
        <v>1423</v>
      </c>
      <c r="Q560" t="s">
        <v>1424</v>
      </c>
      <c r="R560" t="s">
        <v>1425</v>
      </c>
      <c r="S560" t="s">
        <v>1360</v>
      </c>
      <c r="T560" t="s">
        <v>1360</v>
      </c>
    </row>
    <row r="561" spans="1:21">
      <c r="A561" t="s">
        <v>467</v>
      </c>
      <c r="J561" t="s">
        <v>468</v>
      </c>
      <c r="M561" t="s">
        <v>1426</v>
      </c>
      <c r="N561" t="s">
        <v>1427</v>
      </c>
      <c r="O561" t="s">
        <v>1428</v>
      </c>
      <c r="P561" t="s">
        <v>1429</v>
      </c>
      <c r="Q561" t="s">
        <v>1424</v>
      </c>
      <c r="R561" t="s">
        <v>1430</v>
      </c>
      <c r="S561" t="s">
        <v>1360</v>
      </c>
      <c r="T561" t="s">
        <v>1360</v>
      </c>
    </row>
    <row r="562" spans="1:21">
      <c r="A562" t="s">
        <v>477</v>
      </c>
      <c r="J562" t="s">
        <v>478</v>
      </c>
      <c r="M562" t="s">
        <v>1431</v>
      </c>
      <c r="N562" t="s">
        <v>1432</v>
      </c>
      <c r="O562" t="s">
        <v>1433</v>
      </c>
      <c r="P562" t="s">
        <v>1434</v>
      </c>
      <c r="R562" t="s">
        <v>1435</v>
      </c>
      <c r="S562" t="s">
        <v>1360</v>
      </c>
      <c r="T562" t="s">
        <v>1360</v>
      </c>
    </row>
    <row r="563" spans="1:21">
      <c r="A563" t="s">
        <v>487</v>
      </c>
      <c r="J563" t="s">
        <v>488</v>
      </c>
      <c r="M563" t="s">
        <v>1436</v>
      </c>
      <c r="N563" t="s">
        <v>1432</v>
      </c>
      <c r="O563" t="s">
        <v>1437</v>
      </c>
      <c r="P563" t="s">
        <v>1438</v>
      </c>
      <c r="Q563" t="s">
        <v>1439</v>
      </c>
      <c r="R563" t="s">
        <v>1440</v>
      </c>
      <c r="S563" t="s">
        <v>1360</v>
      </c>
      <c r="T563" t="s">
        <v>1360</v>
      </c>
    </row>
    <row r="564" spans="1:21">
      <c r="A564" t="s">
        <v>497</v>
      </c>
      <c r="J564" t="s">
        <v>498</v>
      </c>
      <c r="M564" t="s">
        <v>1441</v>
      </c>
      <c r="N564" t="s">
        <v>1442</v>
      </c>
      <c r="O564" t="s">
        <v>1443</v>
      </c>
      <c r="P564" t="s">
        <v>1444</v>
      </c>
      <c r="Q564" t="s">
        <v>1439</v>
      </c>
      <c r="R564" t="s">
        <v>1445</v>
      </c>
      <c r="S564" t="s">
        <v>1360</v>
      </c>
      <c r="T564" t="s">
        <v>1360</v>
      </c>
    </row>
    <row r="565" spans="1:21">
      <c r="A565" t="s">
        <v>507</v>
      </c>
      <c r="J565" t="s">
        <v>508</v>
      </c>
      <c r="M565" t="s">
        <v>1446</v>
      </c>
      <c r="N565" t="s">
        <v>1447</v>
      </c>
      <c r="O565" t="s">
        <v>1448</v>
      </c>
      <c r="P565" t="s">
        <v>1449</v>
      </c>
      <c r="Q565" t="s">
        <v>1439</v>
      </c>
      <c r="R565" t="s">
        <v>1450</v>
      </c>
      <c r="S565" t="s">
        <v>1360</v>
      </c>
      <c r="T565" t="s">
        <v>1360</v>
      </c>
    </row>
    <row r="566" spans="1:21">
      <c r="A566" t="s">
        <v>517</v>
      </c>
      <c r="J566" t="s">
        <v>518</v>
      </c>
      <c r="M566" t="s">
        <v>1451</v>
      </c>
      <c r="N566" t="s">
        <v>1452</v>
      </c>
      <c r="O566" t="s">
        <v>1453</v>
      </c>
      <c r="P566" t="s">
        <v>1454</v>
      </c>
      <c r="Q566" t="s">
        <v>1455</v>
      </c>
      <c r="R566" t="s">
        <v>1450</v>
      </c>
      <c r="S566" t="s">
        <v>1360</v>
      </c>
      <c r="T566" t="s">
        <v>1360</v>
      </c>
    </row>
    <row customHeight="1" ht="14.4" r="1048576" s="106" spans="1:21"/>
  </sheetData>
  <mergeCells count="1">
    <mergeCell ref="A1:K1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6.xml><?xml version="1.0" encoding="utf-8"?>
<worksheet xmlns="http://schemas.openxmlformats.org/spreadsheetml/2006/main">
  <sheetPr filterMode="1">
    <outlinePr summaryBelow="1" summaryRight="1"/>
    <pageSetUpPr fitToPage="0"/>
  </sheetPr>
  <dimension ref="A1:D186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F50" activeCellId="1" pane="topLeft" sqref="A547:T558 F50"/>
    </sheetView>
  </sheetViews>
  <sheetFormatPr baseColWidth="8" defaultRowHeight="14.4" outlineLevelCol="0" outlineLevelRow="0" zeroHeight="0"/>
  <cols>
    <col customWidth="1" max="1" min="1" style="105" width="17.78"/>
    <col customWidth="1" max="2" min="2" style="105" width="13.89"/>
    <col customWidth="1" max="3" min="3" style="105" width="11.99"/>
    <col customWidth="1" max="4" min="4" style="105" width="14.78"/>
    <col customWidth="1" max="1025" min="5" style="105" width="8.67"/>
  </cols>
  <sheetData>
    <row customHeight="1" ht="14.4" r="1" s="106" spans="1:4">
      <c r="A1" s="105" t="s">
        <v>4</v>
      </c>
      <c r="B1" s="105" t="s">
        <v>1456</v>
      </c>
      <c r="C1" s="105" t="s">
        <v>1457</v>
      </c>
      <c r="D1" s="105" t="s">
        <v>539</v>
      </c>
    </row>
    <row customHeight="1" hidden="1" ht="14.4" r="2" s="106" spans="1:4">
      <c r="A2" s="202" t="s">
        <v>1458</v>
      </c>
    </row>
    <row customHeight="1" hidden="1" ht="14.4" r="3" s="106" spans="1:4">
      <c r="A3" s="153" t="s">
        <v>532</v>
      </c>
      <c r="B3" s="153" t="n"/>
      <c r="C3" s="153" t="n"/>
      <c r="D3" s="153" t="n"/>
    </row>
    <row customHeight="1" hidden="1" ht="14.4" r="4" s="106" spans="1:4">
      <c r="A4" s="153" t="s">
        <v>4</v>
      </c>
      <c r="B4" s="153" t="s">
        <v>537</v>
      </c>
      <c r="C4" s="153" t="s">
        <v>538</v>
      </c>
      <c r="D4" s="153" t="s">
        <v>539</v>
      </c>
    </row>
    <row customHeight="1" ht="14.4" r="5" s="106" spans="1:4">
      <c r="A5" s="158" t="n">
        <v>42089</v>
      </c>
      <c r="B5" s="159" t="n">
        <v>7733.39</v>
      </c>
      <c r="C5" s="159" t="n">
        <v>8254.620000000001</v>
      </c>
      <c r="D5" s="159" t="n">
        <v>-521.23</v>
      </c>
    </row>
    <row customHeight="1" hidden="1" ht="14.4" r="6" s="106" spans="1:4"/>
    <row customHeight="1" hidden="1" ht="14.4" r="7" s="106" spans="1:4"/>
    <row customHeight="1" hidden="1" ht="14.4" r="8" s="106" spans="1:4"/>
    <row customHeight="1" hidden="1" ht="14.4" r="9" s="106" spans="1:4"/>
    <row customHeight="1" hidden="1" ht="14.4" r="10" s="106" spans="1:4"/>
    <row customHeight="1" hidden="1" ht="14.4" r="11" s="106" spans="1:4"/>
    <row customHeight="1" hidden="1" ht="14.4" r="12" s="106" spans="1:4">
      <c r="A12" s="153" t="s">
        <v>532</v>
      </c>
      <c r="B12" s="153" t="n"/>
      <c r="C12" s="153" t="n"/>
      <c r="D12" s="153" t="n"/>
    </row>
    <row customHeight="1" hidden="1" ht="14.4" r="13" s="106" spans="1:4">
      <c r="A13" s="153" t="s">
        <v>4</v>
      </c>
      <c r="B13" s="153" t="s">
        <v>537</v>
      </c>
      <c r="C13" s="153" t="s">
        <v>538</v>
      </c>
      <c r="D13" s="153" t="s">
        <v>539</v>
      </c>
    </row>
    <row customHeight="1" ht="14.4" r="14" s="106" spans="1:4">
      <c r="A14" s="158" t="n">
        <v>42090</v>
      </c>
      <c r="B14" s="159" t="n">
        <v>4924.06</v>
      </c>
      <c r="C14" s="159" t="n">
        <v>5244.58</v>
      </c>
      <c r="D14" s="159" t="n">
        <v>-320.52</v>
      </c>
    </row>
    <row customHeight="1" hidden="1" ht="14.4" r="15" s="106" spans="1:4"/>
    <row customHeight="1" hidden="1" ht="14.4" r="16" s="106" spans="1:4"/>
    <row customHeight="1" hidden="1" ht="14.4" r="17" s="106" spans="1:4"/>
    <row customHeight="1" hidden="1" ht="14.4" r="18" s="106" spans="1:4"/>
    <row customHeight="1" hidden="1" ht="14.4" r="19" s="106" spans="1:4"/>
    <row customHeight="1" hidden="1" ht="14.4" r="20" s="106" spans="1:4"/>
    <row customHeight="1" hidden="1" ht="14.4" r="21" s="106" spans="1:4">
      <c r="A21" s="153" t="s">
        <v>532</v>
      </c>
      <c r="B21" s="153" t="n"/>
      <c r="C21" s="153" t="n"/>
      <c r="D21" s="153" t="n"/>
    </row>
    <row customHeight="1" hidden="1" ht="14.4" r="22" s="106" spans="1:4">
      <c r="A22" s="153" t="s">
        <v>4</v>
      </c>
      <c r="B22" s="153" t="s">
        <v>537</v>
      </c>
      <c r="C22" s="153" t="s">
        <v>538</v>
      </c>
      <c r="D22" s="153" t="s">
        <v>539</v>
      </c>
    </row>
    <row customHeight="1" ht="14.4" r="23" s="106" spans="1:4">
      <c r="A23" s="158" t="n">
        <v>42093</v>
      </c>
      <c r="B23" s="159" t="n">
        <v>3764.6</v>
      </c>
      <c r="C23" s="159" t="n">
        <v>4004.94</v>
      </c>
      <c r="D23" s="159" t="n">
        <v>-240.34</v>
      </c>
    </row>
    <row customHeight="1" hidden="1" ht="14.4" r="24" s="106" spans="1:4"/>
    <row customHeight="1" hidden="1" ht="14.4" r="25" s="106" spans="1:4"/>
    <row customHeight="1" hidden="1" ht="14.4" r="26" s="106" spans="1:4"/>
    <row customHeight="1" hidden="1" ht="14.4" r="27" s="106" spans="1:4"/>
    <row customHeight="1" hidden="1" ht="14.4" r="28" s="106" spans="1:4"/>
    <row customHeight="1" hidden="1" ht="14.4" r="29" s="106" spans="1:4"/>
    <row customHeight="1" hidden="1" ht="14.4" r="30" s="106" spans="1:4">
      <c r="A30" s="153" t="s">
        <v>532</v>
      </c>
      <c r="B30" s="153" t="n"/>
      <c r="C30" s="153" t="n"/>
      <c r="D30" s="153" t="n"/>
    </row>
    <row customHeight="1" hidden="1" ht="14.4" r="31" s="106" spans="1:4">
      <c r="A31" s="153" t="s">
        <v>4</v>
      </c>
      <c r="B31" s="153" t="s">
        <v>537</v>
      </c>
      <c r="C31" s="153" t="s">
        <v>538</v>
      </c>
      <c r="D31" s="153" t="s">
        <v>539</v>
      </c>
    </row>
    <row customHeight="1" ht="14.4" r="32" s="106" spans="1:4">
      <c r="A32" s="158" t="n">
        <v>42094</v>
      </c>
      <c r="B32" s="159" t="n">
        <v>5347.88</v>
      </c>
      <c r="C32" s="159" t="n">
        <v>4991.81</v>
      </c>
      <c r="D32" s="159" t="n">
        <v>356.07</v>
      </c>
    </row>
    <row customHeight="1" hidden="1" ht="14.4" r="33" s="106" spans="1:4"/>
    <row customHeight="1" hidden="1" ht="14.4" r="34" s="106" spans="1:4"/>
    <row customHeight="1" hidden="1" ht="14.4" r="35" s="106" spans="1:4"/>
    <row customHeight="1" hidden="1" ht="14.4" r="36" s="106" spans="1:4"/>
    <row customHeight="1" hidden="1" ht="14.4" r="37" s="106" spans="1:4"/>
    <row customHeight="1" hidden="1" ht="14.4" r="38" s="106" spans="1:4"/>
    <row customHeight="1" hidden="1" ht="14.4" r="39" s="106" spans="1:4">
      <c r="A39" s="153" t="s">
        <v>532</v>
      </c>
      <c r="B39" s="153" t="n"/>
      <c r="C39" s="153" t="n"/>
      <c r="D39" s="153" t="n"/>
    </row>
    <row customHeight="1" hidden="1" ht="14.4" r="40" s="106" spans="1:4">
      <c r="A40" s="153" t="s">
        <v>4</v>
      </c>
      <c r="B40" s="153" t="s">
        <v>537</v>
      </c>
      <c r="C40" s="153" t="s">
        <v>538</v>
      </c>
      <c r="D40" s="153" t="s">
        <v>539</v>
      </c>
    </row>
    <row customHeight="1" ht="14.4" r="41" s="106" spans="1:4">
      <c r="A41" s="158" t="n">
        <v>42008</v>
      </c>
      <c r="B41" s="159" t="n">
        <v>3928.44</v>
      </c>
      <c r="C41" s="159" t="n">
        <v>3718.57</v>
      </c>
      <c r="D41" s="159" t="n">
        <v>209.87</v>
      </c>
    </row>
    <row customHeight="1" hidden="1" ht="14.4" r="42" s="106" spans="1:4"/>
    <row customHeight="1" hidden="1" ht="14.4" r="43" s="106" spans="1:4"/>
    <row customHeight="1" hidden="1" ht="14.4" r="44" s="106" spans="1:4"/>
    <row customHeight="1" hidden="1" ht="14.4" r="45" s="106" spans="1:4"/>
    <row customHeight="1" hidden="1" ht="14.4" r="46" s="106" spans="1:4"/>
    <row customHeight="1" hidden="1" ht="14.4" r="47" s="106" spans="1:4"/>
    <row customHeight="1" hidden="1" ht="14.4" r="48" s="106" spans="1:4">
      <c r="A48" s="153" t="s">
        <v>532</v>
      </c>
      <c r="B48" s="153" t="n"/>
      <c r="C48" s="153" t="n"/>
      <c r="D48" s="153" t="n"/>
    </row>
    <row customHeight="1" hidden="1" ht="14.4" r="49" s="106" spans="1:4">
      <c r="A49" s="153" t="s">
        <v>4</v>
      </c>
      <c r="B49" s="153" t="s">
        <v>537</v>
      </c>
      <c r="C49" s="153" t="s">
        <v>538</v>
      </c>
      <c r="D49" s="153" t="s">
        <v>539</v>
      </c>
    </row>
    <row customHeight="1" ht="14.4" r="50" s="106" spans="1:4">
      <c r="A50" s="158" t="n">
        <v>42100</v>
      </c>
      <c r="B50" s="159" t="n">
        <v>4437.97</v>
      </c>
      <c r="C50" s="159" t="n">
        <v>3501.16</v>
      </c>
      <c r="D50" s="159" t="n">
        <v>936.8099999999999</v>
      </c>
    </row>
    <row customHeight="1" hidden="1" ht="14.4" r="51" s="106" spans="1:4"/>
    <row customHeight="1" hidden="1" ht="14.4" r="52" s="106" spans="1:4"/>
    <row customHeight="1" hidden="1" ht="14.4" r="53" s="106" spans="1:4"/>
    <row customHeight="1" hidden="1" ht="14.4" r="54" s="106" spans="1:4"/>
    <row customHeight="1" hidden="1" ht="14.4" r="55" s="106" spans="1:4"/>
    <row customHeight="1" hidden="1" ht="14.4" r="56" s="106" spans="1:4"/>
    <row customHeight="1" hidden="1" ht="14.4" r="57" s="106" spans="1:4">
      <c r="A57" s="153" t="s">
        <v>532</v>
      </c>
      <c r="B57" s="153" t="n"/>
      <c r="C57" s="153" t="n"/>
      <c r="D57" s="153" t="n"/>
    </row>
    <row customHeight="1" hidden="1" ht="14.4" r="58" s="106" spans="1:4">
      <c r="A58" s="153" t="s">
        <v>4</v>
      </c>
      <c r="B58" s="153" t="s">
        <v>537</v>
      </c>
      <c r="C58" s="153" t="s">
        <v>538</v>
      </c>
      <c r="D58" s="153" t="s">
        <v>539</v>
      </c>
    </row>
    <row customHeight="1" ht="14.4" r="59" s="106" spans="1:4">
      <c r="A59" s="158" t="n">
        <v>42101</v>
      </c>
      <c r="B59" s="159" t="n">
        <v>3718.64</v>
      </c>
      <c r="C59" s="159" t="n">
        <v>3574.66</v>
      </c>
      <c r="D59" s="159" t="n">
        <v>143.98</v>
      </c>
    </row>
    <row customHeight="1" hidden="1" ht="14.4" r="60" s="106" spans="1:4"/>
    <row customHeight="1" hidden="1" ht="14.4" r="61" s="106" spans="1:4"/>
    <row customHeight="1" hidden="1" ht="14.4" r="62" s="106" spans="1:4"/>
    <row customHeight="1" hidden="1" ht="14.4" r="63" s="106" spans="1:4"/>
    <row customHeight="1" hidden="1" ht="14.4" r="64" s="106" spans="1:4"/>
    <row customHeight="1" hidden="1" ht="14.4" r="65" s="106" spans="1:4"/>
    <row customHeight="1" hidden="1" ht="14.4" r="66" s="106" spans="1:4">
      <c r="A66" s="153" t="s">
        <v>532</v>
      </c>
      <c r="B66" s="153" t="n"/>
      <c r="C66" s="153" t="n"/>
      <c r="D66" s="153" t="n"/>
    </row>
    <row customHeight="1" hidden="1" ht="14.4" r="67" s="106" spans="1:4">
      <c r="A67" s="153" t="s">
        <v>4</v>
      </c>
      <c r="B67" s="153" t="s">
        <v>537</v>
      </c>
      <c r="C67" s="153" t="s">
        <v>538</v>
      </c>
      <c r="D67" s="153" t="s">
        <v>539</v>
      </c>
    </row>
    <row customHeight="1" ht="14.4" r="68" s="106" spans="1:4">
      <c r="A68" s="158" t="n">
        <v>42102</v>
      </c>
      <c r="B68" s="159" t="n">
        <v>4536.32</v>
      </c>
      <c r="C68" s="159" t="n">
        <v>5015.5</v>
      </c>
      <c r="D68" s="159" t="n">
        <v>-479.18</v>
      </c>
    </row>
    <row customHeight="1" hidden="1" ht="14.4" r="69" s="106" spans="1:4"/>
    <row customHeight="1" hidden="1" ht="14.4" r="70" s="106" spans="1:4"/>
    <row customHeight="1" hidden="1" ht="14.4" r="71" s="106" spans="1:4"/>
    <row customHeight="1" hidden="1" ht="14.4" r="72" s="106" spans="1:4"/>
    <row customHeight="1" hidden="1" ht="14.4" r="73" s="106" spans="1:4"/>
    <row customHeight="1" hidden="1" ht="14.4" r="74" s="106" spans="1:4"/>
    <row customHeight="1" hidden="1" ht="14.4" r="75" s="106" spans="1:4">
      <c r="A75" s="153" t="s">
        <v>532</v>
      </c>
      <c r="B75" s="153" t="n"/>
      <c r="C75" s="153" t="n"/>
      <c r="D75" s="153" t="n"/>
    </row>
    <row customHeight="1" hidden="1" ht="14.4" r="76" s="106" spans="1:4">
      <c r="A76" s="153" t="s">
        <v>4</v>
      </c>
      <c r="B76" s="153" t="s">
        <v>537</v>
      </c>
      <c r="C76" s="153" t="s">
        <v>538</v>
      </c>
      <c r="D76" s="153" t="s">
        <v>539</v>
      </c>
    </row>
    <row customHeight="1" ht="14.4" r="77" s="106" spans="1:4">
      <c r="A77" s="158" t="n">
        <v>42251</v>
      </c>
      <c r="B77" s="159" t="n">
        <v>5589.4</v>
      </c>
      <c r="C77" s="159" t="n">
        <v>5395.59</v>
      </c>
      <c r="D77" s="159" t="n">
        <v>193.81</v>
      </c>
    </row>
    <row customHeight="1" hidden="1" ht="14.4" r="78" s="106" spans="1:4"/>
    <row customHeight="1" hidden="1" ht="14.4" r="79" s="106" spans="1:4"/>
    <row customHeight="1" hidden="1" ht="14.4" r="80" s="106" spans="1:4"/>
    <row customHeight="1" hidden="1" ht="14.4" r="81" s="106" spans="1:4"/>
    <row customHeight="1" hidden="1" ht="14.4" r="82" s="106" spans="1:4"/>
    <row customHeight="1" hidden="1" ht="14.4" r="83" s="106" spans="1:4"/>
    <row customHeight="1" hidden="1" ht="14.4" r="84" s="106" spans="1:4">
      <c r="A84" s="153" t="s">
        <v>532</v>
      </c>
      <c r="B84" s="153" t="n"/>
      <c r="C84" s="153" t="n"/>
      <c r="D84" s="153" t="n"/>
    </row>
    <row customHeight="1" hidden="1" ht="14.4" r="85" s="106" spans="1:4">
      <c r="A85" s="153" t="s">
        <v>4</v>
      </c>
      <c r="B85" s="153" t="s">
        <v>537</v>
      </c>
      <c r="C85" s="153" t="s">
        <v>538</v>
      </c>
      <c r="D85" s="153" t="s">
        <v>539</v>
      </c>
    </row>
    <row customHeight="1" ht="14.4" r="86" s="106" spans="1:4">
      <c r="A86" s="158" t="n">
        <v>42281</v>
      </c>
      <c r="B86" s="159" t="n">
        <v>4823.65</v>
      </c>
      <c r="C86" s="159" t="n">
        <v>4460.86</v>
      </c>
      <c r="D86" s="159" t="n">
        <v>362.79</v>
      </c>
    </row>
    <row customHeight="1" hidden="1" ht="14.4" r="87" s="106" spans="1:4"/>
    <row customHeight="1" hidden="1" ht="14.4" r="88" s="106" spans="1:4"/>
    <row customHeight="1" hidden="1" ht="14.4" r="89" s="106" spans="1:4"/>
    <row customHeight="1" hidden="1" ht="14.4" r="90" s="106" spans="1:4"/>
    <row customHeight="1" hidden="1" ht="14.4" r="91" s="106" spans="1:4"/>
    <row customHeight="1" hidden="1" ht="14.4" r="99" s="106" spans="1:4">
      <c r="A99" s="202" t="s">
        <v>1458</v>
      </c>
    </row>
    <row customHeight="1" hidden="1" ht="14.4" r="100" s="106" spans="1:4">
      <c r="A100" s="153" t="s">
        <v>532</v>
      </c>
      <c r="B100" s="153" t="n"/>
      <c r="C100" s="153" t="n"/>
      <c r="D100" s="153" t="n"/>
    </row>
    <row customHeight="1" hidden="1" ht="14.4" r="101" s="106" spans="1:4">
      <c r="A101" s="153" t="s">
        <v>4</v>
      </c>
      <c r="B101" s="153" t="s">
        <v>537</v>
      </c>
      <c r="C101" s="153" t="s">
        <v>538</v>
      </c>
      <c r="D101" s="153" t="s">
        <v>539</v>
      </c>
    </row>
    <row customHeight="1" ht="14.4" r="102" s="106" spans="1:4">
      <c r="A102" s="158" t="n">
        <v>42107</v>
      </c>
      <c r="B102" s="159" t="n">
        <v>3760.19</v>
      </c>
      <c r="C102" s="159" t="n">
        <v>3343.18</v>
      </c>
      <c r="D102" s="159" t="n">
        <v>417.01</v>
      </c>
    </row>
    <row customHeight="1" hidden="1" ht="14.4" r="103" s="106" spans="1:4"/>
    <row customHeight="1" hidden="1" ht="14.4" r="104" s="106" spans="1:4"/>
    <row customHeight="1" hidden="1" ht="14.4" r="105" s="106" spans="1:4"/>
    <row customHeight="1" hidden="1" ht="14.4" r="106" s="106" spans="1:4"/>
    <row customHeight="1" hidden="1" ht="14.4" r="107" s="106" spans="1:4">
      <c r="A107" s="203" t="n"/>
    </row>
    <row customHeight="1" hidden="1" ht="14.4" r="108" s="106" spans="1:4">
      <c r="A108" s="203" t="n"/>
    </row>
    <row customHeight="1" hidden="1" ht="14.4" r="109" s="106" spans="1:4">
      <c r="A109" s="204" t="s">
        <v>532</v>
      </c>
      <c r="B109" s="153" t="n"/>
      <c r="C109" s="153" t="n"/>
      <c r="D109" s="153" t="n"/>
    </row>
    <row customHeight="1" hidden="1" ht="14.4" r="110" s="106" spans="1:4">
      <c r="A110" s="204" t="s">
        <v>4</v>
      </c>
      <c r="B110" s="153" t="s">
        <v>537</v>
      </c>
      <c r="C110" s="153" t="s">
        <v>538</v>
      </c>
      <c r="D110" s="153" t="s">
        <v>539</v>
      </c>
    </row>
    <row customHeight="1" ht="14.4" r="111" s="106" spans="1:4">
      <c r="A111" s="205" t="n">
        <v>42109</v>
      </c>
      <c r="B111" s="159" t="n">
        <v>6592.06</v>
      </c>
      <c r="C111" s="159" t="n">
        <v>6484.06</v>
      </c>
      <c r="D111" s="159" t="n">
        <v>108</v>
      </c>
    </row>
    <row customHeight="1" hidden="1" ht="14.4" r="112" s="106" spans="1:4">
      <c r="A112" s="203" t="n"/>
    </row>
    <row customHeight="1" hidden="1" ht="14.4" r="113" s="106" spans="1:4">
      <c r="A113" s="203" t="n"/>
    </row>
    <row customHeight="1" hidden="1" ht="14.4" r="114" s="106" spans="1:4">
      <c r="A114" s="203" t="n"/>
    </row>
    <row customHeight="1" hidden="1" ht="14.4" r="115" s="106" spans="1:4">
      <c r="A115" s="203" t="n"/>
    </row>
    <row customHeight="1" hidden="1" ht="14.4" r="116" s="106" spans="1:4">
      <c r="A116" s="203" t="n"/>
    </row>
    <row customHeight="1" hidden="1" ht="14.4" r="117" s="106" spans="1:4">
      <c r="A117" s="203" t="n"/>
    </row>
    <row customHeight="1" hidden="1" ht="14.4" r="118" s="106" spans="1:4">
      <c r="A118" s="204" t="s">
        <v>532</v>
      </c>
      <c r="B118" s="153" t="n"/>
      <c r="C118" s="153" t="n"/>
      <c r="D118" s="153" t="n"/>
    </row>
    <row customHeight="1" hidden="1" ht="14.4" r="119" s="106" spans="1:4">
      <c r="A119" s="204" t="s">
        <v>4</v>
      </c>
      <c r="B119" s="153" t="s">
        <v>537</v>
      </c>
      <c r="C119" s="153" t="s">
        <v>538</v>
      </c>
      <c r="D119" s="153" t="s">
        <v>539</v>
      </c>
    </row>
    <row customHeight="1" ht="14.4" r="120" s="106" spans="1:4">
      <c r="A120" s="205" t="n">
        <v>42110</v>
      </c>
      <c r="B120" s="159" t="n">
        <v>4354.74</v>
      </c>
      <c r="C120" s="159" t="n">
        <v>4569.1</v>
      </c>
      <c r="D120" s="159" t="n">
        <v>-214.36</v>
      </c>
    </row>
    <row customHeight="1" hidden="1" ht="14.4" r="121" s="106" spans="1:4">
      <c r="A121" s="203" t="n"/>
    </row>
    <row customHeight="1" hidden="1" ht="14.4" r="122" s="106" spans="1:4">
      <c r="A122" s="203" t="n"/>
    </row>
    <row customHeight="1" hidden="1" ht="14.4" r="123" s="106" spans="1:4">
      <c r="A123" s="203" t="n"/>
    </row>
    <row customHeight="1" hidden="1" ht="14.4" r="124" s="106" spans="1:4">
      <c r="A124" s="203" t="n"/>
    </row>
    <row customHeight="1" hidden="1" ht="14.4" r="125" s="106" spans="1:4">
      <c r="A125" s="203" t="n"/>
    </row>
    <row customHeight="1" hidden="1" ht="14.4" r="126" s="106" spans="1:4">
      <c r="A126" s="203" t="n"/>
    </row>
    <row customHeight="1" hidden="1" ht="14.4" r="127" s="106" spans="1:4">
      <c r="A127" s="204" t="s">
        <v>532</v>
      </c>
      <c r="B127" s="153" t="n"/>
      <c r="C127" s="153" t="n"/>
      <c r="D127" s="153" t="n"/>
    </row>
    <row customHeight="1" hidden="1" ht="14.4" r="128" s="106" spans="1:4">
      <c r="A128" s="204" t="s">
        <v>4</v>
      </c>
      <c r="B128" s="153" t="s">
        <v>537</v>
      </c>
      <c r="C128" s="153" t="s">
        <v>538</v>
      </c>
      <c r="D128" s="153" t="s">
        <v>539</v>
      </c>
    </row>
    <row customHeight="1" ht="14.4" r="129" s="106" spans="1:4">
      <c r="A129" s="205" t="n">
        <v>42111</v>
      </c>
      <c r="B129" s="159" t="n">
        <v>4625.4</v>
      </c>
      <c r="C129" s="159" t="n">
        <v>5301.11</v>
      </c>
      <c r="D129" s="159" t="n">
        <v>-675.71</v>
      </c>
    </row>
    <row customHeight="1" hidden="1" ht="14.4" r="130" s="106" spans="1:4">
      <c r="A130" s="203" t="n"/>
    </row>
    <row customHeight="1" hidden="1" ht="14.4" r="131" s="106" spans="1:4">
      <c r="A131" s="203" t="n"/>
    </row>
    <row customHeight="1" hidden="1" ht="14.4" r="132" s="106" spans="1:4">
      <c r="A132" s="203" t="n"/>
    </row>
    <row customHeight="1" hidden="1" ht="14.4" r="133" s="106" spans="1:4">
      <c r="A133" s="203" t="n"/>
    </row>
    <row customHeight="1" hidden="1" ht="14.4" r="134" s="106" spans="1:4">
      <c r="A134" s="203" t="n"/>
    </row>
    <row customHeight="1" hidden="1" ht="14.4" r="135" s="106" spans="1:4">
      <c r="A135" s="203" t="n"/>
    </row>
    <row customHeight="1" hidden="1" ht="14.4" r="136" s="106" spans="1:4">
      <c r="A136" s="204" t="s">
        <v>532</v>
      </c>
      <c r="B136" s="153" t="n"/>
      <c r="C136" s="153" t="n"/>
      <c r="D136" s="153" t="n"/>
    </row>
    <row customHeight="1" hidden="1" ht="14.4" r="137" s="106" spans="1:4">
      <c r="A137" s="204" t="s">
        <v>4</v>
      </c>
      <c r="B137" s="153" t="s">
        <v>537</v>
      </c>
      <c r="C137" s="153" t="s">
        <v>538</v>
      </c>
      <c r="D137" s="153" t="s">
        <v>539</v>
      </c>
    </row>
    <row customHeight="1" ht="14.4" r="138" s="106" spans="1:4">
      <c r="A138" s="205" t="n">
        <v>42114</v>
      </c>
      <c r="B138" s="159" t="n">
        <v>5954.52</v>
      </c>
      <c r="C138" s="159" t="n">
        <v>7461.38</v>
      </c>
      <c r="D138" s="159" t="n">
        <v>-1506.86</v>
      </c>
    </row>
    <row customHeight="1" hidden="1" ht="14.4" r="139" s="106" spans="1:4">
      <c r="A139" s="203" t="n"/>
    </row>
    <row customHeight="1" hidden="1" ht="14.4" r="140" s="106" spans="1:4">
      <c r="A140" s="203" t="n"/>
    </row>
    <row customHeight="1" hidden="1" ht="14.4" r="141" s="106" spans="1:4">
      <c r="A141" s="203" t="n"/>
    </row>
    <row customHeight="1" hidden="1" ht="14.4" r="142" s="106" spans="1:4">
      <c r="A142" s="203" t="n"/>
    </row>
    <row customHeight="1" hidden="1" ht="14.4" r="143" s="106" spans="1:4">
      <c r="A143" s="203" t="n"/>
    </row>
    <row customHeight="1" hidden="1" ht="14.4" r="144" s="106" spans="1:4">
      <c r="A144" s="203" t="n"/>
    </row>
    <row customHeight="1" hidden="1" ht="14.4" r="145" s="106" spans="1:4">
      <c r="A145" s="204" t="s">
        <v>532</v>
      </c>
      <c r="B145" s="153" t="n"/>
      <c r="C145" s="153" t="n"/>
      <c r="D145" s="153" t="n"/>
    </row>
    <row customHeight="1" hidden="1" ht="14.4" r="146" s="106" spans="1:4">
      <c r="A146" s="204" t="s">
        <v>4</v>
      </c>
      <c r="B146" s="153" t="s">
        <v>537</v>
      </c>
      <c r="C146" s="153" t="s">
        <v>538</v>
      </c>
      <c r="D146" s="153" t="s">
        <v>539</v>
      </c>
    </row>
    <row customHeight="1" ht="14.4" r="147" s="106" spans="1:4">
      <c r="A147" s="205" t="n">
        <v>42115</v>
      </c>
      <c r="B147" s="159" t="n">
        <v>22567.6</v>
      </c>
      <c r="C147" s="159" t="n">
        <v>5078.87</v>
      </c>
      <c r="D147" s="159" t="n">
        <v>17488.73</v>
      </c>
    </row>
    <row customHeight="1" hidden="1" ht="14.4" r="148" s="106" spans="1:4">
      <c r="A148" s="203" t="n"/>
    </row>
    <row customHeight="1" hidden="1" ht="14.4" r="154" s="106" spans="1:4">
      <c r="A154" s="204" t="s">
        <v>532</v>
      </c>
      <c r="B154" s="153" t="n"/>
      <c r="C154" s="153" t="n"/>
      <c r="D154" s="153" t="n"/>
    </row>
    <row customHeight="1" hidden="1" ht="14.4" r="155" s="106" spans="1:4">
      <c r="A155" s="204" t="s">
        <v>4</v>
      </c>
      <c r="B155" s="153" t="s">
        <v>537</v>
      </c>
      <c r="C155" s="153" t="s">
        <v>538</v>
      </c>
      <c r="D155" s="153" t="s">
        <v>539</v>
      </c>
    </row>
    <row customHeight="1" ht="14.4" r="156" s="106" spans="1:4">
      <c r="A156" s="205" t="n">
        <v>42116</v>
      </c>
      <c r="B156" s="159" t="n">
        <v>4919.59</v>
      </c>
      <c r="C156" s="159" t="n">
        <v>5829.74</v>
      </c>
      <c r="D156" s="159" t="n">
        <v>-910.15</v>
      </c>
    </row>
    <row customHeight="1" hidden="1" ht="14.4" r="157" s="106" spans="1:4"/>
    <row customHeight="1" hidden="1" ht="14.4" r="158" s="106" spans="1:4"/>
    <row customHeight="1" hidden="1" ht="14.4" r="159" s="106" spans="1:4"/>
    <row customHeight="1" hidden="1" ht="14.4" r="160" s="106" spans="1:4"/>
    <row customHeight="1" hidden="1" ht="14.4" r="161" s="106" spans="1:4"/>
    <row customHeight="1" hidden="1" ht="14.4" r="162" s="106" spans="1:4"/>
    <row customHeight="1" hidden="1" ht="14.4" r="163" s="106" spans="1:4">
      <c r="A163" s="204" t="s">
        <v>532</v>
      </c>
      <c r="B163" s="153" t="n"/>
      <c r="C163" s="153" t="n"/>
      <c r="D163" s="153" t="n"/>
    </row>
    <row customHeight="1" hidden="1" ht="14.4" r="164" s="106" spans="1:4">
      <c r="A164" s="204" t="s">
        <v>4</v>
      </c>
      <c r="B164" s="153" t="s">
        <v>537</v>
      </c>
      <c r="C164" s="153" t="s">
        <v>538</v>
      </c>
      <c r="D164" s="153" t="s">
        <v>539</v>
      </c>
    </row>
    <row customHeight="1" ht="14.4" r="165" s="106" spans="1:4">
      <c r="A165" s="205" t="n">
        <v>42117</v>
      </c>
      <c r="B165" s="159" t="n">
        <v>4938.12</v>
      </c>
      <c r="C165" s="159" t="n">
        <v>5214.95</v>
      </c>
      <c r="D165" s="159" t="n">
        <v>-276.83</v>
      </c>
    </row>
    <row customHeight="1" hidden="1" ht="14.4" r="166" s="106" spans="1:4"/>
    <row customHeight="1" hidden="1" ht="14.4" r="167" s="106" spans="1:4"/>
    <row customHeight="1" hidden="1" ht="14.4" r="168" s="106" spans="1:4"/>
    <row customHeight="1" hidden="1" ht="14.4" r="169" s="106" spans="1:4"/>
    <row customHeight="1" hidden="1" ht="14.4" r="170" s="106" spans="1:4"/>
    <row customHeight="1" hidden="1" ht="14.4" r="171" s="106" spans="1:4"/>
    <row customHeight="1" hidden="1" ht="14.4" r="172" s="106" spans="1:4">
      <c r="A172" s="204" t="s">
        <v>532</v>
      </c>
      <c r="B172" s="153" t="n"/>
      <c r="C172" s="153" t="n"/>
      <c r="D172" s="153" t="n"/>
    </row>
    <row customHeight="1" hidden="1" ht="14.4" r="173" s="106" spans="1:4">
      <c r="A173" s="204" t="s">
        <v>4</v>
      </c>
      <c r="B173" s="153" t="s">
        <v>537</v>
      </c>
      <c r="C173" s="153" t="s">
        <v>538</v>
      </c>
      <c r="D173" s="153" t="s">
        <v>539</v>
      </c>
    </row>
    <row customHeight="1" ht="14.4" r="174" s="106" spans="1:4">
      <c r="A174" s="205" t="n">
        <v>42118</v>
      </c>
      <c r="B174" s="159" t="n">
        <v>6282.92</v>
      </c>
      <c r="C174" s="159" t="n">
        <v>7058.38</v>
      </c>
      <c r="D174" s="159" t="n">
        <v>-775.46</v>
      </c>
    </row>
    <row customHeight="1" hidden="1" ht="14.4" r="175" s="106" spans="1:4"/>
    <row customHeight="1" hidden="1" ht="14.4" r="176" s="106" spans="1:4"/>
    <row customHeight="1" hidden="1" ht="14.4" r="177" s="106" spans="1:4"/>
    <row customHeight="1" hidden="1" ht="14.4" r="178" s="106" spans="1:4"/>
    <row customHeight="1" hidden="1" ht="14.4" r="179" s="106" spans="1:4"/>
    <row customHeight="1" hidden="1" ht="14.4" r="180" s="106" spans="1:4"/>
    <row customHeight="1" hidden="1" ht="14.4" r="181" s="106" spans="1:4">
      <c r="A181" s="204" t="s">
        <v>532</v>
      </c>
      <c r="B181" s="153" t="n"/>
      <c r="C181" s="153" t="n"/>
      <c r="D181" s="153" t="n"/>
    </row>
    <row customHeight="1" hidden="1" ht="14.4" r="182" s="106" spans="1:4">
      <c r="A182" s="204" t="s">
        <v>4</v>
      </c>
      <c r="B182" s="153" t="s">
        <v>537</v>
      </c>
      <c r="C182" s="153" t="s">
        <v>538</v>
      </c>
      <c r="D182" s="153" t="s">
        <v>539</v>
      </c>
    </row>
    <row customHeight="1" ht="14.4" r="183" s="106" spans="1:4">
      <c r="A183" s="205" t="n">
        <v>42121</v>
      </c>
      <c r="B183" s="159" t="n">
        <v>4933.63</v>
      </c>
      <c r="C183" s="159" t="n">
        <v>6682.96</v>
      </c>
      <c r="D183" s="159" t="n">
        <v>-1749.33</v>
      </c>
    </row>
    <row customHeight="1" hidden="1" ht="14.4" r="184" s="106" spans="1:4"/>
    <row customHeight="1" hidden="1" ht="14.4" r="185" s="106" spans="1:4"/>
    <row customHeight="1" hidden="1" ht="14.4" r="186" s="106" spans="1:4"/>
    <row customHeight="1" hidden="1" ht="14.4" r="187" s="106" spans="1:4"/>
    <row customHeight="1" hidden="1" ht="14.4" r="188" s="106" spans="1:4"/>
    <row customHeight="1" hidden="1" ht="14.4" r="189" s="106" spans="1:4"/>
    <row customHeight="1" hidden="1" ht="14.4" r="190" s="106" spans="1:4"/>
    <row customHeight="1" hidden="1" ht="14.4" r="191" s="106" spans="1:4"/>
    <row customHeight="1" hidden="1" ht="14.4" r="192" s="106" spans="1:4"/>
    <row customHeight="1" hidden="1" ht="14.4" r="193" s="106" spans="1:4"/>
    <row customHeight="1" hidden="1" ht="14.4" r="194" s="106" spans="1:4"/>
    <row customHeight="1" hidden="1" ht="14.4" r="195" s="106" spans="1:4"/>
    <row customHeight="1" hidden="1" ht="14.4" r="196" s="106" spans="1:4">
      <c r="A196" s="202" t="s">
        <v>1458</v>
      </c>
    </row>
    <row customHeight="1" hidden="1" ht="14.4" r="197" s="106" spans="1:4">
      <c r="A197" s="204" t="s">
        <v>532</v>
      </c>
      <c r="B197" s="153" t="n"/>
      <c r="C197" s="153" t="n"/>
      <c r="D197" s="153" t="n"/>
    </row>
    <row customHeight="1" hidden="1" ht="14.4" r="198" s="106" spans="1:4">
      <c r="A198" s="204" t="s">
        <v>4</v>
      </c>
      <c r="B198" s="153" t="s">
        <v>537</v>
      </c>
      <c r="C198" s="153" t="s">
        <v>538</v>
      </c>
      <c r="D198" s="153" t="s">
        <v>539</v>
      </c>
    </row>
    <row customHeight="1" ht="14.4" r="199" s="106" spans="1:4">
      <c r="A199" s="205" t="n">
        <v>42122</v>
      </c>
      <c r="B199" s="159" t="n">
        <v>4601.68</v>
      </c>
      <c r="C199" s="159" t="n">
        <v>6134.52</v>
      </c>
      <c r="D199" s="159" t="n">
        <v>-1532.84</v>
      </c>
    </row>
    <row customHeight="1" hidden="1" ht="14.4" r="200" s="106" spans="1:4"/>
    <row customHeight="1" hidden="1" ht="14.4" r="201" s="106" spans="1:4"/>
    <row customHeight="1" hidden="1" ht="14.4" r="202" s="106" spans="1:4"/>
    <row customHeight="1" hidden="1" ht="14.4" r="203" s="106" spans="1:4"/>
    <row customHeight="1" hidden="1" ht="14.4" r="204" s="106" spans="1:4"/>
    <row customHeight="1" hidden="1" ht="14.4" r="205" s="106" spans="1:4"/>
    <row customHeight="1" hidden="1" ht="14.4" r="206" s="106" spans="1:4">
      <c r="A206" s="204" t="s">
        <v>532</v>
      </c>
      <c r="B206" s="153" t="n"/>
      <c r="C206" s="153" t="n"/>
      <c r="D206" s="153" t="n"/>
    </row>
    <row customHeight="1" hidden="1" ht="14.4" r="207" s="106" spans="1:4">
      <c r="A207" s="204" t="s">
        <v>4</v>
      </c>
      <c r="B207" s="153" t="s">
        <v>537</v>
      </c>
      <c r="C207" s="153" t="s">
        <v>538</v>
      </c>
      <c r="D207" s="153" t="s">
        <v>539</v>
      </c>
    </row>
    <row customHeight="1" ht="14.4" r="208" s="106" spans="1:4">
      <c r="A208" s="205" t="n">
        <v>42123</v>
      </c>
      <c r="B208" s="159" t="n">
        <v>4453.67</v>
      </c>
      <c r="C208" s="159" t="n">
        <v>5171.98</v>
      </c>
      <c r="D208" s="159" t="n">
        <v>-718.3099999999999</v>
      </c>
    </row>
    <row customHeight="1" hidden="1" ht="14.4" r="209" s="106" spans="1:4"/>
    <row customHeight="1" hidden="1" ht="14.4" r="210" s="106" spans="1:4"/>
    <row customHeight="1" hidden="1" ht="14.4" r="211" s="106" spans="1:4"/>
    <row customHeight="1" hidden="1" ht="14.4" r="212" s="106" spans="1:4"/>
    <row customHeight="1" hidden="1" ht="14.4" r="213" s="106" spans="1:4"/>
    <row customHeight="1" hidden="1" ht="14.4" r="214" s="106" spans="1:4"/>
    <row customHeight="1" hidden="1" ht="14.4" r="215" s="106" spans="1:4">
      <c r="A215" s="204" t="s">
        <v>532</v>
      </c>
      <c r="B215" s="153" t="n"/>
      <c r="C215" s="153" t="n"/>
      <c r="D215" s="153" t="n"/>
    </row>
    <row customHeight="1" hidden="1" ht="14.4" r="216" s="106" spans="1:4">
      <c r="A216" s="204" t="s">
        <v>4</v>
      </c>
      <c r="B216" s="153" t="s">
        <v>537</v>
      </c>
      <c r="C216" s="153" t="s">
        <v>538</v>
      </c>
      <c r="D216" s="153" t="s">
        <v>539</v>
      </c>
    </row>
    <row customHeight="1" ht="14.4" r="217" s="106" spans="1:4">
      <c r="A217" s="205" t="n">
        <v>42124</v>
      </c>
      <c r="B217" s="159" t="n"/>
      <c r="C217" s="159" t="n"/>
      <c r="D217" s="159" t="n">
        <v>-3157.61</v>
      </c>
    </row>
    <row customHeight="1" hidden="1" ht="14.4" r="218" s="106" spans="1:4"/>
    <row customHeight="1" hidden="1" ht="14.4" r="219" s="106" spans="1:4"/>
    <row customHeight="1" hidden="1" ht="14.4" r="220" s="106" spans="1:4">
      <c r="A220" s="153" t="s">
        <v>532</v>
      </c>
      <c r="B220" s="153" t="n"/>
      <c r="C220" s="153" t="n"/>
      <c r="D220" s="153" t="n"/>
    </row>
    <row customHeight="1" hidden="1" ht="14.4" r="221" s="106" spans="1:4">
      <c r="A221" s="153" t="s">
        <v>4</v>
      </c>
      <c r="B221" s="153" t="s">
        <v>537</v>
      </c>
      <c r="C221" s="153" t="s">
        <v>538</v>
      </c>
      <c r="D221" s="153" t="s">
        <v>539</v>
      </c>
    </row>
    <row customHeight="1" ht="14.4" r="222" s="106" spans="1:4">
      <c r="A222" s="158" t="n">
        <v>42128</v>
      </c>
      <c r="B222" s="159" t="n">
        <v>5105.79</v>
      </c>
      <c r="C222" s="159" t="n">
        <v>5045.26</v>
      </c>
      <c r="D222" s="159" t="n">
        <v>60.53</v>
      </c>
    </row>
    <row customHeight="1" hidden="1" ht="14.4" r="223" s="106" spans="1:4"/>
    <row customHeight="1" hidden="1" ht="14.4" r="224" s="106" spans="1:4"/>
    <row customHeight="1" hidden="1" ht="14.4" r="225" s="106" spans="1:4"/>
    <row customHeight="1" hidden="1" ht="14.4" r="226" s="106" spans="1:4"/>
    <row customHeight="1" hidden="1" ht="14.4" r="227" s="106" spans="1:4"/>
    <row customHeight="1" hidden="1" ht="14.4" r="228" s="106" spans="1:4"/>
    <row customHeight="1" hidden="1" ht="14.4" r="229" s="106" spans="1:4">
      <c r="A229" s="153" t="s">
        <v>532</v>
      </c>
      <c r="B229" s="153" t="n"/>
      <c r="C229" s="153" t="n"/>
      <c r="D229" s="153" t="n"/>
    </row>
    <row customHeight="1" hidden="1" ht="14.4" r="230" s="106" spans="1:4">
      <c r="A230" s="153" t="s">
        <v>4</v>
      </c>
      <c r="B230" s="153" t="s">
        <v>537</v>
      </c>
      <c r="C230" s="153" t="s">
        <v>538</v>
      </c>
      <c r="D230" s="153" t="s">
        <v>539</v>
      </c>
    </row>
    <row customHeight="1" ht="14.4" r="231" s="106" spans="1:4">
      <c r="A231" s="158" t="n">
        <v>42129</v>
      </c>
      <c r="B231" s="159" t="n">
        <v>4408.29</v>
      </c>
      <c r="C231" s="159" t="n">
        <v>5164.81</v>
      </c>
      <c r="D231" s="159" t="n">
        <v>-756.52</v>
      </c>
    </row>
    <row customHeight="1" hidden="1" ht="14.4" r="232" s="106" spans="1:4"/>
    <row customHeight="1" hidden="1" ht="14.4" r="233" s="106" spans="1:4"/>
    <row customHeight="1" hidden="1" ht="14.4" r="234" s="106" spans="1:4"/>
    <row customHeight="1" hidden="1" ht="14.4" r="235" s="106" spans="1:4"/>
    <row customHeight="1" hidden="1" ht="14.4" r="236" s="106" spans="1:4"/>
    <row customHeight="1" hidden="1" ht="14.4" r="237" s="106" spans="1:4"/>
    <row customHeight="1" hidden="1" ht="14.4" r="238" s="106" spans="1:4">
      <c r="A238" s="153" t="s">
        <v>532</v>
      </c>
      <c r="B238" s="153" t="n"/>
      <c r="C238" s="153" t="n"/>
      <c r="D238" s="153" t="n"/>
    </row>
    <row customHeight="1" hidden="1" ht="14.4" r="239" s="106" spans="1:4">
      <c r="A239" s="153" t="s">
        <v>4</v>
      </c>
      <c r="B239" s="153" t="s">
        <v>537</v>
      </c>
      <c r="C239" s="153" t="s">
        <v>538</v>
      </c>
      <c r="D239" s="153" t="s">
        <v>539</v>
      </c>
    </row>
    <row customHeight="1" ht="14.4" r="240" s="106" spans="1:4">
      <c r="A240" s="158" t="n">
        <v>42130</v>
      </c>
      <c r="B240" s="159" t="n">
        <v>5422.22</v>
      </c>
      <c r="C240" s="159" t="n">
        <v>7121.82</v>
      </c>
      <c r="D240" s="159" t="n">
        <v>-1699.6</v>
      </c>
    </row>
    <row customHeight="1" hidden="1" ht="14.4" r="241" s="106" spans="1:4"/>
    <row customHeight="1" hidden="1" ht="14.4" r="242" s="106" spans="1:4"/>
    <row customHeight="1" hidden="1" ht="14.4" r="243" s="106" spans="1:4"/>
    <row customHeight="1" hidden="1" ht="14.4" r="244" s="106" spans="1:4"/>
    <row customHeight="1" hidden="1" ht="14.4" r="245" s="106" spans="1:4"/>
    <row customHeight="1" hidden="1" ht="14.4" r="246" s="106" spans="1:4"/>
    <row customHeight="1" hidden="1" ht="14.4" r="247" s="106" spans="1:4">
      <c r="A247" s="153" t="s">
        <v>532</v>
      </c>
      <c r="B247" s="153" t="n"/>
      <c r="C247" s="153" t="n"/>
      <c r="D247" s="153" t="n"/>
    </row>
    <row customHeight="1" hidden="1" ht="14.4" r="248" s="106" spans="1:4">
      <c r="A248" s="153" t="s">
        <v>4</v>
      </c>
      <c r="B248" s="153" t="s">
        <v>537</v>
      </c>
      <c r="C248" s="153" t="s">
        <v>538</v>
      </c>
      <c r="D248" s="153" t="s">
        <v>539</v>
      </c>
    </row>
    <row customHeight="1" ht="14.4" r="249" s="106" spans="1:4">
      <c r="A249" s="158" t="n">
        <v>42131</v>
      </c>
      <c r="B249" s="159" t="n">
        <v>3991.69</v>
      </c>
      <c r="C249" s="159" t="n">
        <v>5352.38</v>
      </c>
      <c r="D249" s="159" t="n">
        <v>-1360.69</v>
      </c>
    </row>
    <row customHeight="1" hidden="1" ht="14.4" r="250" s="106" spans="1:4"/>
    <row customHeight="1" hidden="1" ht="14.4" r="251" s="106" spans="1:4"/>
    <row customHeight="1" hidden="1" ht="14.4" r="252" s="106" spans="1:4"/>
    <row customHeight="1" hidden="1" ht="14.4" r="253" s="106" spans="1:4"/>
    <row customHeight="1" hidden="1" ht="14.4" r="254" s="106" spans="1:4"/>
    <row customHeight="1" hidden="1" ht="14.4" r="255" s="106" spans="1:4"/>
    <row customHeight="1" hidden="1" ht="14.4" r="256" s="106" spans="1:4">
      <c r="A256" s="153" t="s">
        <v>532</v>
      </c>
      <c r="B256" s="153" t="n"/>
      <c r="C256" s="153" t="n"/>
      <c r="D256" s="153" t="n"/>
    </row>
    <row customHeight="1" hidden="1" ht="14.4" r="257" s="106" spans="1:4">
      <c r="A257" s="153" t="s">
        <v>4</v>
      </c>
      <c r="B257" s="153" t="s">
        <v>537</v>
      </c>
      <c r="C257" s="153" t="s">
        <v>538</v>
      </c>
      <c r="D257" s="153" t="s">
        <v>539</v>
      </c>
    </row>
    <row customHeight="1" ht="14.4" r="258" s="106" spans="1:4">
      <c r="A258" s="158" t="n">
        <v>42132</v>
      </c>
      <c r="B258" s="159" t="n">
        <v>4236.79</v>
      </c>
      <c r="C258" s="159" t="n">
        <v>4674.35</v>
      </c>
      <c r="D258" s="159" t="n">
        <v>-437.56</v>
      </c>
    </row>
    <row customHeight="1" hidden="1" ht="14.4" r="259" s="106" spans="1:4"/>
    <row customHeight="1" hidden="1" ht="14.4" r="260" s="106" spans="1:4"/>
    <row customHeight="1" hidden="1" ht="14.4" r="261" s="106" spans="1:4"/>
    <row customHeight="1" hidden="1" ht="14.4" r="262" s="106" spans="1:4"/>
    <row customHeight="1" hidden="1" ht="14.4" r="263" s="106" spans="1:4"/>
    <row customHeight="1" hidden="1" ht="14.4" r="264" s="106" spans="1:4"/>
    <row customHeight="1" hidden="1" ht="14.4" r="265" s="106" spans="1:4">
      <c r="A265" s="153" t="s">
        <v>532</v>
      </c>
      <c r="B265" s="153" t="n"/>
      <c r="C265" s="153" t="n"/>
      <c r="D265" s="153" t="n"/>
    </row>
    <row customHeight="1" hidden="1" ht="14.4" r="266" s="106" spans="1:4">
      <c r="A266" s="153" t="s">
        <v>4</v>
      </c>
      <c r="B266" s="153" t="s">
        <v>537</v>
      </c>
      <c r="C266" s="153" t="s">
        <v>538</v>
      </c>
      <c r="D266" s="153" t="s">
        <v>539</v>
      </c>
    </row>
    <row customHeight="1" ht="14.4" r="267" s="106" spans="1:4">
      <c r="A267" s="158" t="n">
        <v>42135</v>
      </c>
      <c r="B267" s="159" t="n">
        <v>4529.36</v>
      </c>
      <c r="C267" s="159" t="n">
        <v>4359.39</v>
      </c>
      <c r="D267" s="159" t="n">
        <v>169.97</v>
      </c>
    </row>
    <row customHeight="1" hidden="1" ht="14.4" r="268" s="106" spans="1:4"/>
    <row customHeight="1" hidden="1" ht="14.4" r="269" s="106" spans="1:4"/>
    <row customHeight="1" hidden="1" ht="14.4" r="270" s="106" spans="1:4"/>
    <row customHeight="1" hidden="1" ht="14.4" r="271" s="106" spans="1:4"/>
    <row customHeight="1" hidden="1" ht="14.4" r="272" s="106" spans="1:4"/>
    <row customHeight="1" hidden="1" ht="14.4" r="273" s="106" spans="1:4"/>
    <row customHeight="1" hidden="1" ht="14.4" r="274" s="106" spans="1:4">
      <c r="A274" s="153" t="s">
        <v>532</v>
      </c>
      <c r="B274" s="153" t="n"/>
      <c r="C274" s="153" t="n"/>
      <c r="D274" s="153" t="n"/>
    </row>
    <row customHeight="1" hidden="1" ht="14.4" r="275" s="106" spans="1:4">
      <c r="A275" s="153" t="s">
        <v>4</v>
      </c>
      <c r="B275" s="153" t="s">
        <v>537</v>
      </c>
      <c r="C275" s="153" t="s">
        <v>538</v>
      </c>
      <c r="D275" s="153" t="s">
        <v>539</v>
      </c>
    </row>
    <row customHeight="1" ht="14.4" r="276" s="106" spans="1:4">
      <c r="A276" s="158" t="n">
        <v>42136</v>
      </c>
      <c r="B276" s="159" t="n">
        <v>4856.75</v>
      </c>
      <c r="C276" s="159" t="n">
        <v>6186.18</v>
      </c>
      <c r="D276" s="159" t="n">
        <v>-1329.43</v>
      </c>
    </row>
    <row customHeight="1" hidden="1" ht="14.4" r="277" s="106" spans="1:4"/>
    <row customHeight="1" hidden="1" ht="14.4" r="278" s="106" spans="1:4"/>
    <row customHeight="1" hidden="1" ht="14.4" r="279" s="106" spans="1:4"/>
    <row customHeight="1" hidden="1" ht="14.4" r="280" s="106" spans="1:4"/>
    <row customHeight="1" hidden="1" ht="14.4" r="281" s="106" spans="1:4"/>
    <row customHeight="1" hidden="1" ht="14.4" r="282" s="106" spans="1:4"/>
    <row customHeight="1" hidden="1" ht="14.4" r="283" s="106" spans="1:4">
      <c r="A283" s="153" t="s">
        <v>532</v>
      </c>
      <c r="B283" s="153" t="n"/>
      <c r="C283" s="153" t="n"/>
      <c r="D283" s="153" t="n"/>
    </row>
    <row customHeight="1" hidden="1" ht="14.4" r="284" s="106" spans="1:4">
      <c r="A284" s="153" t="s">
        <v>4</v>
      </c>
      <c r="B284" s="153" t="s">
        <v>537</v>
      </c>
      <c r="C284" s="153" t="s">
        <v>538</v>
      </c>
      <c r="D284" s="153" t="s">
        <v>539</v>
      </c>
    </row>
    <row customHeight="1" ht="14.4" r="285" s="106" spans="1:4">
      <c r="A285" s="158" t="n">
        <v>42137</v>
      </c>
      <c r="B285" s="159" t="n">
        <v>5205.87</v>
      </c>
      <c r="C285" s="159" t="n">
        <v>5277.07</v>
      </c>
      <c r="D285" s="159" t="n">
        <v>-71.2</v>
      </c>
    </row>
    <row customHeight="1" hidden="1" ht="14.4" r="286" s="106" spans="1:4"/>
    <row customHeight="1" hidden="1" ht="14.4" r="287" s="106" spans="1:4"/>
    <row customHeight="1" hidden="1" ht="14.4" r="288" s="106" spans="1:4"/>
    <row customHeight="1" hidden="1" ht="14.4" r="289" s="106" spans="1:4"/>
    <row customHeight="1" hidden="1" ht="14.4" r="290" s="106" spans="1:4"/>
    <row customHeight="1" hidden="1" ht="14.4" r="291" s="106" spans="1:4"/>
    <row customHeight="1" hidden="1" ht="14.4" r="292" s="106" spans="1:4">
      <c r="A292" s="153" t="s">
        <v>532</v>
      </c>
      <c r="B292" s="153" t="n"/>
      <c r="C292" s="153" t="n"/>
      <c r="D292" s="153" t="n"/>
    </row>
    <row customHeight="1" hidden="1" ht="14.4" r="293" s="106" spans="1:4">
      <c r="A293" s="153" t="s">
        <v>4</v>
      </c>
      <c r="B293" s="153" t="s">
        <v>537</v>
      </c>
      <c r="C293" s="153" t="s">
        <v>538</v>
      </c>
      <c r="D293" s="153" t="s">
        <v>539</v>
      </c>
    </row>
    <row customHeight="1" ht="14.4" r="294" s="106" spans="1:4">
      <c r="A294" s="158" t="n">
        <v>42138</v>
      </c>
      <c r="B294" s="159" t="n">
        <v>4513.61</v>
      </c>
      <c r="C294" s="159" t="n">
        <v>4587.37</v>
      </c>
      <c r="D294" s="159" t="n">
        <v>-73.76000000000001</v>
      </c>
    </row>
    <row customHeight="1" hidden="1" ht="14.4" r="295" s="106" spans="1:4">
      <c r="A295" s="158" t="n"/>
    </row>
    <row customHeight="1" hidden="1" ht="14.4" r="296" s="106" spans="1:4">
      <c r="A296" s="158" t="n"/>
    </row>
    <row customHeight="1" hidden="1" ht="14.4" r="297" s="106" spans="1:4">
      <c r="A297" s="158" t="n"/>
    </row>
    <row customHeight="1" hidden="1" ht="14.4" r="298" s="106" spans="1:4">
      <c r="A298" s="158" t="n"/>
    </row>
    <row customHeight="1" hidden="1" ht="14.4" r="299" s="106" spans="1:4">
      <c r="A299" s="158" t="n"/>
    </row>
    <row customHeight="1" hidden="1" ht="14.4" r="300" s="106" spans="1:4">
      <c r="A300" s="158" t="n"/>
    </row>
    <row customHeight="1" hidden="1" ht="14.4" r="301" s="106" spans="1:4">
      <c r="A301" s="158" t="n"/>
    </row>
    <row customHeight="1" hidden="1" ht="14.4" r="302" s="106" spans="1:4">
      <c r="A302" s="158" t="n"/>
    </row>
    <row customHeight="1" hidden="1" ht="14.4" r="303" s="106" spans="1:4">
      <c r="A303" s="158" t="n"/>
    </row>
    <row customHeight="1" hidden="1" ht="14.4" r="304" s="106" spans="1:4">
      <c r="A304" s="158" t="n"/>
    </row>
    <row customHeight="1" hidden="1" ht="14.4" r="305" s="106" spans="1:4">
      <c r="A305" s="158" t="n"/>
    </row>
    <row customHeight="1" hidden="1" ht="14.4" r="306" s="106" spans="1:4">
      <c r="A306" s="158" t="n"/>
    </row>
    <row customHeight="1" hidden="1" ht="14.4" r="307" s="106" spans="1:4">
      <c r="A307" s="158" t="n"/>
    </row>
    <row customHeight="1" hidden="1" ht="14.4" r="308" s="106" spans="1:4">
      <c r="A308" s="158" t="n"/>
    </row>
    <row customHeight="1" hidden="1" ht="14.4" r="309" s="106" spans="1:4">
      <c r="A309" s="158" t="s">
        <v>532</v>
      </c>
      <c r="B309" s="153" t="n"/>
      <c r="C309" s="153" t="n"/>
      <c r="D309" s="153" t="n"/>
    </row>
    <row customHeight="1" hidden="1" ht="14.4" r="310" s="106" spans="1:4">
      <c r="A310" s="158" t="s">
        <v>4</v>
      </c>
      <c r="B310" s="153" t="s">
        <v>537</v>
      </c>
      <c r="C310" s="153" t="s">
        <v>538</v>
      </c>
      <c r="D310" s="153" t="s">
        <v>539</v>
      </c>
    </row>
    <row customHeight="1" ht="14.4" r="311" s="106" spans="1:4">
      <c r="A311" s="158" t="n">
        <v>42139</v>
      </c>
      <c r="B311" s="159" t="n">
        <v>3595.53</v>
      </c>
      <c r="C311" s="159" t="n">
        <v>3633.84</v>
      </c>
      <c r="D311" s="159" t="n">
        <v>-38.31</v>
      </c>
    </row>
    <row customHeight="1" hidden="1" ht="14.4" r="312" s="106" spans="1:4">
      <c r="A312" s="158" t="n"/>
    </row>
    <row customHeight="1" hidden="1" ht="14.4" r="313" s="106" spans="1:4">
      <c r="A313" s="158" t="n"/>
    </row>
    <row customHeight="1" hidden="1" ht="14.4" r="314" s="106" spans="1:4">
      <c r="A314" s="158" t="n"/>
    </row>
    <row customHeight="1" hidden="1" ht="14.4" r="315" s="106" spans="1:4">
      <c r="A315" s="158" t="n"/>
    </row>
    <row customHeight="1" hidden="1" ht="14.4" r="316" s="106" spans="1:4">
      <c r="A316" s="158" t="n"/>
    </row>
    <row customHeight="1" hidden="1" ht="14.4" r="317" s="106" spans="1:4">
      <c r="A317" s="158" t="n"/>
    </row>
    <row customHeight="1" hidden="1" ht="14.4" r="318" s="106" spans="1:4">
      <c r="A318" s="158" t="s">
        <v>532</v>
      </c>
      <c r="B318" s="153" t="n"/>
      <c r="C318" s="153" t="n"/>
      <c r="D318" s="153" t="n"/>
    </row>
    <row customHeight="1" hidden="1" ht="14.4" r="319" s="106" spans="1:4">
      <c r="A319" s="158" t="s">
        <v>4</v>
      </c>
      <c r="B319" s="153" t="s">
        <v>537</v>
      </c>
      <c r="C319" s="153" t="s">
        <v>538</v>
      </c>
      <c r="D319" s="153" t="s">
        <v>539</v>
      </c>
    </row>
    <row customHeight="1" ht="14.4" r="320" s="106" spans="1:4">
      <c r="A320" s="158" t="n">
        <v>42142</v>
      </c>
      <c r="B320" s="159" t="n"/>
      <c r="C320" s="159" t="n"/>
      <c r="D320" s="159" t="n">
        <v>-202.12</v>
      </c>
    </row>
    <row customHeight="1" hidden="1" ht="14.4" r="321" s="106" spans="1:4">
      <c r="A321" s="158" t="n"/>
    </row>
    <row customHeight="1" hidden="1" ht="14.4" r="322" s="106" spans="1:4">
      <c r="A322" s="158" t="n"/>
    </row>
    <row customHeight="1" hidden="1" ht="14.4" r="323" s="106" spans="1:4">
      <c r="A323" s="158" t="n"/>
    </row>
    <row customHeight="1" hidden="1" ht="14.4" r="324" s="106" spans="1:4">
      <c r="A324" s="158" t="n"/>
    </row>
    <row customHeight="1" hidden="1" ht="14.4" r="325" s="106" spans="1:4">
      <c r="A325" s="158" t="n"/>
    </row>
    <row customHeight="1" hidden="1" ht="14.4" r="326" s="106" spans="1:4">
      <c r="A326" s="158" t="n"/>
    </row>
    <row customHeight="1" hidden="1" ht="14.4" r="327" s="106" spans="1:4">
      <c r="A327" s="158" t="s">
        <v>532</v>
      </c>
      <c r="B327" s="153" t="n"/>
      <c r="C327" s="153" t="n"/>
      <c r="D327" s="153" t="n"/>
    </row>
    <row customHeight="1" hidden="1" ht="14.4" r="328" s="106" spans="1:4">
      <c r="A328" s="158" t="s">
        <v>4</v>
      </c>
      <c r="B328" s="153" t="s">
        <v>537</v>
      </c>
      <c r="C328" s="153" t="s">
        <v>538</v>
      </c>
      <c r="D328" s="153" t="s">
        <v>539</v>
      </c>
    </row>
    <row customHeight="1" ht="14.4" r="329" s="106" spans="1:4">
      <c r="A329" s="158" t="n">
        <v>42143</v>
      </c>
      <c r="B329" s="159" t="n">
        <v>4901.79</v>
      </c>
      <c r="C329" s="159" t="n">
        <v>4853.73</v>
      </c>
      <c r="D329" s="159" t="n">
        <v>48.06</v>
      </c>
    </row>
    <row customHeight="1" hidden="1" ht="14.4" r="330" s="106" spans="1:4">
      <c r="A330" s="158" t="n"/>
    </row>
    <row customHeight="1" hidden="1" ht="14.4" r="331" s="106" spans="1:4">
      <c r="A331" s="158" t="n"/>
    </row>
    <row customHeight="1" hidden="1" ht="14.4" r="332" s="106" spans="1:4">
      <c r="A332" s="158" t="n"/>
    </row>
    <row customHeight="1" hidden="1" ht="14.4" r="333" s="106" spans="1:4">
      <c r="A333" s="158" t="n"/>
    </row>
    <row customHeight="1" hidden="1" ht="14.4" r="334" s="106" spans="1:4">
      <c r="A334" s="158" t="n"/>
    </row>
    <row customHeight="1" hidden="1" ht="14.4" r="335" s="106" spans="1:4">
      <c r="A335" s="158" t="n"/>
    </row>
    <row customHeight="1" hidden="1" ht="14.4" r="336" s="106" spans="1:4">
      <c r="A336" s="158" t="s">
        <v>532</v>
      </c>
      <c r="B336" s="153" t="n"/>
      <c r="C336" s="153" t="n"/>
      <c r="D336" s="153" t="n"/>
    </row>
    <row customHeight="1" hidden="1" ht="14.4" r="337" s="106" spans="1:4">
      <c r="A337" s="158" t="s">
        <v>4</v>
      </c>
      <c r="B337" s="153" t="s">
        <v>537</v>
      </c>
      <c r="C337" s="153" t="s">
        <v>538</v>
      </c>
      <c r="D337" s="153" t="s">
        <v>539</v>
      </c>
    </row>
    <row customHeight="1" ht="14.4" r="338" s="106" spans="1:4">
      <c r="A338" s="158" t="n">
        <v>42144</v>
      </c>
      <c r="B338" s="159" t="n">
        <v>4303.18</v>
      </c>
      <c r="C338" s="159" t="n">
        <v>4179.69</v>
      </c>
      <c r="D338" s="159" t="n">
        <v>123.49</v>
      </c>
    </row>
    <row customHeight="1" hidden="1" ht="14.4" r="339" s="106" spans="1:4">
      <c r="A339" s="158" t="n"/>
    </row>
    <row customHeight="1" hidden="1" ht="14.4" r="340" s="106" spans="1:4">
      <c r="A340" s="158" t="n"/>
    </row>
    <row customHeight="1" hidden="1" ht="14.4" r="341" s="106" spans="1:4">
      <c r="A341" s="158" t="n"/>
    </row>
    <row customHeight="1" hidden="1" ht="14.4" r="342" s="106" spans="1:4">
      <c r="A342" s="158" t="n"/>
    </row>
    <row customHeight="1" hidden="1" ht="14.4" r="343" s="106" spans="1:4">
      <c r="A343" s="158" t="n"/>
    </row>
    <row customHeight="1" hidden="1" ht="14.4" r="344" s="106" spans="1:4">
      <c r="A344" s="158" t="n"/>
    </row>
    <row customHeight="1" hidden="1" ht="14.4" r="345" s="106" spans="1:4">
      <c r="A345" s="158" t="s">
        <v>532</v>
      </c>
      <c r="B345" s="153" t="n"/>
      <c r="C345" s="153" t="n"/>
      <c r="D345" s="153" t="n"/>
    </row>
    <row customHeight="1" hidden="1" ht="14.4" r="346" s="106" spans="1:4">
      <c r="A346" s="158" t="s">
        <v>4</v>
      </c>
      <c r="B346" s="153" t="s">
        <v>537</v>
      </c>
      <c r="C346" s="153" t="s">
        <v>538</v>
      </c>
      <c r="D346" s="153" t="s">
        <v>539</v>
      </c>
    </row>
    <row customHeight="1" ht="14.4" r="347" s="106" spans="1:4">
      <c r="A347" s="158" t="n">
        <v>42145</v>
      </c>
      <c r="B347" s="159" t="n"/>
      <c r="C347" s="159" t="n"/>
      <c r="D347" s="159" t="n">
        <v>-186.26</v>
      </c>
    </row>
    <row customHeight="1" hidden="1" ht="14.4" r="348" s="106" spans="1:4">
      <c r="A348" s="158" t="n"/>
    </row>
    <row customHeight="1" hidden="1" ht="14.4" r="349" s="106" spans="1:4">
      <c r="A349" s="158" t="n"/>
    </row>
    <row customHeight="1" hidden="1" ht="14.4" r="350" s="106" spans="1:4">
      <c r="A350" s="158" t="n"/>
    </row>
    <row customHeight="1" hidden="1" ht="14.4" r="351" s="106" spans="1:4">
      <c r="A351" s="158" t="n"/>
    </row>
    <row customHeight="1" hidden="1" ht="14.4" r="352" s="106" spans="1:4">
      <c r="A352" s="158" t="n"/>
    </row>
    <row customHeight="1" hidden="1" ht="14.4" r="353" s="106" spans="1:4">
      <c r="A353" s="158" t="n"/>
    </row>
    <row customHeight="1" hidden="1" ht="14.4" r="354" s="106" spans="1:4">
      <c r="A354" s="158" t="s">
        <v>532</v>
      </c>
      <c r="B354" s="153" t="n"/>
      <c r="C354" s="153" t="n"/>
      <c r="D354" s="153" t="n"/>
    </row>
    <row customHeight="1" hidden="1" ht="14.4" r="355" s="106" spans="1:4">
      <c r="A355" s="158" t="s">
        <v>4</v>
      </c>
      <c r="B355" s="153" t="s">
        <v>537</v>
      </c>
      <c r="C355" s="153" t="s">
        <v>538</v>
      </c>
      <c r="D355" s="153" t="s">
        <v>539</v>
      </c>
    </row>
    <row customHeight="1" ht="14.4" r="356" s="106" spans="1:4">
      <c r="A356" s="158" t="n">
        <v>42146</v>
      </c>
      <c r="B356" s="159" t="n">
        <v>6279.25</v>
      </c>
      <c r="C356" s="159" t="n">
        <v>6067.83</v>
      </c>
      <c r="D356" s="159" t="n">
        <v>211.42</v>
      </c>
    </row>
    <row customHeight="1" hidden="1" ht="14.4" r="357" s="106" spans="1:4"/>
    <row customHeight="1" hidden="1" ht="14.4" r="358" s="106" spans="1:4"/>
    <row customHeight="1" hidden="1" ht="14.4" r="359" s="106" spans="1:4"/>
    <row customHeight="1" hidden="1" ht="14.4" r="360" s="106" spans="1:4"/>
    <row customHeight="1" hidden="1" ht="14.4" r="361" s="106" spans="1:4"/>
    <row customHeight="1" hidden="1" ht="14.4" r="362" s="106" spans="1:4"/>
    <row customHeight="1" hidden="1" ht="14.4" r="363" s="106" spans="1:4">
      <c r="A363" s="153" t="s">
        <v>532</v>
      </c>
      <c r="B363" s="153" t="n"/>
      <c r="C363" s="153" t="n"/>
      <c r="D363" s="153" t="n"/>
    </row>
    <row customHeight="1" hidden="1" ht="14.4" r="364" s="106" spans="1:4">
      <c r="A364" s="153" t="s">
        <v>4</v>
      </c>
      <c r="B364" s="153" t="s">
        <v>537</v>
      </c>
      <c r="C364" s="153" t="s">
        <v>538</v>
      </c>
      <c r="D364" s="153" t="s">
        <v>539</v>
      </c>
    </row>
    <row customHeight="1" ht="14.4" r="365" s="106" spans="1:4">
      <c r="A365" s="158" t="n">
        <v>42149</v>
      </c>
      <c r="B365" s="159" t="n">
        <v>2458.33</v>
      </c>
      <c r="C365" s="159" t="n">
        <v>2384.19</v>
      </c>
      <c r="D365" s="159" t="n">
        <v>74.14</v>
      </c>
    </row>
    <row customHeight="1" hidden="1" ht="14.4" r="366" s="106" spans="1:4"/>
    <row customHeight="1" hidden="1" ht="14.4" r="367" s="106" spans="1:4"/>
    <row customHeight="1" hidden="1" ht="14.4" r="368" s="106" spans="1:4"/>
    <row customHeight="1" hidden="1" ht="14.4" r="369" s="106" spans="1:4"/>
    <row customHeight="1" hidden="1" ht="14.4" r="370" s="106" spans="1:4"/>
    <row customHeight="1" hidden="1" ht="14.4" r="371" s="106" spans="1:4"/>
    <row customHeight="1" hidden="1" ht="14.4" r="372" s="106" spans="1:4">
      <c r="A372" s="153" t="s">
        <v>532</v>
      </c>
      <c r="B372" s="153" t="n"/>
      <c r="C372" s="153" t="n"/>
      <c r="D372" s="153" t="n"/>
    </row>
    <row customHeight="1" hidden="1" ht="14.4" r="373" s="106" spans="1:4">
      <c r="A373" s="153" t="s">
        <v>4</v>
      </c>
      <c r="B373" s="153" t="s">
        <v>537</v>
      </c>
      <c r="C373" s="153" t="s">
        <v>538</v>
      </c>
      <c r="D373" s="153" t="s">
        <v>539</v>
      </c>
    </row>
    <row customHeight="1" ht="14.4" r="374" s="106" spans="1:4">
      <c r="A374" s="158" t="n">
        <v>42150</v>
      </c>
      <c r="B374" s="159" t="n">
        <v>4082.62</v>
      </c>
      <c r="C374" s="159" t="n">
        <v>3967.81</v>
      </c>
      <c r="D374" s="159" t="n">
        <v>114.81</v>
      </c>
    </row>
    <row customHeight="1" hidden="1" ht="14.4" r="375" s="106" spans="1:4"/>
    <row customHeight="1" hidden="1" ht="14.4" r="376" s="106" spans="1:4"/>
    <row customHeight="1" hidden="1" ht="14.4" r="377" s="106" spans="1:4"/>
    <row customHeight="1" hidden="1" ht="14.4" r="378" s="106" spans="1:4"/>
    <row customHeight="1" hidden="1" ht="14.4" r="379" s="106" spans="1:4"/>
    <row customHeight="1" hidden="1" ht="14.4" r="380" s="106" spans="1:4"/>
    <row customHeight="1" hidden="1" ht="14.4" r="381" s="106" spans="1:4">
      <c r="A381" s="153" t="s">
        <v>532</v>
      </c>
      <c r="B381" s="153" t="n"/>
      <c r="C381" s="153" t="n"/>
      <c r="D381" s="153" t="n"/>
    </row>
    <row customHeight="1" hidden="1" ht="14.4" r="382" s="106" spans="1:4">
      <c r="A382" s="153" t="s">
        <v>4</v>
      </c>
      <c r="B382" s="153" t="s">
        <v>537</v>
      </c>
      <c r="C382" s="153" t="s">
        <v>538</v>
      </c>
      <c r="D382" s="153" t="s">
        <v>539</v>
      </c>
    </row>
    <row customHeight="1" ht="14.4" r="383" s="106" spans="1:4">
      <c r="A383" s="158" t="n">
        <v>42151</v>
      </c>
      <c r="B383" s="159" t="n">
        <v>5094.23</v>
      </c>
      <c r="C383" s="159" t="n">
        <v>6029.21</v>
      </c>
      <c r="D383" s="159" t="n">
        <v>-934.98</v>
      </c>
    </row>
    <row customHeight="1" hidden="1" ht="14.4" r="384" s="106" spans="1:4"/>
    <row customHeight="1" hidden="1" ht="14.4" r="385" s="106" spans="1:4"/>
    <row customHeight="1" hidden="1" ht="14.4" r="386" s="106" spans="1:4"/>
    <row customHeight="1" hidden="1" ht="14.4" r="387" s="106" spans="1:4"/>
    <row customHeight="1" hidden="1" ht="14.4" r="388" s="106" spans="1:4"/>
    <row customHeight="1" hidden="1" ht="14.4" r="389" s="106" spans="1:4"/>
    <row customHeight="1" hidden="1" ht="14.4" r="390" s="106" spans="1:4">
      <c r="A390" s="153" t="s">
        <v>532</v>
      </c>
      <c r="B390" s="153" t="n"/>
      <c r="C390" s="153" t="n"/>
      <c r="D390" s="153" t="n"/>
    </row>
    <row customHeight="1" hidden="1" ht="14.4" r="391" s="106" spans="1:4">
      <c r="A391" s="153" t="s">
        <v>4</v>
      </c>
      <c r="B391" s="153" t="s">
        <v>537</v>
      </c>
      <c r="C391" s="153" t="s">
        <v>538</v>
      </c>
      <c r="D391" s="153" t="s">
        <v>539</v>
      </c>
    </row>
    <row customHeight="1" ht="14.4" r="392" s="106" spans="1:4">
      <c r="A392" s="158" t="n">
        <v>42152</v>
      </c>
      <c r="B392" s="159" t="n">
        <v>6851.77</v>
      </c>
      <c r="C392" s="159" t="n">
        <v>7644.31</v>
      </c>
      <c r="D392" s="159" t="n">
        <v>-792.54</v>
      </c>
    </row>
    <row customHeight="1" hidden="1" ht="14.4" r="393" s="106" spans="1:4"/>
    <row customHeight="1" hidden="1" ht="14.4" r="394" s="106" spans="1:4">
      <c r="A394" s="153" t="s">
        <v>532</v>
      </c>
      <c r="B394" s="153" t="n"/>
      <c r="C394" s="153" t="n"/>
      <c r="D394" s="153" t="n"/>
    </row>
    <row customHeight="1" hidden="1" ht="14.4" r="395" s="106" spans="1:4">
      <c r="A395" s="153" t="s">
        <v>4</v>
      </c>
      <c r="B395" s="153" t="s">
        <v>537</v>
      </c>
      <c r="C395" s="153" t="s">
        <v>538</v>
      </c>
      <c r="D395" s="153" t="s">
        <v>539</v>
      </c>
    </row>
    <row customHeight="1" ht="14.4" r="396" s="106" spans="1:4">
      <c r="A396" s="158" t="n">
        <v>42153</v>
      </c>
      <c r="B396" s="159" t="n">
        <v>24676.01</v>
      </c>
      <c r="C396" s="159" t="n">
        <v>22391.71</v>
      </c>
      <c r="D396" s="159" t="n">
        <v>2284.3</v>
      </c>
    </row>
    <row customHeight="1" hidden="1" ht="14.4" r="397" s="106" spans="1:4"/>
    <row customHeight="1" hidden="1" ht="14.4" r="398" s="106" spans="1:4"/>
    <row customHeight="1" hidden="1" ht="14.4" r="399" s="106" spans="1:4"/>
    <row customHeight="1" hidden="1" ht="14.4" r="400" s="106" spans="1:4"/>
    <row customHeight="1" hidden="1" ht="14.4" r="401" s="106" spans="1:4"/>
    <row customHeight="1" hidden="1" ht="14.4" r="402" s="106" spans="1:4"/>
    <row customHeight="1" hidden="1" ht="14.4" r="403" s="106" spans="1:4">
      <c r="A403" s="153" t="s">
        <v>532</v>
      </c>
      <c r="B403" s="153" t="n"/>
      <c r="C403" s="153" t="n"/>
      <c r="D403" s="153" t="n"/>
    </row>
    <row customHeight="1" hidden="1" ht="14.4" r="404" s="106" spans="1:4">
      <c r="A404" s="153" t="s">
        <v>4</v>
      </c>
      <c r="B404" s="153" t="s">
        <v>537</v>
      </c>
      <c r="C404" s="153" t="s">
        <v>538</v>
      </c>
      <c r="D404" s="153" t="s">
        <v>539</v>
      </c>
    </row>
    <row customHeight="1" ht="14.4" r="405" s="106" spans="1:4">
      <c r="A405" s="158" t="n">
        <v>42156</v>
      </c>
      <c r="B405" s="159" t="n">
        <v>4078.43</v>
      </c>
      <c r="C405" s="159" t="n">
        <v>3964.96</v>
      </c>
      <c r="D405" s="159" t="n">
        <v>113.47</v>
      </c>
    </row>
    <row customHeight="1" hidden="1" ht="14.4" r="406" s="106" spans="1:4"/>
    <row customHeight="1" hidden="1" ht="14.4" r="407" s="106" spans="1:4"/>
    <row customHeight="1" hidden="1" ht="14.4" r="408" s="106" spans="1:4"/>
    <row customHeight="1" hidden="1" ht="14.4" r="409" s="106" spans="1:4"/>
    <row customHeight="1" hidden="1" ht="14.4" r="410" s="106" spans="1:4"/>
    <row customHeight="1" hidden="1" ht="14.4" r="411" s="106" spans="1:4"/>
    <row customHeight="1" hidden="1" ht="14.4" r="412" s="106" spans="1:4">
      <c r="A412" s="153" t="s">
        <v>532</v>
      </c>
      <c r="B412" s="153" t="n"/>
      <c r="C412" s="153" t="n"/>
      <c r="D412" s="153" t="n"/>
    </row>
    <row customHeight="1" hidden="1" ht="14.4" r="413" s="106" spans="1:4">
      <c r="A413" s="153" t="s">
        <v>4</v>
      </c>
      <c r="B413" s="153" t="s">
        <v>537</v>
      </c>
      <c r="C413" s="153" t="s">
        <v>538</v>
      </c>
      <c r="D413" s="153" t="s">
        <v>539</v>
      </c>
    </row>
    <row customHeight="1" ht="14.4" r="414" s="106" spans="1:4">
      <c r="A414" s="158" t="n">
        <v>42157</v>
      </c>
      <c r="B414" s="159" t="n">
        <v>4255.53</v>
      </c>
      <c r="C414" s="159" t="n">
        <v>4849.67</v>
      </c>
      <c r="D414" s="159" t="n">
        <v>-594.14</v>
      </c>
    </row>
    <row customHeight="1" hidden="1" ht="14.4" r="415" s="106" spans="1:4"/>
    <row customHeight="1" hidden="1" ht="14.4" r="416" s="106" spans="1:4"/>
    <row customHeight="1" hidden="1" ht="14.4" r="417" s="106" spans="1:4"/>
    <row customHeight="1" hidden="1" ht="14.4" r="418" s="106" spans="1:4"/>
    <row customHeight="1" hidden="1" ht="14.4" r="419" s="106" spans="1:4"/>
    <row customHeight="1" hidden="1" ht="14.4" r="420" s="106" spans="1:4"/>
    <row customHeight="1" hidden="1" ht="14.4" r="421" s="106" spans="1:4">
      <c r="A421" s="153" t="s">
        <v>532</v>
      </c>
      <c r="B421" s="153" t="n"/>
      <c r="C421" s="153" t="n"/>
      <c r="D421" s="153" t="n"/>
    </row>
    <row customHeight="1" hidden="1" ht="14.4" r="422" s="106" spans="1:4">
      <c r="A422" s="153" t="s">
        <v>4</v>
      </c>
      <c r="B422" s="153" t="s">
        <v>537</v>
      </c>
      <c r="C422" s="153" t="s">
        <v>538</v>
      </c>
      <c r="D422" s="153" t="s">
        <v>539</v>
      </c>
    </row>
    <row customHeight="1" ht="14.4" r="423" s="106" spans="1:4">
      <c r="A423" s="158" t="n">
        <v>42158</v>
      </c>
      <c r="B423" s="159" t="n">
        <v>4868.93</v>
      </c>
      <c r="C423" s="159" t="n">
        <v>5596.54</v>
      </c>
      <c r="D423" s="159" t="n">
        <v>-727.61</v>
      </c>
    </row>
    <row customHeight="1" hidden="1" ht="14.4" r="424" s="106" spans="1:4"/>
    <row customHeight="1" hidden="1" ht="14.4" r="425" s="106" spans="1:4"/>
    <row customHeight="1" hidden="1" ht="14.4" r="426" s="106" spans="1:4"/>
    <row customHeight="1" hidden="1" ht="14.4" r="427" s="106" spans="1:4"/>
    <row customHeight="1" hidden="1" ht="14.4" r="428" s="106" spans="1:4"/>
    <row customHeight="1" hidden="1" ht="14.4" r="429" s="106" spans="1:4"/>
    <row customHeight="1" hidden="1" ht="14.4" r="430" s="106" spans="1:4">
      <c r="A430" s="153" t="s">
        <v>532</v>
      </c>
      <c r="B430" s="153" t="n"/>
      <c r="C430" s="153" t="n"/>
      <c r="D430" s="153" t="n"/>
    </row>
    <row customHeight="1" hidden="1" ht="14.4" r="431" s="106" spans="1:4">
      <c r="A431" s="153" t="s">
        <v>4</v>
      </c>
      <c r="B431" s="153" t="s">
        <v>537</v>
      </c>
      <c r="C431" s="153" t="s">
        <v>538</v>
      </c>
      <c r="D431" s="153" t="s">
        <v>539</v>
      </c>
    </row>
    <row customHeight="1" ht="14.4" r="432" s="106" spans="1:4">
      <c r="A432" s="158" t="n">
        <v>42159</v>
      </c>
      <c r="B432" s="159" t="n">
        <v>4968.11</v>
      </c>
      <c r="C432" s="159" t="n">
        <v>4456.21</v>
      </c>
      <c r="D432" s="159" t="n">
        <v>511.9</v>
      </c>
    </row>
    <row customHeight="1" hidden="1" ht="14.4" r="433" s="106" spans="1:4"/>
    <row customHeight="1" hidden="1" ht="14.4" r="434" s="106" spans="1:4"/>
    <row customHeight="1" hidden="1" ht="14.4" r="435" s="106" spans="1:4"/>
    <row customHeight="1" hidden="1" ht="14.4" r="436" s="106" spans="1:4"/>
    <row customHeight="1" hidden="1" ht="14.4" r="437" s="106" spans="1:4"/>
    <row customHeight="1" hidden="1" ht="14.4" r="438" s="106" spans="1:4"/>
    <row customHeight="1" hidden="1" ht="14.4" r="439" s="106" spans="1:4">
      <c r="A439" s="153" t="s">
        <v>532</v>
      </c>
      <c r="B439" s="153" t="n"/>
      <c r="C439" s="153" t="n"/>
      <c r="D439" s="153" t="n"/>
    </row>
    <row customHeight="1" hidden="1" ht="14.4" r="440" s="106" spans="1:4">
      <c r="A440" s="153" t="s">
        <v>4</v>
      </c>
      <c r="B440" s="153" t="s">
        <v>537</v>
      </c>
      <c r="C440" s="153" t="s">
        <v>538</v>
      </c>
      <c r="D440" s="153" t="s">
        <v>539</v>
      </c>
    </row>
    <row customHeight="1" ht="14.4" r="441" s="106" spans="1:4">
      <c r="A441" s="158" t="n">
        <v>42160</v>
      </c>
      <c r="B441" s="159" t="n">
        <v>3663.81</v>
      </c>
      <c r="C441" s="159" t="n">
        <v>4214.1</v>
      </c>
      <c r="D441" s="159" t="n">
        <v>-550.29</v>
      </c>
    </row>
    <row customHeight="1" hidden="1" ht="14.4" r="442" s="106" spans="1:4"/>
    <row customHeight="1" hidden="1" ht="14.4" r="443" s="106" spans="1:4"/>
    <row customHeight="1" hidden="1" ht="14.4" r="444" s="106" spans="1:4"/>
    <row customHeight="1" hidden="1" ht="14.4" r="445" s="106" spans="1:4"/>
    <row customHeight="1" hidden="1" ht="14.4" r="446" s="106" spans="1:4"/>
    <row customHeight="1" hidden="1" ht="14.4" r="447" s="106" spans="1:4"/>
    <row customHeight="1" hidden="1" ht="14.4" r="448" s="106" spans="1:4">
      <c r="A448" s="153" t="s">
        <v>532</v>
      </c>
      <c r="B448" s="153" t="n"/>
      <c r="C448" s="153" t="n"/>
      <c r="D448" s="153" t="n"/>
    </row>
    <row customHeight="1" hidden="1" ht="14.4" r="449" s="106" spans="1:4">
      <c r="A449" s="153" t="s">
        <v>4</v>
      </c>
      <c r="B449" s="153" t="s">
        <v>537</v>
      </c>
      <c r="C449" s="153" t="s">
        <v>538</v>
      </c>
      <c r="D449" s="153" t="s">
        <v>539</v>
      </c>
    </row>
    <row customHeight="1" ht="14.4" r="450" s="106" spans="1:4">
      <c r="A450" s="158" t="n">
        <v>42163</v>
      </c>
      <c r="B450" s="159" t="n">
        <v>2932.64</v>
      </c>
      <c r="C450" s="159" t="n">
        <v>3681.76</v>
      </c>
      <c r="D450" s="159" t="n">
        <v>-749.12</v>
      </c>
    </row>
    <row customHeight="1" hidden="1" ht="14.4" r="451" s="106" spans="1:4"/>
    <row customHeight="1" hidden="1" ht="14.4" r="452" s="106" spans="1:4"/>
    <row customHeight="1" hidden="1" ht="14.4" r="453" s="106" spans="1:4"/>
    <row customHeight="1" hidden="1" ht="14.4" r="454" s="106" spans="1:4"/>
    <row customHeight="1" hidden="1" ht="14.4" r="455" s="106" spans="1:4"/>
    <row customHeight="1" hidden="1" ht="14.4" r="456" s="106" spans="1:4"/>
    <row customHeight="1" hidden="1" ht="14.4" r="457" s="106" spans="1:4">
      <c r="A457" s="153" t="s">
        <v>532</v>
      </c>
      <c r="B457" s="153" t="n"/>
      <c r="C457" s="153" t="n"/>
      <c r="D457" s="153" t="n"/>
    </row>
    <row customHeight="1" hidden="1" ht="14.4" r="458" s="106" spans="1:4">
      <c r="A458" s="153" t="s">
        <v>4</v>
      </c>
      <c r="B458" s="153" t="s">
        <v>537</v>
      </c>
      <c r="C458" s="153" t="s">
        <v>538</v>
      </c>
      <c r="D458" s="153" t="s">
        <v>539</v>
      </c>
    </row>
    <row customHeight="1" ht="14.4" r="459" s="106" spans="1:4">
      <c r="A459" s="158" t="n">
        <v>42164</v>
      </c>
      <c r="B459" s="159" t="n">
        <v>3152.89</v>
      </c>
      <c r="C459" s="159" t="n">
        <v>3797.91</v>
      </c>
      <c r="D459" s="159" t="n">
        <v>-645.02</v>
      </c>
    </row>
    <row customHeight="1" hidden="1" ht="14.4" r="460" s="106" spans="1:4"/>
    <row customHeight="1" hidden="1" ht="14.4" r="461" s="106" spans="1:4"/>
    <row customHeight="1" hidden="1" ht="14.4" r="462" s="106" spans="1:4"/>
    <row customHeight="1" hidden="1" ht="14.4" r="463" s="106" spans="1:4"/>
    <row customHeight="1" hidden="1" ht="14.4" r="464" s="106" spans="1:4"/>
    <row customHeight="1" hidden="1" ht="14.4" r="465" s="106" spans="1:4"/>
    <row customHeight="1" hidden="1" ht="14.4" r="466" s="106" spans="1:4">
      <c r="A466" s="153" t="s">
        <v>532</v>
      </c>
      <c r="B466" s="153" t="n"/>
      <c r="C466" s="153" t="n"/>
      <c r="D466" s="153" t="n"/>
    </row>
    <row customHeight="1" hidden="1" ht="14.4" r="467" s="106" spans="1:4">
      <c r="A467" s="153" t="s">
        <v>4</v>
      </c>
      <c r="B467" s="153" t="s">
        <v>537</v>
      </c>
      <c r="C467" s="153" t="s">
        <v>538</v>
      </c>
      <c r="D467" s="153" t="s">
        <v>539</v>
      </c>
    </row>
    <row customHeight="1" ht="14.4" r="468" s="106" spans="1:4">
      <c r="A468" s="158" t="n">
        <v>42165</v>
      </c>
      <c r="B468" s="159" t="n">
        <v>3279.45</v>
      </c>
      <c r="C468" s="159" t="n">
        <v>3761.56</v>
      </c>
      <c r="D468" s="159" t="n">
        <v>-482.11</v>
      </c>
    </row>
    <row customHeight="1" hidden="1" ht="14.4" r="469" s="106" spans="1:4"/>
    <row customHeight="1" hidden="1" ht="14.4" r="470" s="106" spans="1:4"/>
    <row customHeight="1" hidden="1" ht="14.4" r="471" s="106" spans="1:4"/>
    <row customHeight="1" hidden="1" ht="14.4" r="472" s="106" spans="1:4"/>
    <row customHeight="1" hidden="1" ht="14.4" r="473" s="106" spans="1:4"/>
    <row customHeight="1" hidden="1" ht="14.4" r="474" s="106" spans="1:4"/>
    <row customHeight="1" hidden="1" ht="14.4" r="475" s="106" spans="1:4"/>
    <row customHeight="1" hidden="1" ht="14.4" r="476" s="106" spans="1:4"/>
    <row customHeight="1" hidden="1" ht="14.4" r="477" s="106" spans="1:4"/>
    <row customHeight="1" hidden="1" ht="14.4" r="478" s="106" spans="1:4"/>
    <row customHeight="1" hidden="1" ht="14.4" r="479" s="106" spans="1:4"/>
    <row customHeight="1" hidden="1" ht="14.4" r="480" s="106" spans="1:4"/>
    <row customHeight="1" hidden="1" ht="14.4" r="481" s="106" spans="1:4">
      <c r="A481" s="153" t="s">
        <v>532</v>
      </c>
      <c r="B481" s="153" t="n"/>
      <c r="C481" s="153" t="n"/>
      <c r="D481" s="153" t="n"/>
    </row>
    <row customHeight="1" hidden="1" ht="14.4" r="482" s="106" spans="1:4">
      <c r="A482" s="153" t="s">
        <v>4</v>
      </c>
      <c r="B482" s="153" t="s">
        <v>537</v>
      </c>
      <c r="C482" s="153" t="s">
        <v>538</v>
      </c>
      <c r="D482" s="153" t="s">
        <v>539</v>
      </c>
    </row>
    <row customHeight="1" ht="14.4" r="483" s="106" spans="1:4">
      <c r="A483" s="158" t="n">
        <v>42166</v>
      </c>
      <c r="B483" s="159" t="n">
        <v>3752.77</v>
      </c>
      <c r="C483" s="159" t="n">
        <v>4375.66</v>
      </c>
      <c r="D483" s="159" t="n">
        <v>-622.89</v>
      </c>
    </row>
    <row customHeight="1" hidden="1" ht="14.4" r="484" s="106" spans="1:4"/>
    <row customHeight="1" hidden="1" ht="14.4" r="485" s="106" spans="1:4"/>
    <row customHeight="1" hidden="1" ht="14.4" r="486" s="106" spans="1:4"/>
    <row customHeight="1" hidden="1" ht="14.4" r="487" s="106" spans="1:4"/>
    <row customHeight="1" hidden="1" ht="14.4" r="488" s="106" spans="1:4"/>
    <row customHeight="1" hidden="1" ht="14.4" r="489" s="106" spans="1:4"/>
    <row customHeight="1" hidden="1" ht="14.4" r="490" s="106" spans="1:4">
      <c r="A490" s="153" t="s">
        <v>532</v>
      </c>
      <c r="B490" s="153" t="n"/>
      <c r="C490" s="153" t="n"/>
      <c r="D490" s="153" t="n"/>
    </row>
    <row customHeight="1" hidden="1" ht="14.4" r="491" s="106" spans="1:4">
      <c r="A491" s="153" t="s">
        <v>4</v>
      </c>
      <c r="B491" s="153" t="s">
        <v>537</v>
      </c>
      <c r="C491" s="153" t="s">
        <v>538</v>
      </c>
      <c r="D491" s="153" t="s">
        <v>539</v>
      </c>
    </row>
    <row customHeight="1" ht="14.4" r="492" s="106" spans="1:4">
      <c r="A492" s="158" t="n">
        <v>42167</v>
      </c>
      <c r="B492" s="159" t="n">
        <v>3119.17</v>
      </c>
      <c r="C492" s="159" t="n">
        <v>3790.13</v>
      </c>
      <c r="D492" s="159" t="n">
        <v>-670.96</v>
      </c>
    </row>
    <row customHeight="1" hidden="1" ht="14.4" r="493" s="106" spans="1:4"/>
    <row customHeight="1" hidden="1" ht="14.4" r="494" s="106" spans="1:4"/>
    <row customHeight="1" hidden="1" ht="14.4" r="495" s="106" spans="1:4"/>
    <row customHeight="1" hidden="1" ht="14.4" r="496" s="106" spans="1:4"/>
    <row customHeight="1" hidden="1" ht="14.4" r="497" s="106" spans="1:4"/>
    <row customHeight="1" hidden="1" ht="14.4" r="498" s="106" spans="1:4"/>
    <row customHeight="1" hidden="1" ht="14.4" r="499" s="106" spans="1:4">
      <c r="A499" s="153" t="s">
        <v>532</v>
      </c>
      <c r="B499" s="153" t="n"/>
      <c r="C499" s="153" t="n"/>
      <c r="D499" s="153" t="n"/>
    </row>
    <row customHeight="1" hidden="1" ht="14.4" r="500" s="106" spans="1:4">
      <c r="A500" s="153" t="s">
        <v>4</v>
      </c>
      <c r="B500" s="153" t="s">
        <v>537</v>
      </c>
      <c r="C500" s="153" t="s">
        <v>538</v>
      </c>
      <c r="D500" s="153" t="s">
        <v>539</v>
      </c>
    </row>
    <row customHeight="1" ht="14.4" r="501" s="106" spans="1:4">
      <c r="A501" s="158" t="n">
        <v>42170</v>
      </c>
      <c r="B501" s="159" t="n">
        <v>3028.02</v>
      </c>
      <c r="C501" s="159" t="n">
        <v>3632.88</v>
      </c>
      <c r="D501" s="159" t="n">
        <v>-604.86</v>
      </c>
    </row>
    <row customHeight="1" hidden="1" ht="14.4" r="502" s="106" spans="1:4"/>
    <row customHeight="1" hidden="1" ht="14.4" r="503" s="106" spans="1:4"/>
    <row customHeight="1" hidden="1" ht="14.4" r="504" s="106" spans="1:4"/>
    <row customHeight="1" hidden="1" ht="14.4" r="505" s="106" spans="1:4"/>
    <row customHeight="1" hidden="1" ht="14.4" r="506" s="106" spans="1:4"/>
    <row customHeight="1" hidden="1" ht="14.4" r="507" s="106" spans="1:4"/>
    <row customHeight="1" hidden="1" ht="14.4" r="508" s="106" spans="1:4">
      <c r="A508" s="153" t="s">
        <v>532</v>
      </c>
      <c r="B508" s="153" t="n"/>
      <c r="C508" s="153" t="n"/>
      <c r="D508" s="153" t="n"/>
    </row>
    <row customHeight="1" hidden="1" ht="14.4" r="509" s="106" spans="1:4">
      <c r="A509" s="153" t="s">
        <v>4</v>
      </c>
      <c r="B509" s="153" t="s">
        <v>537</v>
      </c>
      <c r="C509" s="153" t="s">
        <v>538</v>
      </c>
      <c r="D509" s="153" t="s">
        <v>539</v>
      </c>
    </row>
    <row customHeight="1" ht="14.4" r="510" s="106" spans="1:4">
      <c r="A510" s="158" t="n">
        <v>42171</v>
      </c>
      <c r="B510" s="159" t="n">
        <v>3512.26</v>
      </c>
      <c r="C510" s="159" t="n">
        <v>4033.91</v>
      </c>
      <c r="D510" s="159" t="n">
        <v>-521.65</v>
      </c>
    </row>
    <row customHeight="1" hidden="1" ht="14.4" r="511" s="106" spans="1:4"/>
    <row customHeight="1" hidden="1" ht="14.4" r="512" s="106" spans="1:4"/>
    <row customHeight="1" hidden="1" ht="14.4" r="513" s="106" spans="1:4"/>
    <row customHeight="1" hidden="1" ht="14.4" r="514" s="106" spans="1:4"/>
    <row customHeight="1" hidden="1" ht="14.4" r="515" s="106" spans="1:4"/>
    <row customHeight="1" hidden="1" ht="14.4" r="516" s="106" spans="1:4"/>
    <row customHeight="1" hidden="1" ht="14.4" r="517" s="106" spans="1:4">
      <c r="A517" s="153" t="s">
        <v>532</v>
      </c>
      <c r="B517" s="153" t="n"/>
      <c r="C517" s="153" t="n"/>
      <c r="D517" s="153" t="n"/>
    </row>
    <row customHeight="1" hidden="1" ht="14.4" r="518" s="106" spans="1:4">
      <c r="A518" s="153" t="s">
        <v>4</v>
      </c>
      <c r="B518" s="153" t="s">
        <v>537</v>
      </c>
      <c r="C518" s="153" t="s">
        <v>538</v>
      </c>
      <c r="D518" s="153" t="s">
        <v>539</v>
      </c>
    </row>
    <row customHeight="1" ht="14.4" r="519" s="106" spans="1:4">
      <c r="A519" s="158" t="n">
        <v>42172</v>
      </c>
      <c r="B519" s="159" t="n">
        <v>4190.71</v>
      </c>
      <c r="C519" s="159" t="n">
        <v>5131.62</v>
      </c>
      <c r="D519" s="159" t="n">
        <v>-940.91</v>
      </c>
    </row>
    <row customHeight="1" hidden="1" ht="14.4" r="520" s="106" spans="1:4"/>
    <row customHeight="1" hidden="1" ht="14.4" r="521" s="106" spans="1:4"/>
    <row customHeight="1" hidden="1" ht="14.4" r="522" s="106" spans="1:4"/>
    <row customHeight="1" hidden="1" ht="14.4" r="523" s="106" spans="1:4"/>
    <row customHeight="1" hidden="1" ht="14.4" r="524" s="106" spans="1:4"/>
    <row customHeight="1" hidden="1" ht="14.4" r="525" s="106" spans="1:4"/>
    <row customHeight="1" hidden="1" ht="14.4" r="526" s="106" spans="1:4">
      <c r="A526" s="153" t="s">
        <v>532</v>
      </c>
      <c r="B526" s="153" t="n"/>
      <c r="C526" s="153" t="n"/>
      <c r="D526" s="153" t="n"/>
    </row>
    <row customHeight="1" hidden="1" ht="14.4" r="527" s="106" spans="1:4">
      <c r="A527" s="153" t="s">
        <v>4</v>
      </c>
      <c r="B527" s="153" t="s">
        <v>537</v>
      </c>
      <c r="C527" s="153" t="s">
        <v>538</v>
      </c>
      <c r="D527" s="153" t="s">
        <v>539</v>
      </c>
    </row>
    <row customHeight="1" ht="14.4" r="528" s="106" spans="1:4">
      <c r="A528" s="158" t="n">
        <v>42173</v>
      </c>
      <c r="B528" s="159" t="n">
        <v>4041.26</v>
      </c>
      <c r="C528" s="159" t="n">
        <v>4825.99</v>
      </c>
      <c r="D528" s="159" t="n">
        <v>-784.73</v>
      </c>
    </row>
    <row customHeight="1" hidden="1" ht="14.4" r="529" s="106" spans="1:4"/>
    <row customHeight="1" hidden="1" ht="14.4" r="530" s="106" spans="1:4"/>
    <row customHeight="1" hidden="1" ht="14.4" r="531" s="106" spans="1:4"/>
    <row customHeight="1" hidden="1" ht="14.4" r="532" s="106" spans="1:4"/>
    <row customHeight="1" hidden="1" ht="14.4" r="533" s="106" spans="1:4"/>
    <row customHeight="1" hidden="1" ht="14.4" r="534" s="106" spans="1:4"/>
    <row customHeight="1" hidden="1" ht="14.4" r="535" s="106" spans="1:4">
      <c r="A535" s="153" t="s">
        <v>532</v>
      </c>
      <c r="B535" s="153" t="n"/>
      <c r="C535" s="153" t="n"/>
      <c r="D535" s="153" t="n"/>
    </row>
    <row customHeight="1" hidden="1" ht="14.4" r="536" s="106" spans="1:4">
      <c r="A536" s="153" t="s">
        <v>4</v>
      </c>
      <c r="B536" s="153" t="s">
        <v>537</v>
      </c>
      <c r="C536" s="153" t="s">
        <v>538</v>
      </c>
      <c r="D536" s="153" t="s">
        <v>539</v>
      </c>
    </row>
    <row customHeight="1" ht="14.4" r="537" s="106" spans="1:4">
      <c r="A537" s="158" t="n">
        <v>42174</v>
      </c>
      <c r="B537" s="159" t="n">
        <v>6463.41</v>
      </c>
      <c r="C537" s="159" t="n">
        <v>6569.53</v>
      </c>
      <c r="D537" s="159" t="n">
        <v>-106.12</v>
      </c>
    </row>
    <row customHeight="1" hidden="1" ht="14.4" r="538" s="106" spans="1:4"/>
    <row customHeight="1" hidden="1" ht="14.4" r="539" s="106" spans="1:4"/>
    <row customHeight="1" hidden="1" ht="14.4" r="540" s="106" spans="1:4"/>
    <row customHeight="1" hidden="1" ht="14.4" r="541" s="106" spans="1:4"/>
    <row customHeight="1" hidden="1" ht="14.4" r="542" s="106" spans="1:4"/>
    <row customHeight="1" hidden="1" ht="14.4" r="543" s="106" spans="1:4"/>
    <row customHeight="1" hidden="1" ht="14.4" r="544" s="106" spans="1:4">
      <c r="A544" s="153" t="s">
        <v>532</v>
      </c>
      <c r="B544" s="153" t="n"/>
      <c r="C544" s="153" t="n"/>
      <c r="D544" s="153" t="n"/>
    </row>
    <row customHeight="1" hidden="1" ht="14.4" r="545" s="106" spans="1:4">
      <c r="A545" s="153" t="s">
        <v>4</v>
      </c>
      <c r="B545" s="153" t="s">
        <v>537</v>
      </c>
      <c r="C545" s="153" t="s">
        <v>538</v>
      </c>
      <c r="D545" s="153" t="s">
        <v>539</v>
      </c>
    </row>
    <row customHeight="1" ht="14.4" r="546" s="106" spans="1:4">
      <c r="A546" s="158" t="n">
        <v>42177</v>
      </c>
      <c r="B546" s="159" t="n">
        <v>3523.32</v>
      </c>
      <c r="C546" s="159" t="n">
        <v>2875.01</v>
      </c>
      <c r="D546" s="159" t="n">
        <v>651.3099999999999</v>
      </c>
    </row>
    <row customHeight="1" hidden="1" ht="14.4" r="547" s="106" spans="1:4"/>
    <row customHeight="1" hidden="1" ht="14.4" r="548" s="106" spans="1:4"/>
    <row customHeight="1" hidden="1" ht="14.4" r="549" s="106" spans="1:4"/>
    <row customHeight="1" hidden="1" ht="14.4" r="550" s="106" spans="1:4"/>
    <row customHeight="1" hidden="1" ht="14.4" r="551" s="106" spans="1:4"/>
    <row customHeight="1" hidden="1" ht="14.4" r="552" s="106" spans="1:4"/>
    <row customHeight="1" hidden="1" ht="14.4" r="553" s="106" spans="1:4">
      <c r="A553" s="153" t="s">
        <v>532</v>
      </c>
      <c r="B553" s="153" t="n"/>
      <c r="C553" s="153" t="n"/>
      <c r="D553" s="153" t="n"/>
    </row>
    <row customHeight="1" hidden="1" ht="14.4" r="554" s="106" spans="1:4">
      <c r="A554" s="153" t="s">
        <v>4</v>
      </c>
      <c r="B554" s="153" t="s">
        <v>537</v>
      </c>
      <c r="C554" s="153" t="s">
        <v>538</v>
      </c>
      <c r="D554" s="153" t="s">
        <v>539</v>
      </c>
    </row>
    <row customHeight="1" ht="14.4" r="555" s="106" spans="1:4">
      <c r="A555" s="158" t="n">
        <v>42178</v>
      </c>
      <c r="B555" s="159" t="n">
        <v>3139.18</v>
      </c>
      <c r="C555" s="159" t="n">
        <v>3514.15</v>
      </c>
      <c r="D555" s="159" t="n">
        <v>-374.97</v>
      </c>
    </row>
    <row customHeight="1" hidden="1" ht="14.4" r="556" s="106" spans="1:4"/>
    <row customHeight="1" hidden="1" ht="14.4" r="557" s="106" spans="1:4"/>
    <row customHeight="1" hidden="1" ht="14.4" r="558" s="106" spans="1:4"/>
    <row customHeight="1" hidden="1" ht="14.4" r="559" s="106" spans="1:4"/>
    <row customHeight="1" hidden="1" ht="14.4" r="560" s="106" spans="1:4"/>
    <row customHeight="1" hidden="1" ht="14.4" r="561" s="106" spans="1:4"/>
    <row customHeight="1" hidden="1" ht="14.4" r="562" s="106" spans="1:4">
      <c r="A562" s="153" t="s">
        <v>532</v>
      </c>
      <c r="B562" s="153" t="n"/>
      <c r="C562" s="153" t="n"/>
      <c r="D562" s="153" t="n"/>
    </row>
    <row customHeight="1" hidden="1" ht="14.4" r="563" s="106" spans="1:4">
      <c r="A563" s="153" t="s">
        <v>4</v>
      </c>
      <c r="B563" s="153" t="s">
        <v>537</v>
      </c>
      <c r="C563" s="153" t="s">
        <v>538</v>
      </c>
      <c r="D563" s="153" t="s">
        <v>539</v>
      </c>
    </row>
    <row customHeight="1" ht="14.4" r="564" s="106" spans="1:4">
      <c r="A564" s="158" t="n">
        <v>42179</v>
      </c>
      <c r="B564" s="159" t="n">
        <v>4491.2</v>
      </c>
      <c r="C564" s="159" t="n">
        <v>4398.63</v>
      </c>
      <c r="D564" s="159" t="n">
        <v>92.56999999999999</v>
      </c>
    </row>
    <row customHeight="1" hidden="1" ht="14.4" r="565" s="106" spans="1:4"/>
    <row customHeight="1" hidden="1" ht="14.4" r="566" s="106" spans="1:4">
      <c r="A566" s="153" t="s">
        <v>532</v>
      </c>
      <c r="B566" s="153" t="n"/>
      <c r="C566" s="153" t="n"/>
      <c r="D566" s="153" t="n"/>
    </row>
    <row customHeight="1" hidden="1" ht="14.4" r="567" s="106" spans="1:4">
      <c r="A567" s="153" t="s">
        <v>4</v>
      </c>
      <c r="B567" s="153" t="s">
        <v>537</v>
      </c>
      <c r="C567" s="153" t="s">
        <v>538</v>
      </c>
      <c r="D567" s="153" t="s">
        <v>539</v>
      </c>
    </row>
    <row customHeight="1" ht="14.4" r="568" s="106" spans="1:4">
      <c r="A568" s="158" t="n">
        <v>42180</v>
      </c>
      <c r="B568" s="159" t="n">
        <v>6954.03</v>
      </c>
      <c r="C568" s="159" t="n">
        <v>6673.82</v>
      </c>
      <c r="D568" s="159" t="n">
        <v>280.21</v>
      </c>
    </row>
    <row customHeight="1" hidden="1" ht="14.4" r="569" s="106" spans="1:4"/>
    <row customHeight="1" hidden="1" ht="14.4" r="570" s="106" spans="1:4">
      <c r="A570" s="153" t="s">
        <v>532</v>
      </c>
      <c r="B570" s="153" t="n"/>
      <c r="C570" s="153" t="n"/>
      <c r="D570" s="153" t="n"/>
    </row>
    <row customHeight="1" hidden="1" ht="14.4" r="571" s="106" spans="1:4">
      <c r="A571" s="153" t="s">
        <v>4</v>
      </c>
      <c r="B571" s="153" t="s">
        <v>537</v>
      </c>
      <c r="C571" s="153" t="s">
        <v>538</v>
      </c>
      <c r="D571" s="153" t="s">
        <v>539</v>
      </c>
    </row>
    <row customHeight="1" ht="14.4" r="572" s="106" spans="1:4">
      <c r="A572" s="158" t="n">
        <v>42181</v>
      </c>
      <c r="B572" s="159" t="n">
        <v>3326.73</v>
      </c>
      <c r="C572" s="159" t="n">
        <v>3530.47</v>
      </c>
      <c r="D572" s="159" t="n">
        <v>-203.74</v>
      </c>
    </row>
    <row customHeight="1" hidden="1" ht="14.4" r="573" s="106" spans="1:4"/>
    <row customHeight="1" hidden="1" ht="14.4" r="574" s="106" spans="1:4"/>
    <row customHeight="1" hidden="1" ht="14.4" r="575" s="106" spans="1:4"/>
    <row customHeight="1" hidden="1" ht="14.4" r="576" s="106" spans="1:4"/>
    <row customHeight="1" hidden="1" ht="14.4" r="577" s="106" spans="1:4"/>
    <row customHeight="1" hidden="1" ht="14.4" r="578" s="106" spans="1:4"/>
    <row customHeight="1" hidden="1" ht="14.4" r="579" s="106" spans="1:4">
      <c r="A579" s="153" t="s">
        <v>532</v>
      </c>
      <c r="B579" s="153" t="n"/>
      <c r="C579" s="153" t="n"/>
      <c r="D579" s="153" t="n"/>
    </row>
    <row customHeight="1" hidden="1" ht="14.4" r="580" s="106" spans="1:4">
      <c r="A580" s="153" t="s">
        <v>4</v>
      </c>
      <c r="B580" s="153" t="s">
        <v>537</v>
      </c>
      <c r="C580" s="153" t="s">
        <v>538</v>
      </c>
      <c r="D580" s="153" t="s">
        <v>539</v>
      </c>
    </row>
    <row customHeight="1" ht="14.4" r="581" s="106" spans="1:4">
      <c r="A581" s="158" t="n">
        <v>42184</v>
      </c>
      <c r="B581" s="159" t="n">
        <v>2788.64</v>
      </c>
      <c r="C581" s="159" t="n">
        <v>3500.52</v>
      </c>
      <c r="D581" s="159" t="n">
        <v>-711.88</v>
      </c>
    </row>
    <row customHeight="1" hidden="1" ht="14.4" r="582" s="106" spans="1:4"/>
    <row customHeight="1" hidden="1" ht="14.4" r="583" s="106" spans="1:4"/>
    <row customHeight="1" hidden="1" ht="14.4" r="584" s="106" spans="1:4"/>
    <row customHeight="1" hidden="1" ht="14.4" r="585" s="106" spans="1:4"/>
    <row customHeight="1" hidden="1" ht="14.4" r="586" s="106" spans="1:4"/>
    <row customHeight="1" hidden="1" ht="14.4" r="587" s="106" spans="1:4"/>
    <row customHeight="1" hidden="1" ht="14.4" r="588" s="106" spans="1:4">
      <c r="A588" s="153" t="s">
        <v>532</v>
      </c>
      <c r="B588" s="153" t="n"/>
      <c r="C588" s="153" t="n"/>
      <c r="D588" s="153" t="n"/>
    </row>
    <row customHeight="1" hidden="1" ht="14.4" r="589" s="106" spans="1:4">
      <c r="A589" s="153" t="s">
        <v>4</v>
      </c>
      <c r="B589" s="153" t="s">
        <v>537</v>
      </c>
      <c r="C589" s="153" t="s">
        <v>538</v>
      </c>
      <c r="D589" s="153" t="s">
        <v>539</v>
      </c>
    </row>
    <row customHeight="1" ht="14.4" r="590" s="106" spans="1:4">
      <c r="A590" s="158" t="n">
        <v>42185</v>
      </c>
      <c r="B590" s="159" t="n">
        <v>5153.9</v>
      </c>
      <c r="C590" s="159" t="n">
        <v>5705.28</v>
      </c>
      <c r="D590" s="159" t="n">
        <v>-551.38</v>
      </c>
    </row>
    <row customHeight="1" hidden="1" ht="14.4" r="591" s="106" spans="1:4"/>
    <row customHeight="1" hidden="1" ht="14.4" r="592" s="106" spans="1:4"/>
    <row customHeight="1" hidden="1" ht="14.4" r="593" s="106" spans="1:4"/>
    <row customHeight="1" hidden="1" ht="14.4" r="594" s="106" spans="1:4"/>
    <row customHeight="1" hidden="1" ht="14.4" r="595" s="106" spans="1:4"/>
    <row customHeight="1" hidden="1" ht="14.4" r="596" s="106" spans="1:4"/>
    <row customHeight="1" hidden="1" ht="14.4" r="597" s="106" spans="1:4">
      <c r="A597" s="153" t="s">
        <v>532</v>
      </c>
      <c r="B597" s="153" t="n"/>
      <c r="C597" s="153" t="n"/>
      <c r="D597" s="153" t="n"/>
    </row>
    <row customHeight="1" hidden="1" ht="14.4" r="598" s="106" spans="1:4">
      <c r="A598" s="153" t="s">
        <v>4</v>
      </c>
      <c r="B598" s="153" t="s">
        <v>537</v>
      </c>
      <c r="C598" s="153" t="s">
        <v>538</v>
      </c>
      <c r="D598" s="153" t="s">
        <v>539</v>
      </c>
    </row>
    <row customHeight="1" ht="14.4" r="599" s="106" spans="1:4">
      <c r="A599" s="158" t="n">
        <v>42186</v>
      </c>
      <c r="B599" s="159" t="n">
        <v>4397.59</v>
      </c>
      <c r="C599" s="159" t="n">
        <v>4322.56</v>
      </c>
      <c r="D599" s="159" t="n">
        <v>75.03</v>
      </c>
    </row>
    <row customHeight="1" hidden="1" ht="14.4" r="600" s="106" spans="1:4"/>
    <row customHeight="1" hidden="1" ht="14.4" r="601" s="106" spans="1:4"/>
    <row customHeight="1" hidden="1" ht="14.4" r="602" s="106" spans="1:4"/>
    <row customHeight="1" hidden="1" ht="14.4" r="603" s="106" spans="1:4"/>
    <row customHeight="1" hidden="1" ht="14.4" r="604" s="106" spans="1:4"/>
    <row customHeight="1" hidden="1" ht="14.4" r="605" s="106" spans="1:4"/>
    <row customHeight="1" hidden="1" ht="14.4" r="606" s="106" spans="1:4">
      <c r="A606" s="153" t="s">
        <v>532</v>
      </c>
      <c r="B606" s="153" t="n"/>
      <c r="C606" s="153" t="n"/>
      <c r="D606" s="153" t="n"/>
    </row>
    <row customHeight="1" hidden="1" ht="14.4" r="607" s="106" spans="1:4">
      <c r="A607" s="153" t="s">
        <v>4</v>
      </c>
      <c r="B607" s="153" t="s">
        <v>537</v>
      </c>
      <c r="C607" s="153" t="s">
        <v>538</v>
      </c>
      <c r="D607" s="153" t="s">
        <v>539</v>
      </c>
    </row>
    <row customHeight="1" ht="14.4" r="608" s="106" spans="1:4">
      <c r="A608" s="158" t="n">
        <v>42187</v>
      </c>
      <c r="B608" s="159" t="n">
        <v>3952.13</v>
      </c>
      <c r="C608" s="159" t="n">
        <v>3376.81</v>
      </c>
      <c r="D608" s="159" t="n">
        <v>575.3200000000001</v>
      </c>
    </row>
    <row customHeight="1" hidden="1" ht="14.4" r="609" s="106" spans="1:4"/>
    <row customHeight="1" hidden="1" ht="14.4" r="610" s="106" spans="1:4"/>
    <row customHeight="1" hidden="1" ht="14.4" r="611" s="106" spans="1:4"/>
    <row customHeight="1" hidden="1" ht="14.4" r="612" s="106" spans="1:4"/>
    <row customHeight="1" hidden="1" ht="14.4" r="613" s="106" spans="1:4"/>
    <row customHeight="1" hidden="1" ht="14.4" r="614" s="106" spans="1:4"/>
    <row customHeight="1" hidden="1" ht="14.4" r="615" s="106" spans="1:4">
      <c r="A615" s="153" t="s">
        <v>532</v>
      </c>
      <c r="B615" s="153" t="n"/>
      <c r="C615" s="153" t="n"/>
      <c r="D615" s="153" t="n"/>
    </row>
    <row customHeight="1" hidden="1" ht="14.4" r="616" s="106" spans="1:4">
      <c r="A616" s="153" t="s">
        <v>4</v>
      </c>
      <c r="B616" s="153" t="s">
        <v>537</v>
      </c>
      <c r="C616" s="153" t="s">
        <v>538</v>
      </c>
      <c r="D616" s="153" t="s">
        <v>539</v>
      </c>
    </row>
    <row customHeight="1" ht="14.4" r="617" s="106" spans="1:4">
      <c r="A617" s="158" t="n">
        <v>42188</v>
      </c>
      <c r="B617" s="159" t="n">
        <v>2588.55</v>
      </c>
      <c r="C617" s="159" t="n">
        <v>2232.26</v>
      </c>
      <c r="D617" s="159" t="n">
        <v>356.29</v>
      </c>
    </row>
    <row customHeight="1" hidden="1" ht="14.4" r="618" s="106" spans="1:4"/>
    <row customHeight="1" hidden="1" ht="14.4" r="619" s="106" spans="1:4"/>
    <row customHeight="1" hidden="1" ht="14.4" r="620" s="106" spans="1:4"/>
    <row customHeight="1" hidden="1" ht="14.4" r="621" s="106" spans="1:4"/>
    <row customHeight="1" hidden="1" ht="14.4" r="622" s="106" spans="1:4"/>
    <row customHeight="1" hidden="1" ht="14.4" r="623" s="106" spans="1:4"/>
    <row customHeight="1" hidden="1" ht="14.4" r="624" s="106" spans="1:4">
      <c r="A624" s="153" t="s">
        <v>532</v>
      </c>
      <c r="B624" s="153" t="n"/>
      <c r="C624" s="153" t="n"/>
      <c r="D624" s="153" t="n"/>
    </row>
    <row customHeight="1" hidden="1" ht="14.4" r="625" s="106" spans="1:4">
      <c r="A625" s="153" t="s">
        <v>4</v>
      </c>
      <c r="B625" s="153" t="s">
        <v>537</v>
      </c>
      <c r="C625" s="153" t="s">
        <v>538</v>
      </c>
      <c r="D625" s="153" t="s">
        <v>539</v>
      </c>
    </row>
    <row customHeight="1" ht="14.4" r="626" s="106" spans="1:4">
      <c r="A626" s="158" t="n">
        <v>42191</v>
      </c>
      <c r="B626" s="159" t="n">
        <v>2863.2</v>
      </c>
      <c r="C626" s="159" t="n">
        <v>2713.83</v>
      </c>
      <c r="D626" s="159" t="n">
        <v>149.37</v>
      </c>
    </row>
    <row customHeight="1" hidden="1" ht="14.4" r="627" s="106" spans="1:4"/>
    <row customHeight="1" hidden="1" ht="14.4" r="628" s="106" spans="1:4"/>
    <row customHeight="1" hidden="1" ht="14.4" r="629" s="106" spans="1:4"/>
    <row customHeight="1" hidden="1" ht="14.4" r="630" s="106" spans="1:4"/>
    <row customHeight="1" hidden="1" ht="14.4" r="631" s="106" spans="1:4"/>
    <row customHeight="1" hidden="1" ht="14.4" r="632" s="106" spans="1:4"/>
    <row customHeight="1" hidden="1" ht="14.4" r="633" s="106" spans="1:4"/>
    <row customHeight="1" hidden="1" ht="14.4" r="634" s="106" spans="1:4">
      <c r="A634" s="153" t="s">
        <v>532</v>
      </c>
      <c r="B634" s="153" t="n"/>
      <c r="C634" s="153" t="n"/>
      <c r="D634" s="153" t="n"/>
    </row>
    <row customHeight="1" hidden="1" ht="14.4" r="635" s="106" spans="1:4">
      <c r="A635" s="153" t="s">
        <v>4</v>
      </c>
      <c r="B635" s="153" t="s">
        <v>537</v>
      </c>
      <c r="C635" s="153" t="s">
        <v>538</v>
      </c>
      <c r="D635" s="153" t="s">
        <v>539</v>
      </c>
    </row>
    <row customHeight="1" ht="14.4" r="636" s="106" spans="1:4">
      <c r="A636" s="158" t="n">
        <v>42192</v>
      </c>
      <c r="B636" s="159" t="n">
        <v>3745.14</v>
      </c>
      <c r="C636" s="159" t="n">
        <v>3721.6</v>
      </c>
      <c r="D636" s="159" t="n">
        <v>23.54</v>
      </c>
    </row>
    <row customHeight="1" hidden="1" ht="14.4" r="637" s="106" spans="1:4"/>
    <row customHeight="1" hidden="1" ht="14.4" r="638" s="106" spans="1:4"/>
    <row customHeight="1" hidden="1" ht="14.4" r="639" s="106" spans="1:4"/>
    <row customHeight="1" hidden="1" ht="14.4" r="640" s="106" spans="1:4"/>
    <row customHeight="1" hidden="1" ht="14.4" r="641" s="106" spans="1:4"/>
    <row customHeight="1" hidden="1" ht="14.4" r="642" s="106" spans="1:4"/>
    <row customHeight="1" hidden="1" ht="14.4" r="643" s="106" spans="1:4">
      <c r="A643" s="153" t="s">
        <v>532</v>
      </c>
      <c r="B643" s="153" t="n"/>
      <c r="C643" s="153" t="n"/>
      <c r="D643" s="153" t="n"/>
    </row>
    <row customHeight="1" hidden="1" ht="14.4" r="644" s="106" spans="1:4">
      <c r="A644" s="153" t="s">
        <v>4</v>
      </c>
      <c r="B644" s="153" t="s">
        <v>537</v>
      </c>
      <c r="C644" s="153" t="s">
        <v>538</v>
      </c>
      <c r="D644" s="153" t="s">
        <v>539</v>
      </c>
    </row>
    <row customHeight="1" ht="14.4" r="645" s="106" spans="1:4">
      <c r="A645" s="158" t="n">
        <v>42193</v>
      </c>
      <c r="B645" s="159" t="n">
        <v>6943.13</v>
      </c>
      <c r="C645" s="159" t="n">
        <v>7297.45</v>
      </c>
      <c r="D645" s="159" t="n">
        <v>-354.32</v>
      </c>
    </row>
    <row customHeight="1" hidden="1" ht="14.4" r="646" s="106" spans="1:4"/>
    <row customHeight="1" hidden="1" ht="14.4" r="647" s="106" spans="1:4"/>
    <row customHeight="1" hidden="1" ht="14.4" r="648" s="106" spans="1:4"/>
    <row customHeight="1" hidden="1" ht="14.4" r="649" s="106" spans="1:4"/>
    <row customHeight="1" hidden="1" ht="14.4" r="650" s="106" spans="1:4"/>
    <row customHeight="1" hidden="1" ht="14.4" r="651" s="106" spans="1:4"/>
    <row customHeight="1" hidden="1" ht="14.4" r="652" s="106" spans="1:4">
      <c r="A652" s="153" t="s">
        <v>532</v>
      </c>
      <c r="B652" s="153" t="n"/>
      <c r="C652" s="153" t="n"/>
      <c r="D652" s="153" t="n"/>
    </row>
    <row customHeight="1" hidden="1" ht="14.4" r="653" s="106" spans="1:4">
      <c r="A653" s="153" t="s">
        <v>4</v>
      </c>
      <c r="B653" s="153" t="s">
        <v>537</v>
      </c>
      <c r="C653" s="153" t="s">
        <v>538</v>
      </c>
      <c r="D653" s="153" t="s">
        <v>539</v>
      </c>
    </row>
    <row customHeight="1" ht="14.4" r="654" s="106" spans="1:4">
      <c r="A654" s="158" t="n">
        <v>42194</v>
      </c>
      <c r="B654" s="159" t="n">
        <v>3685.44</v>
      </c>
      <c r="C654" s="159" t="n">
        <v>3939.54</v>
      </c>
      <c r="D654" s="159" t="n">
        <v>-254.1</v>
      </c>
    </row>
    <row customHeight="1" hidden="1" ht="14.4" r="655" s="106" spans="1:4"/>
    <row customHeight="1" hidden="1" ht="14.4" r="656" s="106" spans="1:4"/>
    <row customHeight="1" hidden="1" ht="14.4" r="657" s="106" spans="1:4"/>
    <row customHeight="1" hidden="1" ht="14.4" r="658" s="106" spans="1:4"/>
    <row customHeight="1" hidden="1" ht="14.4" r="659" s="106" spans="1:4"/>
    <row customHeight="1" hidden="1" ht="14.4" r="660" s="106" spans="1:4"/>
    <row customHeight="1" hidden="1" ht="14.4" r="661" s="106" spans="1:4">
      <c r="A661" s="153" t="s">
        <v>532</v>
      </c>
      <c r="B661" s="153" t="n"/>
      <c r="C661" s="153" t="n"/>
      <c r="D661" s="153" t="n"/>
    </row>
    <row customHeight="1" hidden="1" ht="14.4" r="662" s="106" spans="1:4">
      <c r="A662" s="153" t="s">
        <v>4</v>
      </c>
      <c r="B662" s="153" t="s">
        <v>537</v>
      </c>
      <c r="C662" s="153" t="s">
        <v>538</v>
      </c>
      <c r="D662" s="153" t="s">
        <v>539</v>
      </c>
    </row>
    <row customHeight="1" ht="14.4" r="663" s="106" spans="1:4">
      <c r="A663" s="158" t="n">
        <v>42195</v>
      </c>
      <c r="B663" s="159" t="n">
        <v>4991.65</v>
      </c>
      <c r="C663" s="159" t="n">
        <v>5456.92</v>
      </c>
      <c r="D663" s="159" t="n">
        <v>-465.27</v>
      </c>
    </row>
    <row customHeight="1" hidden="1" ht="14.4" r="664" s="106" spans="1:4"/>
    <row customHeight="1" hidden="1" ht="14.4" r="665" s="106" spans="1:4"/>
    <row customHeight="1" hidden="1" ht="14.4" r="666" s="106" spans="1:4"/>
    <row customHeight="1" hidden="1" ht="14.4" r="667" s="106" spans="1:4"/>
    <row customHeight="1" hidden="1" ht="14.4" r="668" s="106" spans="1:4"/>
    <row customHeight="1" hidden="1" ht="14.4" r="669" s="106" spans="1:4"/>
    <row customHeight="1" hidden="1" ht="14.4" r="670" s="106" spans="1:4">
      <c r="A670" s="153" t="s">
        <v>532</v>
      </c>
      <c r="B670" s="153" t="n"/>
      <c r="C670" s="153" t="n"/>
      <c r="D670" s="153" t="n"/>
    </row>
    <row customHeight="1" hidden="1" ht="14.4" r="671" s="106" spans="1:4">
      <c r="A671" s="153" t="s">
        <v>4</v>
      </c>
      <c r="B671" s="153" t="s">
        <v>537</v>
      </c>
      <c r="C671" s="153" t="s">
        <v>538</v>
      </c>
      <c r="D671" s="153" t="s">
        <v>539</v>
      </c>
    </row>
    <row customHeight="1" ht="14.4" r="672" s="106" spans="1:4">
      <c r="A672" s="158" t="n">
        <v>42198</v>
      </c>
      <c r="B672" s="159" t="n">
        <v>3477.95</v>
      </c>
      <c r="C672" s="159" t="n">
        <v>2949.97</v>
      </c>
      <c r="D672" s="159" t="n">
        <v>527.98</v>
      </c>
    </row>
    <row customHeight="1" hidden="1" ht="14.4" r="673" s="106" spans="1:4"/>
    <row customHeight="1" hidden="1" ht="14.4" r="674" s="106" spans="1:4"/>
    <row customHeight="1" hidden="1" ht="14.4" r="675" s="106" spans="1:4"/>
    <row customHeight="1" hidden="1" ht="14.4" r="676" s="106" spans="1:4"/>
    <row customHeight="1" hidden="1" ht="14.4" r="677" s="106" spans="1:4"/>
    <row customHeight="1" hidden="1" ht="14.4" r="678" s="106" spans="1:4"/>
    <row customHeight="1" hidden="1" ht="14.4" r="679" s="106" spans="1:4">
      <c r="A679" s="153" t="s">
        <v>532</v>
      </c>
      <c r="B679" s="153" t="n"/>
      <c r="C679" s="153" t="n"/>
      <c r="D679" s="153" t="n"/>
    </row>
    <row customHeight="1" hidden="1" ht="14.4" r="680" s="106" spans="1:4">
      <c r="A680" s="153" t="s">
        <v>4</v>
      </c>
      <c r="B680" s="153" t="s">
        <v>537</v>
      </c>
      <c r="C680" s="153" t="s">
        <v>538</v>
      </c>
      <c r="D680" s="153" t="s">
        <v>539</v>
      </c>
    </row>
    <row customHeight="1" ht="14.4" r="681" s="106" spans="1:4">
      <c r="A681" s="158" t="n">
        <v>42199</v>
      </c>
      <c r="B681" s="159" t="n">
        <v>3148.88</v>
      </c>
      <c r="C681" s="159" t="n">
        <v>2878.98</v>
      </c>
      <c r="D681" s="159" t="n">
        <v>269.9</v>
      </c>
    </row>
    <row customHeight="1" hidden="1" ht="14.4" r="682" s="106" spans="1:4"/>
    <row customHeight="1" hidden="1" ht="14.4" r="683" s="106" spans="1:4"/>
    <row customHeight="1" hidden="1" ht="14.4" r="684" s="106" spans="1:4"/>
    <row customHeight="1" hidden="1" ht="14.4" r="685" s="106" spans="1:4"/>
    <row customHeight="1" hidden="1" ht="14.4" r="686" s="106" spans="1:4"/>
    <row customHeight="1" hidden="1" ht="14.4" r="687" s="106" spans="1:4"/>
    <row customHeight="1" hidden="1" ht="14.4" r="688" s="106" spans="1:4">
      <c r="A688" s="153" t="s">
        <v>532</v>
      </c>
      <c r="B688" s="153" t="n"/>
      <c r="C688" s="153" t="n"/>
      <c r="D688" s="153" t="n"/>
    </row>
    <row customHeight="1" hidden="1" ht="14.4" r="689" s="106" spans="1:4">
      <c r="A689" s="153" t="s">
        <v>4</v>
      </c>
      <c r="B689" s="153" t="s">
        <v>537</v>
      </c>
      <c r="C689" s="153" t="s">
        <v>538</v>
      </c>
      <c r="D689" s="153" t="s">
        <v>539</v>
      </c>
    </row>
    <row customHeight="1" ht="14.4" r="690" s="106" spans="1:4">
      <c r="A690" s="158" t="n">
        <v>42200</v>
      </c>
      <c r="B690" s="159" t="n">
        <v>3292.92</v>
      </c>
      <c r="C690" s="159" t="n">
        <v>2885.23</v>
      </c>
      <c r="D690" s="159" t="n">
        <v>407.69</v>
      </c>
    </row>
    <row customHeight="1" hidden="1" ht="14.4" r="691" s="106" spans="1:4"/>
    <row customHeight="1" hidden="1" ht="14.4" r="692" s="106" spans="1:4"/>
    <row customHeight="1" hidden="1" ht="14.4" r="693" s="106" spans="1:4"/>
    <row customHeight="1" hidden="1" ht="14.4" r="694" s="106" spans="1:4"/>
    <row customHeight="1" hidden="1" ht="14.4" r="695" s="106" spans="1:4"/>
    <row customHeight="1" hidden="1" ht="14.4" r="696" s="106" spans="1:4"/>
    <row customHeight="1" hidden="1" ht="14.4" r="697" s="106" spans="1:4">
      <c r="A697" s="153" t="s">
        <v>532</v>
      </c>
      <c r="B697" s="153" t="n"/>
      <c r="C697" s="153" t="n"/>
      <c r="D697" s="153" t="n"/>
    </row>
    <row customHeight="1" hidden="1" ht="14.4" r="698" s="106" spans="1:4">
      <c r="A698" s="153" t="s">
        <v>4</v>
      </c>
      <c r="B698" s="153" t="s">
        <v>537</v>
      </c>
      <c r="C698" s="153" t="s">
        <v>538</v>
      </c>
      <c r="D698" s="153" t="s">
        <v>539</v>
      </c>
    </row>
    <row customHeight="1" ht="14.4" r="699" s="106" spans="1:4">
      <c r="A699" s="158" t="n">
        <v>42201</v>
      </c>
      <c r="B699" s="159" t="n">
        <v>3250.41</v>
      </c>
      <c r="C699" s="159" t="n">
        <v>2504.6</v>
      </c>
      <c r="D699" s="159" t="n">
        <v>745.8099999999999</v>
      </c>
    </row>
    <row customHeight="1" hidden="1" ht="14.4" r="700" s="106" spans="1:4"/>
    <row customHeight="1" hidden="1" ht="14.4" r="701" s="106" spans="1:4"/>
    <row customHeight="1" hidden="1" ht="14.4" r="702" s="106" spans="1:4"/>
    <row customHeight="1" hidden="1" ht="14.4" r="703" s="106" spans="1:4"/>
    <row customHeight="1" hidden="1" ht="14.4" r="704" s="106" spans="1:4"/>
    <row customHeight="1" hidden="1" ht="14.4" r="705" s="106" spans="1:4"/>
    <row customHeight="1" hidden="1" ht="14.4" r="706" s="106" spans="1:4">
      <c r="A706" s="153" t="s">
        <v>532</v>
      </c>
      <c r="B706" s="153" t="n"/>
      <c r="C706" s="153" t="n"/>
      <c r="D706" s="153" t="n"/>
    </row>
    <row customHeight="1" hidden="1" ht="14.4" r="707" s="106" spans="1:4">
      <c r="A707" s="153" t="s">
        <v>4</v>
      </c>
      <c r="B707" s="153" t="s">
        <v>537</v>
      </c>
      <c r="C707" s="153" t="s">
        <v>538</v>
      </c>
      <c r="D707" s="153" t="s">
        <v>539</v>
      </c>
    </row>
    <row customHeight="1" ht="14.4" r="708" s="106" spans="1:4">
      <c r="A708" s="158" t="n">
        <v>42202</v>
      </c>
      <c r="B708" s="159" t="n">
        <v>3347.75</v>
      </c>
      <c r="C708" s="159" t="n">
        <v>2742.19</v>
      </c>
      <c r="D708" s="159" t="n">
        <v>605.5599999999999</v>
      </c>
    </row>
    <row customHeight="1" hidden="1" ht="14.4" r="709" s="106" spans="1:4"/>
    <row customHeight="1" hidden="1" ht="14.4" r="710" s="106" spans="1:4"/>
    <row customHeight="1" hidden="1" ht="14.4" r="711" s="106" spans="1:4"/>
    <row customHeight="1" hidden="1" ht="14.4" r="712" s="106" spans="1:4"/>
    <row customHeight="1" hidden="1" ht="14.4" r="713" s="106" spans="1:4"/>
    <row customHeight="1" hidden="1" ht="14.4" r="714" s="106" spans="1:4"/>
    <row customHeight="1" hidden="1" ht="14.4" r="715" s="106" spans="1:4">
      <c r="A715" s="153" t="s">
        <v>532</v>
      </c>
      <c r="B715" s="153" t="n"/>
      <c r="C715" s="153" t="n"/>
      <c r="D715" s="153" t="n"/>
    </row>
    <row customHeight="1" hidden="1" ht="14.4" r="716" s="106" spans="1:4">
      <c r="A716" s="153" t="s">
        <v>4</v>
      </c>
      <c r="B716" s="153" t="s">
        <v>537</v>
      </c>
      <c r="C716" s="153" t="s">
        <v>538</v>
      </c>
      <c r="D716" s="153" t="s">
        <v>539</v>
      </c>
    </row>
    <row customHeight="1" ht="14.4" r="717" s="106" spans="1:4">
      <c r="A717" s="158" t="n">
        <v>42205</v>
      </c>
      <c r="B717" s="159" t="n">
        <v>3273.24</v>
      </c>
      <c r="C717" s="159" t="n">
        <v>2558.84</v>
      </c>
      <c r="D717" s="159" t="n">
        <v>714.4</v>
      </c>
    </row>
    <row customHeight="1" hidden="1" ht="14.4" r="718" s="106" spans="1:4"/>
    <row customHeight="1" hidden="1" ht="14.4" r="719" s="106" spans="1:4"/>
    <row customHeight="1" hidden="1" ht="14.4" r="720" s="106" spans="1:4"/>
    <row customHeight="1" hidden="1" ht="14.4" r="721" s="106" spans="1:4"/>
    <row customHeight="1" hidden="1" ht="14.4" r="722" s="106" spans="1:4"/>
    <row customHeight="1" hidden="1" ht="14.4" r="723" s="106" spans="1:4"/>
    <row customHeight="1" hidden="1" ht="14.4" r="724" s="106" spans="1:4">
      <c r="A724" s="153" t="s">
        <v>532</v>
      </c>
      <c r="B724" s="153" t="n"/>
      <c r="C724" s="153" t="n"/>
      <c r="D724" s="153" t="n"/>
    </row>
    <row customHeight="1" hidden="1" ht="14.4" r="725" s="106" spans="1:4">
      <c r="A725" s="153" t="s">
        <v>4</v>
      </c>
      <c r="B725" s="153" t="s">
        <v>537</v>
      </c>
      <c r="C725" s="153" t="s">
        <v>538</v>
      </c>
      <c r="D725" s="153" t="s">
        <v>539</v>
      </c>
    </row>
    <row customHeight="1" ht="14.4" r="726" s="106" spans="1:4">
      <c r="A726" s="158" t="n">
        <v>42206</v>
      </c>
      <c r="B726" s="159" t="n">
        <v>4366.82</v>
      </c>
      <c r="C726" s="159" t="n">
        <v>4593.7</v>
      </c>
      <c r="D726" s="159" t="n">
        <v>-226.88</v>
      </c>
    </row>
    <row customHeight="1" hidden="1" ht="14.4" r="727" s="106" spans="1:4"/>
    <row customHeight="1" hidden="1" ht="14.4" r="728" s="106" spans="1:4"/>
    <row customHeight="1" hidden="1" ht="14.4" r="729" s="106" spans="1:4"/>
    <row customHeight="1" hidden="1" ht="14.4" r="730" s="106" spans="1:4"/>
    <row customHeight="1" hidden="1" ht="14.4" r="731" s="106" spans="1:4"/>
    <row customHeight="1" hidden="1" ht="14.4" r="732" s="106" spans="1:4"/>
    <row customHeight="1" hidden="1" ht="14.4" r="733" s="106" spans="1:4">
      <c r="A733" s="153" t="s">
        <v>532</v>
      </c>
      <c r="B733" s="153" t="n"/>
      <c r="C733" s="153" t="n"/>
      <c r="D733" s="153" t="n"/>
    </row>
    <row customHeight="1" hidden="1" ht="14.4" r="734" s="106" spans="1:4">
      <c r="A734" s="153" t="s">
        <v>4</v>
      </c>
      <c r="B734" s="153" t="s">
        <v>537</v>
      </c>
      <c r="C734" s="153" t="s">
        <v>538</v>
      </c>
      <c r="D734" s="153" t="s">
        <v>539</v>
      </c>
    </row>
    <row customHeight="1" ht="14.4" r="735" s="106" spans="1:4">
      <c r="A735" s="158" t="n">
        <v>42207</v>
      </c>
      <c r="B735" s="159" t="n">
        <v>4001.56</v>
      </c>
      <c r="C735" s="159" t="n">
        <v>3551.24</v>
      </c>
      <c r="D735" s="159" t="n">
        <v>450.32</v>
      </c>
    </row>
    <row customHeight="1" hidden="1" ht="14.4" r="736" s="106" spans="1:4"/>
    <row customHeight="1" hidden="1" ht="14.4" r="737" s="106" spans="1:4"/>
    <row customHeight="1" hidden="1" ht="14.4" r="738" s="106" spans="1:4"/>
    <row customHeight="1" hidden="1" ht="14.4" r="739" s="106" spans="1:4"/>
    <row customHeight="1" hidden="1" ht="14.4" r="740" s="106" spans="1:4"/>
    <row customHeight="1" hidden="1" ht="14.4" r="741" s="106" spans="1:4"/>
    <row customHeight="1" hidden="1" ht="14.4" r="742" s="106" spans="1:4"/>
    <row customHeight="1" hidden="1" ht="14.4" r="743" s="106" spans="1:4">
      <c r="A743" s="153" t="s">
        <v>532</v>
      </c>
      <c r="B743" s="153" t="n"/>
      <c r="C743" s="153" t="n"/>
      <c r="D743" s="153" t="n"/>
    </row>
    <row customHeight="1" hidden="1" ht="14.4" r="744" s="106" spans="1:4">
      <c r="A744" s="153" t="s">
        <v>4</v>
      </c>
      <c r="B744" s="153" t="s">
        <v>537</v>
      </c>
      <c r="C744" s="153" t="s">
        <v>538</v>
      </c>
      <c r="D744" s="153" t="s">
        <v>539</v>
      </c>
    </row>
    <row customHeight="1" ht="14.4" r="745" s="106" spans="1:4">
      <c r="A745" s="158" t="n">
        <v>42208</v>
      </c>
      <c r="B745" s="159" t="n">
        <v>3851.6</v>
      </c>
      <c r="C745" s="159" t="n">
        <v>3666.18</v>
      </c>
      <c r="D745" s="159" t="n">
        <v>185.42</v>
      </c>
    </row>
    <row customHeight="1" hidden="1" ht="14.4" r="746" s="106" spans="1:4"/>
    <row customHeight="1" hidden="1" ht="14.4" r="747" s="106" spans="1:4"/>
    <row customHeight="1" hidden="1" ht="14.4" r="748" s="106" spans="1:4"/>
    <row customHeight="1" hidden="1" ht="14.4" r="749" s="106" spans="1:4"/>
    <row customHeight="1" hidden="1" ht="14.4" r="750" s="106" spans="1:4"/>
    <row customHeight="1" hidden="1" ht="14.4" r="751" s="106" spans="1:4"/>
    <row customHeight="1" hidden="1" ht="14.4" r="752" s="106" spans="1:4">
      <c r="A752" s="153" t="s">
        <v>532</v>
      </c>
      <c r="B752" s="153" t="n"/>
      <c r="C752" s="153" t="n"/>
      <c r="D752" s="153" t="n"/>
    </row>
    <row customHeight="1" hidden="1" ht="14.4" r="753" s="106" spans="1:4">
      <c r="A753" s="153" t="s">
        <v>4</v>
      </c>
      <c r="B753" s="153" t="s">
        <v>537</v>
      </c>
      <c r="C753" s="153" t="s">
        <v>538</v>
      </c>
      <c r="D753" s="153" t="s">
        <v>539</v>
      </c>
    </row>
    <row customHeight="1" ht="14.4" r="754" s="106" spans="1:4">
      <c r="A754" s="158" t="n">
        <v>42209</v>
      </c>
      <c r="B754" s="159" t="n">
        <v>3424.92</v>
      </c>
      <c r="C754" s="159" t="n">
        <v>3418.3</v>
      </c>
      <c r="D754" s="159" t="n">
        <v>6.62</v>
      </c>
    </row>
    <row customHeight="1" hidden="1" ht="14.4" r="755" s="106" spans="1:4"/>
    <row customHeight="1" hidden="1" ht="14.4" r="756" s="106" spans="1:4"/>
    <row customHeight="1" hidden="1" ht="14.4" r="757" s="106" spans="1:4"/>
    <row customHeight="1" hidden="1" ht="14.4" r="758" s="106" spans="1:4"/>
    <row customHeight="1" hidden="1" ht="14.4" r="759" s="106" spans="1:4"/>
    <row customHeight="1" hidden="1" ht="14.4" r="760" s="106" spans="1:4"/>
    <row customHeight="1" hidden="1" ht="14.4" r="761" s="106" spans="1:4">
      <c r="A761" s="153" t="s">
        <v>532</v>
      </c>
      <c r="B761" s="153" t="n"/>
      <c r="C761" s="153" t="n"/>
      <c r="D761" s="153" t="n"/>
    </row>
    <row customHeight="1" hidden="1" ht="14.4" r="762" s="106" spans="1:4">
      <c r="A762" s="153" t="s">
        <v>4</v>
      </c>
      <c r="B762" s="153" t="s">
        <v>537</v>
      </c>
      <c r="C762" s="153" t="s">
        <v>538</v>
      </c>
      <c r="D762" s="153" t="s">
        <v>539</v>
      </c>
    </row>
    <row customHeight="1" ht="14.4" r="763" s="106" spans="1:4">
      <c r="A763" s="158" t="n">
        <v>42212</v>
      </c>
      <c r="B763" s="159" t="n">
        <v>3837.23</v>
      </c>
      <c r="C763" s="159" t="n">
        <v>4697.17</v>
      </c>
      <c r="D763" s="159" t="n">
        <v>-859.9400000000001</v>
      </c>
    </row>
    <row customHeight="1" hidden="1" ht="14.4" r="764" s="106" spans="1:4"/>
    <row customHeight="1" hidden="1" ht="14.4" r="765" s="106" spans="1:4"/>
    <row customHeight="1" hidden="1" ht="14.4" r="766" s="106" spans="1:4"/>
    <row customHeight="1" hidden="1" ht="14.4" r="767" s="106" spans="1:4"/>
    <row customHeight="1" hidden="1" ht="14.4" r="768" s="106" spans="1:4"/>
    <row customHeight="1" hidden="1" ht="14.4" r="769" s="106" spans="1:4"/>
    <row customHeight="1" hidden="1" ht="14.4" r="770" s="106" spans="1:4">
      <c r="A770" s="153" t="s">
        <v>532</v>
      </c>
      <c r="B770" s="153" t="n"/>
      <c r="C770" s="153" t="n"/>
      <c r="D770" s="153" t="n"/>
    </row>
    <row customHeight="1" hidden="1" ht="14.4" r="771" s="106" spans="1:4">
      <c r="A771" s="153" t="s">
        <v>4</v>
      </c>
      <c r="B771" s="153" t="s">
        <v>537</v>
      </c>
      <c r="C771" s="153" t="s">
        <v>538</v>
      </c>
      <c r="D771" s="153" t="s">
        <v>539</v>
      </c>
    </row>
    <row customHeight="1" ht="14.4" r="772" s="106" spans="1:4">
      <c r="A772" s="158" t="n">
        <v>42213</v>
      </c>
      <c r="B772" s="159" t="n"/>
      <c r="C772" s="159" t="n"/>
      <c r="D772" s="159" t="n">
        <v>-1375.66</v>
      </c>
    </row>
    <row customHeight="1" hidden="1" ht="14.4" r="773" s="106" spans="1:4"/>
    <row customHeight="1" hidden="1" ht="14.4" r="774" s="106" spans="1:4"/>
    <row customHeight="1" hidden="1" ht="14.4" r="775" s="106" spans="1:4"/>
    <row customHeight="1" hidden="1" ht="14.4" r="776" s="106" spans="1:4"/>
    <row customHeight="1" hidden="1" ht="14.4" r="777" s="106" spans="1:4"/>
    <row customHeight="1" hidden="1" ht="14.4" r="778" s="106" spans="1:4"/>
    <row customHeight="1" hidden="1" ht="14.4" r="779" s="106" spans="1:4">
      <c r="A779" s="153" t="s">
        <v>532</v>
      </c>
      <c r="B779" s="153" t="n"/>
      <c r="C779" s="153" t="n"/>
      <c r="D779" s="153" t="n"/>
    </row>
    <row customHeight="1" hidden="1" ht="14.4" r="780" s="106" spans="1:4">
      <c r="A780" s="153" t="s">
        <v>4</v>
      </c>
      <c r="B780" s="153" t="s">
        <v>537</v>
      </c>
      <c r="C780" s="153" t="s">
        <v>538</v>
      </c>
      <c r="D780" s="153" t="s">
        <v>539</v>
      </c>
    </row>
    <row customHeight="1" ht="14.4" r="781" s="106" spans="1:4">
      <c r="A781" s="158" t="n">
        <v>42214</v>
      </c>
      <c r="B781" s="159" t="n">
        <v>4333.77</v>
      </c>
      <c r="C781" s="159" t="n">
        <v>4520.01</v>
      </c>
      <c r="D781" s="159" t="n">
        <v>-186.24</v>
      </c>
    </row>
    <row customHeight="1" hidden="1" ht="14.4" r="782" s="106" spans="1:4"/>
    <row customHeight="1" hidden="1" ht="14.4" r="783" s="106" spans="1:4"/>
    <row customHeight="1" hidden="1" ht="14.4" r="784" s="106" spans="1:4"/>
    <row customHeight="1" hidden="1" ht="14.4" r="785" s="106" spans="1:4"/>
    <row customHeight="1" hidden="1" ht="14.4" r="787" s="106" spans="1:4"/>
    <row customHeight="1" hidden="1" ht="14.4" r="788" s="106" spans="1:4">
      <c r="A788" s="153" t="s">
        <v>532</v>
      </c>
      <c r="B788" s="153" t="n"/>
      <c r="C788" s="153" t="n"/>
      <c r="D788" s="153" t="n"/>
    </row>
    <row customHeight="1" hidden="1" ht="14.4" r="789" s="106" spans="1:4">
      <c r="A789" s="153" t="s">
        <v>4</v>
      </c>
      <c r="B789" s="153" t="s">
        <v>537</v>
      </c>
      <c r="C789" s="153" t="s">
        <v>538</v>
      </c>
      <c r="D789" s="153" t="s">
        <v>539</v>
      </c>
    </row>
    <row customHeight="1" ht="14.4" r="790" s="106" spans="1:4">
      <c r="A790" s="158" t="n">
        <v>42215</v>
      </c>
      <c r="B790" s="159" t="n">
        <v>5352</v>
      </c>
      <c r="C790" s="159" t="n">
        <v>5522.68</v>
      </c>
      <c r="D790" s="159" t="n">
        <v>-170.68</v>
      </c>
    </row>
    <row customHeight="1" hidden="1" ht="14.4" r="791" s="106" spans="1:4"/>
    <row customHeight="1" hidden="1" ht="14.4" r="792" s="106" spans="1:4"/>
    <row customHeight="1" hidden="1" ht="14.4" r="793" s="106" spans="1:4"/>
    <row customHeight="1" hidden="1" ht="14.4" r="794" s="106" spans="1:4"/>
    <row customHeight="1" hidden="1" ht="14.4" r="795" s="106" spans="1:4"/>
    <row customHeight="1" hidden="1" ht="14.4" r="796" s="106" spans="1:4"/>
    <row customHeight="1" hidden="1" ht="14.4" r="797" s="106" spans="1:4">
      <c r="A797" s="153" t="s">
        <v>532</v>
      </c>
      <c r="B797" s="153" t="n"/>
      <c r="C797" s="153" t="n"/>
      <c r="D797" s="153" t="n"/>
    </row>
    <row customHeight="1" hidden="1" ht="14.4" r="798" s="106" spans="1:4">
      <c r="A798" s="153" t="s">
        <v>4</v>
      </c>
      <c r="B798" s="153" t="s">
        <v>537</v>
      </c>
      <c r="C798" s="153" t="s">
        <v>538</v>
      </c>
      <c r="D798" s="153" t="s">
        <v>539</v>
      </c>
    </row>
    <row customHeight="1" ht="14.4" r="799" s="106" spans="1:4">
      <c r="A799" s="158" t="n">
        <v>42216</v>
      </c>
      <c r="B799" s="159" t="n"/>
      <c r="C799" s="159" t="n"/>
      <c r="D799" s="159" t="n">
        <v>-277.7</v>
      </c>
    </row>
    <row customHeight="1" hidden="1" ht="14.4" r="800" s="106" spans="1:4"/>
    <row customHeight="1" hidden="1" ht="14.4" r="801" s="106" spans="1:4"/>
    <row customHeight="1" hidden="1" ht="14.4" r="802" s="106" spans="1:4"/>
    <row customHeight="1" hidden="1" ht="14.4" r="803" s="106" spans="1:4"/>
    <row customHeight="1" hidden="1" ht="14.4" r="804" s="106" spans="1:4"/>
    <row customHeight="1" hidden="1" ht="14.4" r="805" s="106" spans="1:4"/>
    <row customHeight="1" hidden="1" ht="14.4" r="806" s="106" spans="1:4">
      <c r="A806" s="153" t="s">
        <v>532</v>
      </c>
      <c r="B806" s="153" t="n"/>
      <c r="C806" s="153" t="n"/>
      <c r="D806" s="153" t="n"/>
    </row>
    <row customHeight="1" hidden="1" ht="14.4" r="807" s="106" spans="1:4">
      <c r="A807" s="153" t="s">
        <v>4</v>
      </c>
      <c r="B807" s="153" t="s">
        <v>537</v>
      </c>
      <c r="C807" s="153" t="s">
        <v>538</v>
      </c>
      <c r="D807" s="153" t="s">
        <v>539</v>
      </c>
    </row>
    <row customHeight="1" ht="14.4" r="808" s="106" spans="1:4">
      <c r="A808" s="158" t="n">
        <v>42219</v>
      </c>
      <c r="B808" s="159" t="n">
        <v>4495.44</v>
      </c>
      <c r="C808" s="159" t="n">
        <v>4145.03</v>
      </c>
      <c r="D808" s="159" t="n">
        <v>350.41</v>
      </c>
    </row>
    <row customHeight="1" hidden="1" ht="14.4" r="809" s="106" spans="1:4"/>
    <row customHeight="1" hidden="1" ht="14.4" r="810" s="106" spans="1:4"/>
    <row customHeight="1" hidden="1" ht="14.4" r="811" s="106" spans="1:4"/>
    <row customHeight="1" hidden="1" ht="14.4" r="812" s="106" spans="1:4"/>
    <row customHeight="1" hidden="1" ht="14.4" r="813" s="106" spans="1:4"/>
    <row customHeight="1" hidden="1" ht="14.4" r="814" s="106" spans="1:4"/>
    <row customHeight="1" hidden="1" ht="14.4" r="815" s="106" spans="1:4">
      <c r="A815" s="153" t="s">
        <v>532</v>
      </c>
      <c r="B815" s="153" t="n"/>
      <c r="C815" s="153" t="n"/>
      <c r="D815" s="153" t="n"/>
    </row>
    <row customHeight="1" hidden="1" ht="14.4" r="816" s="106" spans="1:4">
      <c r="A816" s="153" t="s">
        <v>4</v>
      </c>
      <c r="B816" s="153" t="s">
        <v>537</v>
      </c>
      <c r="C816" s="153" t="s">
        <v>538</v>
      </c>
      <c r="D816" s="153" t="s">
        <v>539</v>
      </c>
    </row>
    <row customHeight="1" ht="14.4" r="817" s="106" spans="1:4">
      <c r="A817" s="158" t="n">
        <v>42220</v>
      </c>
      <c r="B817" s="159" t="n">
        <v>5923.55</v>
      </c>
      <c r="C817" s="159" t="n">
        <v>5804.85</v>
      </c>
      <c r="D817" s="159" t="n">
        <v>118.7</v>
      </c>
    </row>
    <row customHeight="1" hidden="1" ht="14.4" r="818" s="106" spans="1:4"/>
    <row customHeight="1" hidden="1" ht="14.4" r="819" s="106" spans="1:4"/>
    <row customHeight="1" hidden="1" ht="14.4" r="820" s="106" spans="1:4"/>
    <row customHeight="1" hidden="1" ht="14.4" r="821" s="106" spans="1:4"/>
    <row customHeight="1" hidden="1" ht="14.4" r="822" s="106" spans="1:4"/>
    <row customHeight="1" hidden="1" ht="14.4" r="823" s="106" spans="1:4"/>
    <row customHeight="1" hidden="1" ht="14.4" r="824" s="106" spans="1:4">
      <c r="A824" s="153" t="s">
        <v>532</v>
      </c>
      <c r="B824" s="153" t="n"/>
      <c r="C824" s="153" t="n"/>
      <c r="D824" s="153" t="n"/>
    </row>
    <row customHeight="1" hidden="1" ht="14.4" r="825" s="106" spans="1:4">
      <c r="A825" s="153" t="s">
        <v>4</v>
      </c>
      <c r="B825" s="153" t="s">
        <v>537</v>
      </c>
      <c r="C825" s="153" t="s">
        <v>538</v>
      </c>
      <c r="D825" s="153" t="s">
        <v>539</v>
      </c>
    </row>
    <row customHeight="1" ht="14.4" r="826" s="106" spans="1:4">
      <c r="A826" s="158" t="n">
        <v>42221</v>
      </c>
      <c r="B826" s="159" t="n">
        <v>4586.69</v>
      </c>
      <c r="C826" s="159" t="n">
        <v>4138.79</v>
      </c>
      <c r="D826" s="159" t="n">
        <v>447.9</v>
      </c>
    </row>
    <row customHeight="1" hidden="1" ht="14.4" r="827" s="106" spans="1:4"/>
    <row customHeight="1" hidden="1" ht="14.4" r="828" s="106" spans="1:4"/>
    <row customHeight="1" hidden="1" ht="14.4" r="829" s="106" spans="1:4"/>
    <row customHeight="1" hidden="1" ht="14.4" r="830" s="106" spans="1:4"/>
    <row customHeight="1" hidden="1" ht="14.4" r="832" s="106" spans="1:4"/>
    <row customHeight="1" hidden="1" ht="14.4" r="833" s="106" spans="1:4">
      <c r="A833" s="153" t="s">
        <v>532</v>
      </c>
      <c r="B833" s="153" t="n"/>
      <c r="C833" s="153" t="n"/>
      <c r="D833" s="153" t="n"/>
    </row>
    <row customHeight="1" hidden="1" ht="14.4" r="834" s="106" spans="1:4">
      <c r="A834" s="153" t="s">
        <v>4</v>
      </c>
      <c r="B834" s="153" t="s">
        <v>537</v>
      </c>
      <c r="C834" s="153" t="s">
        <v>538</v>
      </c>
      <c r="D834" s="153" t="s">
        <v>539</v>
      </c>
    </row>
    <row customHeight="1" ht="14.4" r="835" s="106" spans="1:4">
      <c r="A835" s="158" t="n">
        <v>42222</v>
      </c>
      <c r="B835" s="159" t="n">
        <v>4000.7</v>
      </c>
      <c r="C835" s="159" t="n">
        <v>3891.77</v>
      </c>
      <c r="D835" s="159" t="n">
        <v>108.93</v>
      </c>
    </row>
    <row customHeight="1" hidden="1" ht="14.4" r="836" s="106" spans="1:4"/>
    <row customHeight="1" hidden="1" ht="14.4" r="837" s="106" spans="1:4"/>
    <row customHeight="1" hidden="1" ht="14.4" r="838" s="106" spans="1:4"/>
    <row customHeight="1" hidden="1" ht="14.4" r="839" s="106" spans="1:4"/>
    <row customHeight="1" hidden="1" ht="14.4" r="841" s="106" spans="1:4"/>
    <row customHeight="1" hidden="1" ht="14.4" r="842" s="106" spans="1:4">
      <c r="A842" s="153" t="s">
        <v>532</v>
      </c>
      <c r="B842" s="153" t="n"/>
      <c r="C842" s="153" t="n"/>
      <c r="D842" s="153" t="n"/>
    </row>
    <row customHeight="1" hidden="1" ht="14.4" r="843" s="106" spans="1:4">
      <c r="A843" s="153" t="s">
        <v>4</v>
      </c>
      <c r="B843" s="153" t="s">
        <v>537</v>
      </c>
      <c r="C843" s="153" t="s">
        <v>538</v>
      </c>
      <c r="D843" s="153" t="s">
        <v>539</v>
      </c>
    </row>
    <row customHeight="1" ht="14.4" r="844" s="106" spans="1:4">
      <c r="A844" s="158" t="n">
        <v>42223</v>
      </c>
      <c r="B844" s="159" t="n">
        <v>3641.31</v>
      </c>
      <c r="C844" s="159" t="n">
        <v>3735.05</v>
      </c>
      <c r="D844" s="159" t="n">
        <v>-93.73999999999999</v>
      </c>
    </row>
    <row customHeight="1" hidden="1" ht="14.4" r="845" s="106" spans="1:4"/>
    <row customHeight="1" hidden="1" ht="14.4" r="846" s="106" spans="1:4"/>
    <row customHeight="1" hidden="1" ht="14.4" r="847" s="106" spans="1:4"/>
    <row customHeight="1" hidden="1" ht="14.4" r="848" s="106" spans="1:4"/>
    <row customHeight="1" hidden="1" ht="14.4" r="850" s="106" spans="1:4"/>
    <row customHeight="1" hidden="1" ht="14.4" r="851" s="106" spans="1:4">
      <c r="A851" s="153" t="s">
        <v>532</v>
      </c>
      <c r="B851" s="153" t="n"/>
      <c r="C851" s="153" t="n"/>
      <c r="D851" s="153" t="n"/>
    </row>
    <row customHeight="1" hidden="1" ht="14.4" r="852" s="106" spans="1:4">
      <c r="A852" s="153" t="s">
        <v>4</v>
      </c>
      <c r="B852" s="153" t="s">
        <v>537</v>
      </c>
      <c r="C852" s="153" t="s">
        <v>538</v>
      </c>
      <c r="D852" s="153" t="s">
        <v>539</v>
      </c>
    </row>
    <row customHeight="1" ht="14.4" r="853" s="106" spans="1:4">
      <c r="A853" s="158" t="n">
        <v>42226</v>
      </c>
      <c r="B853" s="159" t="n">
        <v>3539.95</v>
      </c>
      <c r="C853" s="159" t="n">
        <v>3554.38</v>
      </c>
      <c r="D853" s="159" t="n">
        <v>-14.43</v>
      </c>
    </row>
    <row customHeight="1" hidden="1" ht="14.4" r="854" s="106" spans="1:4"/>
    <row customHeight="1" hidden="1" ht="14.4" r="855" s="106" spans="1:4"/>
    <row customHeight="1" hidden="1" ht="14.4" r="856" s="106" spans="1:4"/>
    <row customHeight="1" hidden="1" ht="14.4" r="857" s="106" spans="1:4"/>
    <row customHeight="1" hidden="1" ht="14.4" r="859" s="106" spans="1:4"/>
    <row customHeight="1" hidden="1" ht="14.4" r="860" s="106" spans="1:4">
      <c r="A860" s="153" t="s">
        <v>532</v>
      </c>
      <c r="B860" s="153" t="n"/>
      <c r="C860" s="153" t="n"/>
      <c r="D860" s="153" t="n"/>
    </row>
    <row customHeight="1" hidden="1" ht="14.4" r="861" s="106" spans="1:4">
      <c r="A861" s="153" t="s">
        <v>4</v>
      </c>
      <c r="B861" s="153" t="s">
        <v>537</v>
      </c>
      <c r="C861" s="153" t="s">
        <v>538</v>
      </c>
      <c r="D861" s="153" t="s">
        <v>539</v>
      </c>
    </row>
    <row customHeight="1" ht="14.4" r="862" s="106" spans="1:4">
      <c r="A862" s="158" t="n">
        <v>42227</v>
      </c>
      <c r="B862" s="159" t="n">
        <v>3488.91</v>
      </c>
      <c r="C862" s="159" t="n">
        <v>4225.72</v>
      </c>
      <c r="D862" s="159" t="n">
        <v>-736.8099999999999</v>
      </c>
    </row>
    <row customHeight="1" hidden="1" ht="14.4" r="863" s="106" spans="1:4"/>
    <row customHeight="1" hidden="1" ht="14.4" r="864" s="106" spans="1:4"/>
    <row customHeight="1" hidden="1" ht="14.4" r="865" s="106" spans="1:4"/>
    <row customHeight="1" hidden="1" ht="14.4" r="866" s="106" spans="1:4"/>
    <row customHeight="1" hidden="1" ht="14.4" r="867" s="106" spans="1:4"/>
    <row customHeight="1" hidden="1" ht="14.4" r="868" s="106" spans="1:4"/>
    <row customHeight="1" hidden="1" ht="14.4" r="869" s="106" spans="1:4">
      <c r="A869" s="153" t="s">
        <v>532</v>
      </c>
      <c r="B869" s="153" t="n"/>
      <c r="C869" s="153" t="n"/>
      <c r="D869" s="153" t="n"/>
    </row>
    <row customHeight="1" hidden="1" ht="14.4" r="870" s="106" spans="1:4">
      <c r="A870" s="153" t="s">
        <v>4</v>
      </c>
      <c r="B870" s="153" t="s">
        <v>537</v>
      </c>
      <c r="C870" s="153" t="s">
        <v>538</v>
      </c>
      <c r="D870" s="153" t="s">
        <v>539</v>
      </c>
    </row>
    <row customHeight="1" ht="14.4" r="871" s="106" spans="1:4">
      <c r="A871" s="158" t="n">
        <v>42228</v>
      </c>
      <c r="B871" s="159" t="n">
        <v>3785.66</v>
      </c>
      <c r="C871" s="159" t="n">
        <v>5640.68</v>
      </c>
      <c r="D871" s="159" t="n">
        <v>-1855.02</v>
      </c>
    </row>
    <row customHeight="1" hidden="1" ht="14.4" r="872" s="106" spans="1:4"/>
    <row customHeight="1" hidden="1" ht="14.4" r="873" s="106" spans="1:4"/>
    <row customHeight="1" hidden="1" ht="14.4" r="874" s="106" spans="1:4"/>
    <row customHeight="1" hidden="1" ht="14.4" r="875" s="106" spans="1:4"/>
    <row customHeight="1" hidden="1" ht="14.4" r="877" s="106" spans="1:4"/>
    <row customHeight="1" hidden="1" ht="14.4" r="878" s="106" spans="1:4">
      <c r="A878" s="153" t="s">
        <v>532</v>
      </c>
      <c r="B878" s="153" t="n"/>
      <c r="C878" s="153" t="n"/>
      <c r="D878" s="153" t="n"/>
    </row>
    <row customHeight="1" hidden="1" ht="14.4" r="879" s="106" spans="1:4">
      <c r="A879" s="153" t="s">
        <v>4</v>
      </c>
      <c r="B879" s="153" t="s">
        <v>537</v>
      </c>
      <c r="C879" s="153" t="s">
        <v>538</v>
      </c>
      <c r="D879" s="153" t="s">
        <v>539</v>
      </c>
    </row>
    <row customHeight="1" ht="14.4" r="880" s="106" spans="1:4">
      <c r="A880" s="158" t="n">
        <v>42229</v>
      </c>
      <c r="B880" s="159" t="n">
        <v>3854.34</v>
      </c>
      <c r="C880" s="159" t="n">
        <v>4480.24</v>
      </c>
      <c r="D880" s="159" t="n">
        <v>-625.9</v>
      </c>
    </row>
    <row customHeight="1" hidden="1" ht="14.4" r="881" s="106" spans="1:4"/>
    <row customHeight="1" hidden="1" ht="14.4" r="882" s="106" spans="1:4"/>
    <row customHeight="1" hidden="1" ht="14.4" r="883" s="106" spans="1:4"/>
    <row customHeight="1" hidden="1" ht="14.4" r="884" s="106" spans="1:4"/>
    <row customHeight="1" hidden="1" ht="14.4" r="886" s="106" spans="1:4"/>
    <row customHeight="1" hidden="1" ht="14.4" r="887" s="106" spans="1:4">
      <c r="A887" s="153" t="s">
        <v>532</v>
      </c>
      <c r="B887" s="153" t="n"/>
      <c r="C887" s="153" t="n"/>
      <c r="D887" s="153" t="n"/>
    </row>
    <row customHeight="1" hidden="1" ht="14.4" r="888" s="106" spans="1:4">
      <c r="A888" s="153" t="s">
        <v>4</v>
      </c>
      <c r="B888" s="153" t="s">
        <v>537</v>
      </c>
      <c r="C888" s="153" t="s">
        <v>538</v>
      </c>
      <c r="D888" s="153" t="s">
        <v>539</v>
      </c>
    </row>
    <row customHeight="1" ht="14.4" r="889" s="106" spans="1:4">
      <c r="A889" s="158" t="n">
        <v>42230</v>
      </c>
      <c r="B889" s="159" t="n">
        <v>4442.23</v>
      </c>
      <c r="C889" s="159" t="n">
        <v>4038.47</v>
      </c>
      <c r="D889" s="159" t="n">
        <v>403.76</v>
      </c>
    </row>
    <row customHeight="1" hidden="1" ht="14.4" r="890" s="106" spans="1:4"/>
    <row customHeight="1" hidden="1" ht="14.4" r="891" s="106" spans="1:4"/>
    <row customHeight="1" hidden="1" ht="14.4" r="892" s="106" spans="1:4"/>
    <row customHeight="1" hidden="1" ht="14.4" r="893" s="106" spans="1:4"/>
    <row customHeight="1" hidden="1" ht="14.4" r="894" s="106" spans="1:4"/>
    <row customHeight="1" hidden="1" ht="14.4" r="895" s="106" spans="1:4"/>
    <row customHeight="1" hidden="1" ht="14.4" r="896" s="106" spans="1:4">
      <c r="A896" s="153" t="s">
        <v>532</v>
      </c>
      <c r="B896" s="153" t="n"/>
      <c r="C896" s="153" t="n"/>
      <c r="D896" s="153" t="n"/>
    </row>
    <row customHeight="1" hidden="1" ht="14.4" r="897" s="106" spans="1:4">
      <c r="A897" s="153" t="s">
        <v>4</v>
      </c>
      <c r="B897" s="153" t="s">
        <v>537</v>
      </c>
      <c r="C897" s="153" t="s">
        <v>538</v>
      </c>
      <c r="D897" s="153" t="s">
        <v>539</v>
      </c>
    </row>
    <row customHeight="1" ht="14.4" r="898" s="106" spans="1:4">
      <c r="A898" s="158" t="n">
        <v>42233</v>
      </c>
      <c r="B898" s="159" t="n">
        <v>3507.74</v>
      </c>
      <c r="C898" s="159" t="n">
        <v>3365.4</v>
      </c>
      <c r="D898" s="159" t="n">
        <v>142.34</v>
      </c>
    </row>
    <row customHeight="1" hidden="1" ht="14.4" r="899" s="106" spans="1:4"/>
    <row customHeight="1" hidden="1" ht="14.4" r="900" s="106" spans="1:4"/>
    <row customHeight="1" hidden="1" ht="14.4" r="901" s="106" spans="1:4"/>
    <row customHeight="1" hidden="1" ht="14.4" r="902" s="106" spans="1:4"/>
    <row customHeight="1" hidden="1" ht="14.4" r="904" s="106" spans="1:4"/>
    <row customHeight="1" hidden="1" ht="14.4" r="905" s="106" spans="1:4">
      <c r="A905" s="153" t="s">
        <v>532</v>
      </c>
      <c r="B905" s="153" t="n"/>
      <c r="C905" s="153" t="n"/>
      <c r="D905" s="153" t="n"/>
    </row>
    <row customHeight="1" hidden="1" ht="14.4" r="906" s="106" spans="1:4">
      <c r="A906" s="153" t="s">
        <v>4</v>
      </c>
      <c r="B906" s="153" t="s">
        <v>537</v>
      </c>
      <c r="C906" s="153" t="s">
        <v>538</v>
      </c>
      <c r="D906" s="153" t="s">
        <v>539</v>
      </c>
    </row>
    <row customHeight="1" ht="14.4" r="907" s="106" spans="1:4">
      <c r="A907" s="158" t="n">
        <v>42234</v>
      </c>
      <c r="B907" s="159" t="n">
        <v>3436.01</v>
      </c>
      <c r="C907" s="159" t="n">
        <v>3691.43</v>
      </c>
      <c r="D907" s="159" t="n">
        <v>-255.42</v>
      </c>
    </row>
    <row customHeight="1" hidden="1" ht="14.4" r="908" s="106" spans="1:4"/>
    <row customHeight="1" hidden="1" ht="14.4" r="909" s="106" spans="1:4"/>
    <row customHeight="1" hidden="1" ht="14.4" r="910" s="106" spans="1:4"/>
    <row customHeight="1" hidden="1" ht="14.4" r="911" s="106" spans="1:4"/>
    <row customHeight="1" hidden="1" ht="14.4" r="913" s="106" spans="1:4"/>
    <row customHeight="1" hidden="1" ht="14.4" r="914" s="106" spans="1:4">
      <c r="A914" s="153" t="s">
        <v>532</v>
      </c>
      <c r="B914" s="153" t="n"/>
      <c r="C914" s="153" t="n"/>
      <c r="D914" s="153" t="n"/>
    </row>
    <row customHeight="1" hidden="1" ht="14.4" r="915" s="106" spans="1:4">
      <c r="A915" s="153" t="s">
        <v>4</v>
      </c>
      <c r="B915" s="153" t="s">
        <v>537</v>
      </c>
      <c r="C915" s="153" t="s">
        <v>538</v>
      </c>
      <c r="D915" s="153" t="s">
        <v>539</v>
      </c>
    </row>
    <row customHeight="1" ht="14.4" r="916" s="106" spans="1:4">
      <c r="A916" s="158" t="n">
        <v>42235</v>
      </c>
      <c r="B916" s="159" t="n">
        <v>3132.83</v>
      </c>
      <c r="C916" s="159" t="n">
        <v>3556.55</v>
      </c>
      <c r="D916" s="159" t="n">
        <v>-423.72</v>
      </c>
    </row>
    <row customHeight="1" hidden="1" ht="14.4" r="917" s="106" spans="1:4"/>
    <row customHeight="1" hidden="1" ht="14.4" r="918" s="106" spans="1:4"/>
    <row customHeight="1" hidden="1" ht="14.4" r="919" s="106" spans="1:4"/>
    <row customHeight="1" hidden="1" ht="14.4" r="920" s="106" spans="1:4"/>
    <row customHeight="1" hidden="1" ht="14.4" r="922" s="106" spans="1:4"/>
    <row customHeight="1" hidden="1" ht="14.4" r="923" s="106" spans="1:4">
      <c r="A923" s="153" t="s">
        <v>532</v>
      </c>
      <c r="B923" s="153" t="n"/>
      <c r="C923" s="153" t="n"/>
      <c r="D923" s="153" t="n"/>
    </row>
    <row customHeight="1" hidden="1" ht="14.4" r="924" s="106" spans="1:4">
      <c r="A924" s="153" t="s">
        <v>4</v>
      </c>
      <c r="B924" s="153" t="s">
        <v>537</v>
      </c>
      <c r="C924" s="153" t="s">
        <v>538</v>
      </c>
      <c r="D924" s="153" t="s">
        <v>539</v>
      </c>
    </row>
    <row customHeight="1" ht="14.4" r="925" s="106" spans="1:4">
      <c r="A925" s="158" t="n">
        <v>42236</v>
      </c>
      <c r="B925" s="159" t="n">
        <v>4699.37</v>
      </c>
      <c r="C925" s="159" t="n">
        <v>5706.63</v>
      </c>
      <c r="D925" s="159" t="n">
        <v>-1007.26</v>
      </c>
    </row>
    <row customHeight="1" hidden="1" ht="14.4" r="926" s="106" spans="1:4"/>
    <row customHeight="1" hidden="1" ht="14.4" r="927" s="106" spans="1:4"/>
    <row customHeight="1" hidden="1" ht="14.4" r="928" s="106" spans="1:4"/>
    <row customHeight="1" hidden="1" ht="14.4" r="929" s="106" spans="1:4"/>
    <row customHeight="1" hidden="1" ht="14.4" r="931" s="106" spans="1:4"/>
    <row customHeight="1" hidden="1" ht="14.4" r="932" s="106" spans="1:4">
      <c r="A932" s="153" t="s">
        <v>532</v>
      </c>
      <c r="B932" s="153" t="n"/>
      <c r="C932" s="153" t="n"/>
      <c r="D932" s="153" t="n"/>
    </row>
    <row customHeight="1" hidden="1" ht="14.4" r="933" s="106" spans="1:4">
      <c r="A933" s="153" t="s">
        <v>4</v>
      </c>
      <c r="B933" s="153" t="s">
        <v>537</v>
      </c>
      <c r="C933" s="153" t="s">
        <v>538</v>
      </c>
      <c r="D933" s="153" t="s">
        <v>539</v>
      </c>
    </row>
    <row customHeight="1" ht="14.4" r="934" s="106" spans="1:4">
      <c r="A934" s="158" t="n">
        <v>42237</v>
      </c>
      <c r="B934" s="159" t="n">
        <v>4583.5</v>
      </c>
      <c r="C934" s="159" t="n">
        <v>6924.1</v>
      </c>
      <c r="D934" s="159" t="n">
        <v>-2340.6</v>
      </c>
    </row>
    <row customHeight="1" hidden="1" ht="14.4" r="935" s="106" spans="1:4"/>
    <row customHeight="1" hidden="1" ht="14.4" r="936" s="106" spans="1:4"/>
    <row customHeight="1" hidden="1" ht="14.4" r="937" s="106" spans="1:4"/>
    <row customHeight="1" hidden="1" ht="14.4" r="938" s="106" spans="1:4"/>
    <row customHeight="1" hidden="1" ht="14.4" r="940" s="106" spans="1:4"/>
    <row customHeight="1" hidden="1" ht="14.4" r="941" s="106" spans="1:4">
      <c r="A941" s="153" t="s">
        <v>532</v>
      </c>
      <c r="B941" s="153" t="n"/>
      <c r="C941" s="153" t="n"/>
      <c r="D941" s="153" t="n"/>
    </row>
    <row customHeight="1" hidden="1" ht="14.4" r="942" s="106" spans="1:4">
      <c r="A942" s="153" t="s">
        <v>4</v>
      </c>
      <c r="B942" s="153" t="s">
        <v>537</v>
      </c>
      <c r="C942" s="153" t="s">
        <v>538</v>
      </c>
      <c r="D942" s="153" t="s">
        <v>539</v>
      </c>
    </row>
    <row customHeight="1" ht="14.4" r="943" s="106" spans="1:4">
      <c r="A943" s="158" t="n">
        <v>42240</v>
      </c>
      <c r="B943" s="159" t="n">
        <v>4740.89</v>
      </c>
      <c r="C943" s="159" t="n">
        <v>10016.29</v>
      </c>
      <c r="D943" s="159" t="n">
        <v>-5275.4</v>
      </c>
    </row>
    <row customHeight="1" hidden="1" ht="14.4" r="944" s="106" spans="1:4"/>
    <row customHeight="1" hidden="1" ht="14.4" r="945" s="106" spans="1:4"/>
    <row customHeight="1" hidden="1" ht="14.4" r="946" s="106" spans="1:4"/>
    <row customHeight="1" hidden="1" ht="14.4" r="947" s="106" spans="1:4"/>
    <row customHeight="1" hidden="1" ht="14.4" r="949" s="106" spans="1:4"/>
    <row customHeight="1" hidden="1" ht="14.4" r="950" s="106" spans="1:4">
      <c r="A950" s="153" t="s">
        <v>532</v>
      </c>
      <c r="B950" s="153" t="n"/>
      <c r="C950" s="153" t="n"/>
      <c r="D950" s="153" t="n"/>
    </row>
    <row customHeight="1" hidden="1" ht="14.4" r="951" s="106" spans="1:4">
      <c r="A951" s="153" t="s">
        <v>4</v>
      </c>
      <c r="B951" s="153" t="s">
        <v>537</v>
      </c>
      <c r="C951" s="153" t="s">
        <v>538</v>
      </c>
      <c r="D951" s="153" t="s">
        <v>539</v>
      </c>
    </row>
    <row customHeight="1" ht="14.4" r="952" s="106" spans="1:4">
      <c r="A952" s="158" t="n">
        <v>42241</v>
      </c>
      <c r="B952" s="159" t="n">
        <v>6665.15</v>
      </c>
      <c r="C952" s="159" t="n">
        <v>8745.16</v>
      </c>
      <c r="D952" s="159" t="n">
        <v>-2080.01</v>
      </c>
    </row>
    <row customHeight="1" hidden="1" ht="14.4" r="953" s="106" spans="1:4"/>
    <row customHeight="1" hidden="1" ht="14.4" r="954" s="106" spans="1:4"/>
    <row customHeight="1" hidden="1" ht="14.4" r="955" s="106" spans="1:4"/>
    <row customHeight="1" hidden="1" ht="14.4" r="956" s="106" spans="1:4"/>
    <row customHeight="1" hidden="1" ht="14.4" r="957" s="106" spans="1:4"/>
    <row customHeight="1" hidden="1" ht="14.4" r="958" s="106" spans="1:4"/>
    <row customHeight="1" hidden="1" ht="14.4" r="959" s="106" spans="1:4">
      <c r="A959" s="153" t="s">
        <v>532</v>
      </c>
      <c r="B959" s="153" t="n"/>
      <c r="C959" s="153" t="n"/>
      <c r="D959" s="153" t="n"/>
    </row>
    <row customHeight="1" hidden="1" ht="14.4" r="960" s="106" spans="1:4">
      <c r="A960" s="153" t="s">
        <v>4</v>
      </c>
      <c r="B960" s="153" t="s">
        <v>537</v>
      </c>
      <c r="C960" s="153" t="s">
        <v>538</v>
      </c>
      <c r="D960" s="153" t="s">
        <v>539</v>
      </c>
    </row>
    <row customHeight="1" ht="14.4" r="961" s="106" spans="1:4">
      <c r="A961" s="158" t="n">
        <v>42242</v>
      </c>
      <c r="B961" s="159" t="n">
        <v>5050.82</v>
      </c>
      <c r="C961" s="159" t="n">
        <v>7396.59</v>
      </c>
      <c r="D961" s="159" t="n">
        <v>-2345.77</v>
      </c>
    </row>
    <row customHeight="1" hidden="1" ht="14.4" r="962" s="106" spans="1:4"/>
    <row customHeight="1" hidden="1" ht="14.4" r="963" s="106" spans="1:4"/>
    <row customHeight="1" hidden="1" ht="14.4" r="964" s="106" spans="1:4"/>
    <row customHeight="1" hidden="1" ht="14.4" r="965" s="106" spans="1:4"/>
    <row customHeight="1" hidden="1" ht="14.4" r="967" s="106" spans="1:4"/>
    <row customHeight="1" hidden="1" ht="14.4" r="968" s="106" spans="1:4">
      <c r="A968" s="153" t="s">
        <v>532</v>
      </c>
      <c r="B968" s="153" t="n"/>
      <c r="C968" s="153" t="n"/>
      <c r="D968" s="153" t="n"/>
    </row>
    <row customHeight="1" hidden="1" ht="14.4" r="969" s="106" spans="1:4">
      <c r="A969" s="153" t="s">
        <v>4</v>
      </c>
      <c r="B969" s="153" t="s">
        <v>537</v>
      </c>
      <c r="C969" s="153" t="s">
        <v>538</v>
      </c>
      <c r="D969" s="153" t="s">
        <v>539</v>
      </c>
    </row>
    <row customHeight="1" ht="14.4" r="970" s="106" spans="1:4">
      <c r="A970" s="158" t="n">
        <v>42243</v>
      </c>
      <c r="B970" s="159" t="n">
        <v>7474.44</v>
      </c>
      <c r="C970" s="159" t="n">
        <v>10821.79</v>
      </c>
      <c r="D970" s="159" t="n">
        <v>-3347.35</v>
      </c>
    </row>
    <row customHeight="1" hidden="1" ht="14.4" r="971" s="106" spans="1:4"/>
    <row customHeight="1" hidden="1" ht="14.4" r="972" s="106" spans="1:4"/>
    <row customHeight="1" hidden="1" ht="14.4" r="973" s="106" spans="1:4"/>
    <row customHeight="1" hidden="1" ht="14.4" r="974" s="106" spans="1:4"/>
    <row customHeight="1" hidden="1" ht="14.4" r="975" s="106" spans="1:4"/>
    <row customHeight="1" hidden="1" ht="14.4" r="976" s="106" spans="1:4"/>
    <row customHeight="1" hidden="1" ht="14.4" r="977" s="106" spans="1:4"/>
    <row customHeight="1" hidden="1" ht="14.4" r="978" s="106" spans="1:4">
      <c r="A978" s="153" t="s">
        <v>532</v>
      </c>
      <c r="B978" s="153" t="n"/>
      <c r="C978" s="153" t="n"/>
      <c r="D978" s="153" t="n"/>
    </row>
    <row customHeight="1" hidden="1" ht="14.4" r="979" s="106" spans="1:4">
      <c r="A979" s="153" t="s">
        <v>4</v>
      </c>
      <c r="B979" s="153" t="s">
        <v>537</v>
      </c>
      <c r="C979" s="153" t="s">
        <v>538</v>
      </c>
      <c r="D979" s="153" t="s">
        <v>539</v>
      </c>
    </row>
    <row customHeight="1" ht="14.4" r="980" s="106" spans="1:4">
      <c r="A980" s="158" t="n">
        <v>42244</v>
      </c>
      <c r="B980" s="159" t="n">
        <v>5682.45</v>
      </c>
      <c r="C980" s="159" t="n">
        <v>5626.04</v>
      </c>
      <c r="D980" s="159" t="n">
        <v>56.41</v>
      </c>
    </row>
    <row customHeight="1" hidden="1" ht="14.4" r="981" s="106" spans="1:4"/>
    <row customHeight="1" hidden="1" ht="14.4" r="982" s="106" spans="1:4"/>
    <row customHeight="1" hidden="1" ht="14.4" r="983" s="106" spans="1:4"/>
    <row customHeight="1" hidden="1" ht="14.4" r="984" s="106" spans="1:4"/>
    <row customHeight="1" hidden="1" ht="14.4" r="987" s="106" spans="1:4"/>
    <row customHeight="1" hidden="1" ht="14.4" r="988" s="106" spans="1:4">
      <c r="A988" s="153" t="s">
        <v>532</v>
      </c>
      <c r="B988" s="153" t="n"/>
      <c r="C988" s="153" t="n"/>
      <c r="D988" s="153" t="n"/>
    </row>
    <row customHeight="1" hidden="1" ht="14.4" r="989" s="106" spans="1:4">
      <c r="A989" s="153" t="s">
        <v>4</v>
      </c>
      <c r="B989" s="153" t="s">
        <v>537</v>
      </c>
      <c r="C989" s="153" t="s">
        <v>538</v>
      </c>
      <c r="D989" s="153" t="s">
        <v>539</v>
      </c>
    </row>
    <row customHeight="1" ht="14.4" r="990" s="106" spans="1:4">
      <c r="A990" s="158" t="n">
        <v>42247</v>
      </c>
      <c r="B990" s="159" t="n">
        <v>9733.82</v>
      </c>
      <c r="C990" s="159" t="n">
        <v>10285.01</v>
      </c>
      <c r="D990" s="159" t="n">
        <v>-551.1900000000001</v>
      </c>
    </row>
    <row customHeight="1" hidden="1" ht="14.4" r="991" s="106" spans="1:4"/>
    <row customHeight="1" hidden="1" ht="14.4" r="992" s="106" spans="1:4"/>
    <row customHeight="1" hidden="1" ht="14.4" r="993" s="106" spans="1:4"/>
    <row customHeight="1" hidden="1" ht="14.4" r="994" s="106" spans="1:4"/>
    <row customHeight="1" hidden="1" ht="14.4" r="996" s="106" spans="1:4"/>
    <row customHeight="1" hidden="1" ht="14.4" r="997" s="106" spans="1:4">
      <c r="A997" s="153" t="s">
        <v>532</v>
      </c>
      <c r="B997" s="153" t="n"/>
      <c r="C997" s="153" t="n"/>
      <c r="D997" s="153" t="n"/>
    </row>
    <row customHeight="1" hidden="1" ht="14.4" r="998" s="106" spans="1:4">
      <c r="A998" s="153" t="s">
        <v>4</v>
      </c>
      <c r="B998" s="153" t="s">
        <v>537</v>
      </c>
      <c r="C998" s="153" t="s">
        <v>538</v>
      </c>
      <c r="D998" s="153" t="s">
        <v>539</v>
      </c>
    </row>
    <row customHeight="1" ht="14.4" r="999" s="106" spans="1:4">
      <c r="A999" s="158" t="n">
        <v>42248</v>
      </c>
      <c r="B999" s="159" t="n">
        <v>4308.6</v>
      </c>
      <c r="C999" s="159" t="n">
        <v>4983.92</v>
      </c>
      <c r="D999" s="159" t="n">
        <v>-675.3200000000001</v>
      </c>
    </row>
    <row customHeight="1" hidden="1" ht="14.4" r="1000" s="106" spans="1:4"/>
    <row customHeight="1" hidden="1" ht="14.4" r="1001" s="106" spans="1:4"/>
    <row customHeight="1" hidden="1" ht="14.4" r="1002" s="106" spans="1:4"/>
    <row customHeight="1" hidden="1" ht="14.4" r="1003" s="106" spans="1:4"/>
    <row customHeight="1" hidden="1" ht="14.4" r="1004" s="106" spans="1:4"/>
    <row customHeight="1" hidden="1" ht="14.4" r="1005" s="106" spans="1:4"/>
    <row customHeight="1" hidden="1" ht="14.4" r="1006" s="106" spans="1:4">
      <c r="A1006" s="153" t="s">
        <v>532</v>
      </c>
      <c r="B1006" s="153" t="n"/>
      <c r="C1006" s="153" t="n"/>
      <c r="D1006" s="153" t="n"/>
    </row>
    <row customHeight="1" hidden="1" ht="14.4" r="1007" s="106" spans="1:4">
      <c r="A1007" s="153" t="s">
        <v>4</v>
      </c>
      <c r="B1007" s="153" t="s">
        <v>537</v>
      </c>
      <c r="C1007" s="153" t="s">
        <v>538</v>
      </c>
      <c r="D1007" s="153" t="s">
        <v>539</v>
      </c>
    </row>
    <row customHeight="1" ht="14.4" r="1008" s="106" spans="1:4">
      <c r="A1008" s="158" t="n">
        <v>42249</v>
      </c>
      <c r="B1008" s="159" t="n">
        <v>4573.6</v>
      </c>
      <c r="C1008" s="159" t="n">
        <v>6147.02</v>
      </c>
      <c r="D1008" s="159" t="n">
        <v>-1573.42</v>
      </c>
    </row>
    <row customHeight="1" hidden="1" ht="14.4" r="1009" s="106" spans="1:4"/>
    <row customHeight="1" hidden="1" ht="14.4" r="1010" s="106" spans="1:4"/>
    <row customHeight="1" hidden="1" ht="14.4" r="1011" s="106" spans="1:4"/>
    <row customHeight="1" hidden="1" ht="14.4" r="1012" s="106" spans="1:4"/>
    <row customHeight="1" hidden="1" ht="14.4" r="1013" s="106" spans="1:4"/>
    <row customHeight="1" hidden="1" ht="14.4" r="1014" s="106" spans="1:4"/>
    <row customHeight="1" hidden="1" ht="14.4" r="1015" s="106" spans="1:4">
      <c r="A1015" s="153" t="s">
        <v>532</v>
      </c>
      <c r="B1015" s="153" t="n"/>
      <c r="C1015" s="153" t="n"/>
      <c r="D1015" s="153" t="n"/>
    </row>
    <row customHeight="1" hidden="1" ht="14.4" r="1016" s="106" spans="1:4">
      <c r="A1016" s="153" t="s">
        <v>4</v>
      </c>
      <c r="B1016" s="153" t="s">
        <v>537</v>
      </c>
      <c r="C1016" s="153" t="s">
        <v>538</v>
      </c>
      <c r="D1016" s="153" t="s">
        <v>539</v>
      </c>
    </row>
    <row customHeight="1" ht="14.4" r="1017" s="106" spans="1:4">
      <c r="A1017" s="158" t="n">
        <v>42250</v>
      </c>
      <c r="B1017" s="159" t="n">
        <v>3324.24</v>
      </c>
      <c r="C1017" s="159" t="n">
        <v>3718.55</v>
      </c>
      <c r="D1017" s="159" t="n">
        <v>-394.31</v>
      </c>
    </row>
    <row customHeight="1" hidden="1" ht="14.4" r="1018" s="106" spans="1:4"/>
    <row customHeight="1" hidden="1" ht="14.4" r="1019" s="106" spans="1:4"/>
    <row customHeight="1" hidden="1" ht="14.4" r="1020" s="106" spans="1:4"/>
    <row customHeight="1" hidden="1" ht="14.4" r="1021" s="106" spans="1:4"/>
    <row customHeight="1" hidden="1" ht="14.4" r="1023" s="106" spans="1:4"/>
    <row customHeight="1" hidden="1" ht="14.4" r="1024" s="106" spans="1:4">
      <c r="A1024" s="153" t="s">
        <v>532</v>
      </c>
      <c r="B1024" s="153" t="n"/>
      <c r="C1024" s="153" t="n"/>
      <c r="D1024" s="153" t="n"/>
    </row>
    <row customHeight="1" hidden="1" ht="14.4" r="1025" s="106" spans="1:4">
      <c r="A1025" s="153" t="s">
        <v>4</v>
      </c>
      <c r="B1025" s="153" t="s">
        <v>537</v>
      </c>
      <c r="C1025" s="153" t="s">
        <v>538</v>
      </c>
      <c r="D1025" s="153" t="s">
        <v>539</v>
      </c>
    </row>
    <row customHeight="1" ht="14.4" r="1026" s="106" spans="1:4">
      <c r="A1026" s="158" t="n">
        <v>42251</v>
      </c>
      <c r="B1026" s="159" t="n">
        <v>3494.61</v>
      </c>
      <c r="C1026" s="159" t="n">
        <v>4781.73</v>
      </c>
      <c r="D1026" s="159" t="n">
        <v>-1287.12</v>
      </c>
    </row>
    <row customHeight="1" hidden="1" ht="14.4" r="1027" s="106" spans="1:4"/>
    <row customHeight="1" hidden="1" ht="14.4" r="1028" s="106" spans="1:4"/>
    <row customHeight="1" hidden="1" ht="14.4" r="1029" s="106" spans="1:4"/>
    <row customHeight="1" hidden="1" ht="14.4" r="1030" s="106" spans="1:4"/>
    <row customHeight="1" hidden="1" ht="14.4" r="1032" s="106" spans="1:4"/>
    <row customHeight="1" hidden="1" ht="14.4" r="1033" s="106" spans="1:4">
      <c r="A1033" s="153" t="s">
        <v>532</v>
      </c>
      <c r="B1033" s="153" t="n"/>
      <c r="C1033" s="153" t="n"/>
      <c r="D1033" s="153" t="n"/>
    </row>
    <row customHeight="1" hidden="1" ht="14.4" r="1034" s="106" spans="1:4">
      <c r="A1034" s="153" t="s">
        <v>4</v>
      </c>
      <c r="B1034" s="153" t="s">
        <v>537</v>
      </c>
      <c r="C1034" s="153" t="s">
        <v>538</v>
      </c>
      <c r="D1034" s="153" t="s">
        <v>539</v>
      </c>
    </row>
    <row customHeight="1" ht="14.4" r="1035" s="106" spans="1:4">
      <c r="A1035" s="158" t="n">
        <v>42254</v>
      </c>
      <c r="B1035" s="159" t="n">
        <v>2328.82</v>
      </c>
      <c r="C1035" s="159" t="n">
        <v>3155.74</v>
      </c>
      <c r="D1035" s="159" t="n">
        <v>-826.92</v>
      </c>
    </row>
    <row customHeight="1" hidden="1" ht="14.4" r="1036" s="106" spans="1:4"/>
    <row customHeight="1" hidden="1" ht="14.4" r="1037" s="106" spans="1:4"/>
    <row customHeight="1" hidden="1" ht="14.4" r="1038" s="106" spans="1:4"/>
    <row customHeight="1" hidden="1" ht="14.4" r="1039" s="106" spans="1:4"/>
    <row customHeight="1" hidden="1" ht="14.4" r="1040" s="106" spans="1:4"/>
    <row customHeight="1" hidden="1" ht="14.4" r="1041" s="106" spans="1:4"/>
    <row customHeight="1" hidden="1" ht="14.4" r="1042" s="106" spans="1:4">
      <c r="A1042" s="153" t="s">
        <v>532</v>
      </c>
      <c r="B1042" s="153" t="n"/>
      <c r="C1042" s="153" t="n"/>
      <c r="D1042" s="153" t="n"/>
    </row>
    <row customHeight="1" hidden="1" ht="14.4" r="1043" s="106" spans="1:4">
      <c r="A1043" s="153" t="s">
        <v>4</v>
      </c>
      <c r="B1043" s="153" t="s">
        <v>537</v>
      </c>
      <c r="C1043" s="153" t="s">
        <v>538</v>
      </c>
      <c r="D1043" s="153" t="s">
        <v>539</v>
      </c>
    </row>
    <row customHeight="1" ht="14.4" r="1044" s="106" spans="1:4">
      <c r="A1044" s="158" t="n">
        <v>42255</v>
      </c>
      <c r="B1044" s="159" t="n">
        <v>2970.3</v>
      </c>
      <c r="C1044" s="159" t="n">
        <v>3629.97</v>
      </c>
      <c r="D1044" s="159" t="n">
        <v>-659.67</v>
      </c>
    </row>
    <row customHeight="1" hidden="1" ht="14.4" r="1045" s="106" spans="1:4"/>
    <row customHeight="1" hidden="1" ht="14.4" r="1046" s="106" spans="1:4"/>
    <row customHeight="1" hidden="1" ht="14.4" r="1047" s="106" spans="1:4"/>
    <row customHeight="1" hidden="1" ht="14.4" r="1048" s="106" spans="1:4"/>
    <row customHeight="1" hidden="1" ht="14.4" r="1049" s="106" spans="1:4"/>
    <row customHeight="1" hidden="1" ht="14.4" r="1050" s="106" spans="1:4"/>
    <row customHeight="1" hidden="1" ht="14.4" r="1051" s="106" spans="1:4">
      <c r="A1051" s="153" t="s">
        <v>532</v>
      </c>
      <c r="B1051" s="153" t="n"/>
      <c r="C1051" s="153" t="n"/>
      <c r="D1051" s="153" t="n"/>
    </row>
    <row customHeight="1" hidden="1" ht="14.4" r="1052" s="106" spans="1:4">
      <c r="A1052" s="153" t="s">
        <v>4</v>
      </c>
      <c r="B1052" s="153" t="s">
        <v>537</v>
      </c>
      <c r="C1052" s="153" t="s">
        <v>538</v>
      </c>
      <c r="D1052" s="153" t="s">
        <v>539</v>
      </c>
    </row>
    <row customHeight="1" ht="14.4" r="1053" s="106" spans="1:4">
      <c r="A1053" s="158" t="n">
        <v>42256</v>
      </c>
      <c r="B1053" s="159" t="n">
        <v>4143.08</v>
      </c>
      <c r="C1053" s="159" t="n">
        <v>4595.21</v>
      </c>
      <c r="D1053" s="159" t="n">
        <v>-452.13</v>
      </c>
    </row>
    <row customHeight="1" hidden="1" ht="14.4" r="1054" s="106" spans="1:4"/>
    <row customHeight="1" hidden="1" ht="14.4" r="1055" s="106" spans="1:4"/>
    <row customHeight="1" hidden="1" ht="14.4" r="1056" s="106" spans="1:4"/>
    <row customHeight="1" hidden="1" ht="14.4" r="1057" s="106" spans="1:4"/>
    <row customHeight="1" hidden="1" ht="14.4" r="1059" s="106" spans="1:4"/>
    <row customHeight="1" hidden="1" ht="14.4" r="1060" s="106" spans="1:4">
      <c r="A1060" s="153" t="s">
        <v>532</v>
      </c>
      <c r="B1060" s="153" t="n"/>
      <c r="C1060" s="153" t="n"/>
      <c r="D1060" s="153" t="n"/>
    </row>
    <row customHeight="1" hidden="1" ht="14.4" r="1061" s="106" spans="1:4">
      <c r="A1061" s="153" t="s">
        <v>4</v>
      </c>
      <c r="B1061" s="153" t="s">
        <v>537</v>
      </c>
      <c r="C1061" s="153" t="s">
        <v>538</v>
      </c>
      <c r="D1061" s="153" t="s">
        <v>539</v>
      </c>
    </row>
    <row customHeight="1" ht="14.4" r="1062" s="106" spans="1:4">
      <c r="A1062" s="158" t="n">
        <v>42257</v>
      </c>
      <c r="B1062" s="159" t="n">
        <v>3536.27</v>
      </c>
      <c r="C1062" s="159" t="n">
        <v>3657.46</v>
      </c>
      <c r="D1062" s="159" t="n">
        <v>-121.19</v>
      </c>
    </row>
    <row customHeight="1" hidden="1" ht="14.4" r="1063" s="106" spans="1:4"/>
    <row customHeight="1" hidden="1" ht="14.4" r="1064" s="106" spans="1:4"/>
    <row customHeight="1" hidden="1" ht="14.4" r="1065" s="106" spans="1:4"/>
    <row customHeight="1" hidden="1" ht="14.4" r="1066" s="106" spans="1:4"/>
    <row customHeight="1" hidden="1" ht="14.4" r="1068" s="106" spans="1:4"/>
    <row customHeight="1" hidden="1" ht="14.4" r="1069" s="106" spans="1:4">
      <c r="A1069" s="153" t="s">
        <v>532</v>
      </c>
      <c r="B1069" s="153" t="n"/>
      <c r="C1069" s="153" t="n"/>
      <c r="D1069" s="153" t="n"/>
    </row>
    <row customHeight="1" hidden="1" ht="14.4" r="1070" s="106" spans="1:4">
      <c r="A1070" s="153" t="s">
        <v>4</v>
      </c>
      <c r="B1070" s="153" t="s">
        <v>537</v>
      </c>
      <c r="C1070" s="153" t="s">
        <v>538</v>
      </c>
      <c r="D1070" s="153" t="s">
        <v>539</v>
      </c>
    </row>
    <row customHeight="1" ht="14.4" r="1071" s="106" spans="1:4">
      <c r="A1071" s="158" t="n">
        <v>42258</v>
      </c>
      <c r="B1071" s="159" t="n">
        <v>2493.91</v>
      </c>
      <c r="C1071" s="159" t="n">
        <v>3248.18</v>
      </c>
      <c r="D1071" s="159" t="n">
        <v>-754.27</v>
      </c>
    </row>
    <row customHeight="1" hidden="1" ht="14.4" r="1072" s="106" spans="1:4"/>
    <row customHeight="1" hidden="1" ht="14.4" r="1073" s="106" spans="1:4"/>
    <row customHeight="1" hidden="1" ht="14.4" r="1074" s="106" spans="1:4"/>
    <row customHeight="1" hidden="1" ht="14.4" r="1075" s="106" spans="1:4"/>
    <row customHeight="1" hidden="1" ht="14.4" r="1076" s="106" spans="1:4"/>
    <row customHeight="1" hidden="1" ht="14.4" r="1077" s="106" spans="1:4"/>
    <row customHeight="1" hidden="1" ht="14.4" r="1078" s="106" spans="1:4">
      <c r="A1078" s="153" t="s">
        <v>532</v>
      </c>
      <c r="B1078" s="153" t="n"/>
      <c r="C1078" s="153" t="n"/>
      <c r="D1078" s="153" t="n"/>
    </row>
    <row customHeight="1" hidden="1" ht="14.4" r="1079" s="106" spans="1:4">
      <c r="A1079" s="153" t="s">
        <v>4</v>
      </c>
      <c r="B1079" s="153" t="s">
        <v>537</v>
      </c>
      <c r="C1079" s="153" t="s">
        <v>538</v>
      </c>
      <c r="D1079" s="153" t="s">
        <v>539</v>
      </c>
    </row>
    <row customHeight="1" ht="14.4" r="1080" s="106" spans="1:4">
      <c r="A1080" s="158" t="n">
        <v>42261</v>
      </c>
      <c r="B1080" s="159" t="n">
        <v>2621.15</v>
      </c>
      <c r="C1080" s="159" t="n">
        <v>2562.4</v>
      </c>
      <c r="D1080" s="159" t="n">
        <v>58.75</v>
      </c>
    </row>
    <row customHeight="1" hidden="1" ht="14.4" r="1081" s="106" spans="1:4"/>
    <row customHeight="1" hidden="1" ht="14.4" r="1082" s="106" spans="1:4"/>
    <row customHeight="1" hidden="1" ht="14.4" r="1083" s="106" spans="1:4"/>
    <row customHeight="1" hidden="1" ht="14.4" r="1084" s="106" spans="1:4"/>
    <row customHeight="1" hidden="1" ht="14.4" r="1086" s="106" spans="1:4"/>
    <row customHeight="1" hidden="1" ht="14.4" r="1087" s="106" spans="1:4">
      <c r="A1087" s="153" t="s">
        <v>532</v>
      </c>
      <c r="B1087" s="153" t="n"/>
      <c r="C1087" s="153" t="n"/>
      <c r="D1087" s="153" t="n"/>
    </row>
    <row customHeight="1" hidden="1" ht="14.4" r="1088" s="106" spans="1:4">
      <c r="A1088" s="153" t="s">
        <v>4</v>
      </c>
      <c r="B1088" s="153" t="s">
        <v>537</v>
      </c>
      <c r="C1088" s="153" t="s">
        <v>538</v>
      </c>
      <c r="D1088" s="153" t="s">
        <v>539</v>
      </c>
    </row>
    <row customHeight="1" ht="14.4" r="1089" s="106" spans="1:4">
      <c r="A1089" s="158" t="n">
        <v>42262</v>
      </c>
      <c r="B1089" s="159" t="n">
        <v>2842.75</v>
      </c>
      <c r="C1089" s="159" t="n">
        <v>3753.6</v>
      </c>
      <c r="D1089" s="159" t="n">
        <v>-910.85</v>
      </c>
    </row>
    <row customHeight="1" hidden="1" ht="14.4" r="1090" s="106" spans="1:4"/>
    <row customHeight="1" hidden="1" ht="14.4" r="1091" s="106" spans="1:4"/>
    <row customHeight="1" hidden="1" ht="14.4" r="1092" s="106" spans="1:4"/>
    <row customHeight="1" hidden="1" ht="14.4" r="1093" s="106" spans="1:4"/>
    <row customHeight="1" hidden="1" ht="14.4" r="1094" s="106" spans="1:4"/>
    <row customHeight="1" hidden="1" ht="14.4" r="1095" s="106" spans="1:4"/>
    <row customHeight="1" hidden="1" ht="14.4" r="1096" s="106" spans="1:4">
      <c r="A1096" s="153" t="s">
        <v>532</v>
      </c>
      <c r="B1096" s="153" t="n"/>
      <c r="C1096" s="153" t="n"/>
      <c r="D1096" s="153" t="n"/>
    </row>
    <row customHeight="1" hidden="1" ht="14.4" r="1097" s="106" spans="1:4">
      <c r="A1097" s="153" t="s">
        <v>4</v>
      </c>
      <c r="B1097" s="153" t="s">
        <v>537</v>
      </c>
      <c r="C1097" s="153" t="s">
        <v>538</v>
      </c>
      <c r="D1097" s="153" t="s">
        <v>539</v>
      </c>
    </row>
    <row customHeight="1" ht="14.4" r="1098" s="106" spans="1:4">
      <c r="A1098" s="158" t="n">
        <v>42263</v>
      </c>
      <c r="B1098" s="159" t="n">
        <v>3812.86</v>
      </c>
      <c r="C1098" s="159" t="n">
        <v>4150.13</v>
      </c>
      <c r="D1098" s="159" t="n">
        <v>-337.27</v>
      </c>
    </row>
    <row customHeight="1" hidden="1" ht="14.4" r="1099" s="106" spans="1:4"/>
    <row customHeight="1" hidden="1" ht="14.4" r="1100" s="106" spans="1:4"/>
    <row customHeight="1" hidden="1" ht="14.4" r="1101" s="106" spans="1:4"/>
    <row customHeight="1" hidden="1" ht="14.4" r="1103" s="106" spans="1:4"/>
    <row customHeight="1" hidden="1" ht="14.4" r="1104" s="106" spans="1:4">
      <c r="A1104" s="153" t="s">
        <v>532</v>
      </c>
      <c r="B1104" s="153" t="n"/>
      <c r="C1104" s="153" t="n"/>
      <c r="D1104" s="153" t="n"/>
    </row>
    <row customHeight="1" hidden="1" ht="14.4" r="1105" s="106" spans="1:4">
      <c r="A1105" s="153" t="s">
        <v>4</v>
      </c>
      <c r="B1105" s="153" t="s">
        <v>537</v>
      </c>
      <c r="C1105" s="153" t="s">
        <v>538</v>
      </c>
      <c r="D1105" s="153" t="s">
        <v>539</v>
      </c>
    </row>
    <row customHeight="1" ht="14.4" r="1106" s="106" spans="1:4">
      <c r="A1106" s="158" t="n">
        <v>42265</v>
      </c>
      <c r="B1106" s="159" t="n">
        <v>10656.63</v>
      </c>
      <c r="C1106" s="159" t="n">
        <v>10013.12</v>
      </c>
      <c r="D1106" s="159" t="n">
        <v>643.51</v>
      </c>
    </row>
    <row customHeight="1" hidden="1" ht="14.4" r="1107" s="106" spans="1:4"/>
    <row customHeight="1" hidden="1" ht="14.4" r="1108" s="106" spans="1:4"/>
    <row customHeight="1" hidden="1" ht="14.4" r="1109" s="106" spans="1:4"/>
    <row customHeight="1" hidden="1" ht="14.4" r="1110" s="106" spans="1:4"/>
    <row customHeight="1" hidden="1" ht="14.4" r="1112" s="106" spans="1:4"/>
    <row customHeight="1" hidden="1" ht="14.4" r="1113" s="106" spans="1:4">
      <c r="A1113" s="153" t="s">
        <v>532</v>
      </c>
      <c r="B1113" s="153" t="n"/>
      <c r="C1113" s="153" t="n"/>
      <c r="D1113" s="153" t="n"/>
    </row>
    <row customHeight="1" hidden="1" ht="14.4" r="1114" s="106" spans="1:4">
      <c r="A1114" s="153" t="s">
        <v>4</v>
      </c>
      <c r="B1114" s="153" t="s">
        <v>537</v>
      </c>
      <c r="C1114" s="153" t="s">
        <v>538</v>
      </c>
      <c r="D1114" s="153" t="s">
        <v>539</v>
      </c>
    </row>
    <row customHeight="1" ht="14.4" r="1115" s="106" spans="1:4">
      <c r="A1115" s="158" t="n">
        <v>42268</v>
      </c>
      <c r="B1115" s="159" t="n">
        <v>3569.39</v>
      </c>
      <c r="C1115" s="159" t="n">
        <v>3414.52</v>
      </c>
      <c r="D1115" s="159" t="n">
        <v>154.87</v>
      </c>
    </row>
    <row customHeight="1" hidden="1" ht="14.4" r="1116" s="106" spans="1:4"/>
    <row customHeight="1" hidden="1" ht="14.4" r="1117" s="106" spans="1:4"/>
    <row customHeight="1" hidden="1" ht="14.4" r="1118" s="106" spans="1:4"/>
    <row customHeight="1" hidden="1" ht="14.4" r="1119" s="106" spans="1:4"/>
    <row customHeight="1" hidden="1" ht="14.4" r="1121" s="106" spans="1:4"/>
    <row customHeight="1" hidden="1" ht="14.4" r="1122" s="106" spans="1:4">
      <c r="A1122" s="153" t="s">
        <v>532</v>
      </c>
      <c r="B1122" s="153" t="n"/>
      <c r="C1122" s="153" t="n"/>
      <c r="D1122" s="153" t="n"/>
    </row>
    <row customHeight="1" hidden="1" ht="14.4" r="1123" s="106" spans="1:4">
      <c r="A1123" s="153" t="s">
        <v>4</v>
      </c>
      <c r="B1123" s="153" t="s">
        <v>537</v>
      </c>
      <c r="C1123" s="153" t="s">
        <v>538</v>
      </c>
      <c r="D1123" s="153" t="s">
        <v>539</v>
      </c>
    </row>
    <row customHeight="1" ht="14.4" r="1124" s="106" spans="1:4">
      <c r="A1124" s="158" t="n">
        <v>42269</v>
      </c>
      <c r="B1124" s="159" t="n">
        <v>3938.67</v>
      </c>
      <c r="C1124" s="159" t="n">
        <v>4990.91</v>
      </c>
      <c r="D1124" s="159" t="n">
        <v>-1052.24</v>
      </c>
    </row>
    <row customHeight="1" hidden="1" ht="14.4" r="1125" s="106" spans="1:4"/>
    <row customHeight="1" hidden="1" ht="14.4" r="1126" s="106" spans="1:4"/>
    <row customHeight="1" hidden="1" ht="14.4" r="1127" s="106" spans="1:4"/>
    <row customHeight="1" hidden="1" ht="14.4" r="1128" s="106" spans="1:4"/>
    <row customHeight="1" hidden="1" ht="14.4" r="1130" s="106" spans="1:4"/>
    <row customHeight="1" hidden="1" ht="14.4" r="1131" s="106" spans="1:4">
      <c r="A1131" s="153" t="s">
        <v>532</v>
      </c>
      <c r="B1131" s="153" t="n"/>
      <c r="C1131" s="153" t="n"/>
      <c r="D1131" s="153" t="n"/>
    </row>
    <row customHeight="1" hidden="1" ht="14.4" r="1132" s="106" spans="1:4">
      <c r="A1132" s="153" t="s">
        <v>4</v>
      </c>
      <c r="B1132" s="153" t="s">
        <v>537</v>
      </c>
      <c r="C1132" s="153" t="s">
        <v>538</v>
      </c>
      <c r="D1132" s="153" t="s">
        <v>539</v>
      </c>
    </row>
    <row customHeight="1" ht="14.4" r="1133" s="106" spans="1:4">
      <c r="A1133" s="158" t="n">
        <v>42270</v>
      </c>
      <c r="B1133" s="159" t="n">
        <v>2987.47</v>
      </c>
      <c r="C1133" s="159" t="n">
        <v>4317.59</v>
      </c>
      <c r="D1133" s="159" t="n">
        <v>-1330.12</v>
      </c>
    </row>
    <row customHeight="1" hidden="1" ht="14.4" r="1134" s="106" spans="1:4"/>
    <row customHeight="1" hidden="1" ht="14.4" r="1135" s="106" spans="1:4"/>
    <row customHeight="1" hidden="1" ht="14.4" r="1136" s="106" spans="1:4"/>
    <row customHeight="1" hidden="1" ht="14.4" r="1137" s="106" spans="1:4"/>
    <row customHeight="1" hidden="1" ht="14.4" r="1139" s="106" spans="1:4"/>
    <row customHeight="1" hidden="1" ht="14.4" r="1140" s="106" spans="1:4">
      <c r="A1140" s="153" t="s">
        <v>532</v>
      </c>
      <c r="B1140" s="153" t="n"/>
      <c r="C1140" s="153" t="n"/>
      <c r="D1140" s="153" t="n"/>
    </row>
    <row customHeight="1" hidden="1" ht="14.4" r="1141" s="106" spans="1:4">
      <c r="A1141" s="153" t="s">
        <v>4</v>
      </c>
      <c r="B1141" s="153" t="s">
        <v>537</v>
      </c>
      <c r="C1141" s="153" t="s">
        <v>538</v>
      </c>
      <c r="D1141" s="153" t="s">
        <v>539</v>
      </c>
    </row>
    <row customHeight="1" ht="14.4" r="1142" s="106" spans="1:4">
      <c r="A1142" s="158" t="n">
        <v>42240</v>
      </c>
      <c r="B1142" s="159" t="n">
        <v>5760.19</v>
      </c>
      <c r="C1142" s="159" t="n">
        <v>5875.29</v>
      </c>
      <c r="D1142" s="159" t="n">
        <v>-115.1</v>
      </c>
    </row>
    <row customHeight="1" hidden="1" ht="14.4" r="1143" s="106" spans="1:4"/>
    <row customHeight="1" hidden="1" ht="14.4" r="1144" s="106" spans="1:4"/>
    <row customHeight="1" hidden="1" ht="14.4" r="1145" s="106" spans="1:4"/>
    <row customHeight="1" hidden="1" ht="14.4" r="1146" s="106" spans="1:4"/>
    <row customHeight="1" hidden="1" ht="14.4" r="1147" s="106" spans="1:4"/>
    <row customHeight="1" hidden="1" ht="14.4" r="1148" s="106" spans="1:4"/>
    <row customHeight="1" hidden="1" ht="14.4" r="1149" s="106" spans="1:4"/>
    <row customHeight="1" hidden="1" ht="14.4" r="1150" s="106" spans="1:4"/>
    <row customHeight="1" hidden="1" ht="14.4" r="1151" s="106" spans="1:4">
      <c r="A1151" s="153" t="s">
        <v>532</v>
      </c>
      <c r="B1151" s="153" t="n"/>
      <c r="C1151" s="153" t="n"/>
      <c r="D1151" s="153" t="n"/>
    </row>
    <row customHeight="1" hidden="1" ht="14.4" r="1152" s="106" spans="1:4">
      <c r="A1152" s="153" t="s">
        <v>4</v>
      </c>
      <c r="B1152" s="153" t="s">
        <v>537</v>
      </c>
      <c r="C1152" s="153" t="s">
        <v>538</v>
      </c>
      <c r="D1152" s="153" t="s">
        <v>539</v>
      </c>
    </row>
    <row customHeight="1" ht="14.4" r="1153" s="106" spans="1:4">
      <c r="A1153" s="158" t="n">
        <v>42275</v>
      </c>
      <c r="B1153" s="159" t="n">
        <v>3259.13</v>
      </c>
      <c r="C1153" s="159" t="n">
        <v>3909.14</v>
      </c>
      <c r="D1153" s="159" t="n">
        <v>-650.01</v>
      </c>
    </row>
    <row customHeight="1" hidden="1" ht="14.4" r="1154" s="106" spans="1:4"/>
    <row customHeight="1" hidden="1" ht="14.4" r="1155" s="106" spans="1:4"/>
    <row customHeight="1" hidden="1" ht="14.4" r="1156" s="106" spans="1:4"/>
    <row customHeight="1" hidden="1" ht="14.4" r="1157" s="106" spans="1:4"/>
    <row customHeight="1" hidden="1" ht="14.4" r="1158" s="106" spans="1:4"/>
    <row customHeight="1" hidden="1" ht="14.4" r="1159" s="106" spans="1:4"/>
    <row customHeight="1" hidden="1" ht="14.4" r="1160" s="106" spans="1:4">
      <c r="A1160" s="153" t="s">
        <v>532</v>
      </c>
      <c r="B1160" s="153" t="n"/>
      <c r="C1160" s="153" t="n"/>
      <c r="D1160" s="153" t="n"/>
    </row>
    <row customHeight="1" hidden="1" ht="14.4" r="1161" s="106" spans="1:4">
      <c r="A1161" s="153" t="s">
        <v>4</v>
      </c>
      <c r="B1161" s="153" t="s">
        <v>537</v>
      </c>
      <c r="C1161" s="153" t="s">
        <v>538</v>
      </c>
      <c r="D1161" s="153" t="s">
        <v>539</v>
      </c>
    </row>
    <row customHeight="1" ht="14.4" r="1162" s="106" spans="1:4">
      <c r="A1162" s="158" t="n">
        <v>42276</v>
      </c>
      <c r="B1162" s="159" t="n">
        <v>4120.3</v>
      </c>
      <c r="C1162" s="159" t="n">
        <v>5232.89</v>
      </c>
      <c r="D1162" s="159" t="n">
        <v>-1112.59</v>
      </c>
    </row>
    <row customHeight="1" hidden="1" ht="14.4" r="1163" s="106" spans="1:4"/>
    <row customHeight="1" hidden="1" ht="14.4" r="1164" s="106" spans="1:4"/>
    <row customHeight="1" hidden="1" ht="14.4" r="1165" s="106" spans="1:4"/>
    <row customHeight="1" hidden="1" ht="14.4" r="1166" s="106" spans="1:4"/>
    <row customHeight="1" hidden="1" ht="14.4" r="1167" s="106" spans="1:4"/>
    <row customHeight="1" hidden="1" ht="14.4" r="1168" s="106" spans="1:4"/>
    <row customHeight="1" hidden="1" ht="14.4" r="1169" s="106" spans="1:4">
      <c r="A1169" s="153" t="s">
        <v>532</v>
      </c>
      <c r="B1169" s="153" t="n"/>
      <c r="C1169" s="153" t="n"/>
      <c r="D1169" s="153" t="n"/>
    </row>
    <row customHeight="1" hidden="1" ht="14.4" r="1170" s="106" spans="1:4">
      <c r="A1170" s="153" t="s">
        <v>4</v>
      </c>
      <c r="B1170" s="153" t="s">
        <v>537</v>
      </c>
      <c r="C1170" s="153" t="s">
        <v>538</v>
      </c>
      <c r="D1170" s="153" t="s">
        <v>539</v>
      </c>
    </row>
    <row customHeight="1" ht="14.4" r="1171" s="106" spans="1:4">
      <c r="A1171" s="158" t="n">
        <v>42277</v>
      </c>
      <c r="B1171" s="159" t="n">
        <v>7063.3</v>
      </c>
      <c r="C1171" s="159" t="n">
        <v>6947.22</v>
      </c>
      <c r="D1171" s="159" t="n">
        <v>116.08</v>
      </c>
    </row>
    <row customHeight="1" hidden="1" ht="14.4" r="1172" s="106" spans="1:4"/>
    <row customHeight="1" hidden="1" ht="14.4" r="1173" s="106" spans="1:4"/>
    <row customHeight="1" hidden="1" ht="14.4" r="1174" s="106" spans="1:4"/>
    <row customHeight="1" hidden="1" ht="14.4" r="1175" s="106" spans="1:4"/>
    <row customHeight="1" hidden="1" ht="14.4" r="1176" s="106" spans="1:4"/>
    <row customHeight="1" hidden="1" ht="14.4" r="1177" s="106" spans="1:4"/>
    <row customHeight="1" hidden="1" ht="14.4" r="1178" s="106" spans="1:4">
      <c r="A1178" s="153" t="s">
        <v>532</v>
      </c>
      <c r="B1178" s="153" t="n"/>
      <c r="C1178" s="153" t="n"/>
      <c r="D1178" s="153" t="n"/>
    </row>
    <row customHeight="1" hidden="1" ht="14.4" r="1179" s="106" spans="1:4">
      <c r="A1179" s="153" t="s">
        <v>4</v>
      </c>
      <c r="B1179" s="153" t="s">
        <v>537</v>
      </c>
      <c r="C1179" s="153" t="s">
        <v>538</v>
      </c>
      <c r="D1179" s="153" t="s">
        <v>539</v>
      </c>
    </row>
    <row customHeight="1" ht="14.4" r="1180" s="106" spans="1:4">
      <c r="A1180" s="158" t="n">
        <v>42278</v>
      </c>
      <c r="B1180" s="159" t="n">
        <v>4111.22</v>
      </c>
      <c r="C1180" s="159" t="n">
        <v>4062.62</v>
      </c>
      <c r="D1180" s="159" t="n">
        <v>48.6</v>
      </c>
    </row>
    <row customHeight="1" hidden="1" ht="14.4" r="1181" s="106" spans="1:4"/>
    <row customHeight="1" hidden="1" ht="14.4" r="1182" s="106" spans="1:4"/>
    <row customHeight="1" hidden="1" ht="14.4" r="1183" s="106" spans="1:4"/>
    <row customHeight="1" hidden="1" ht="14.4" r="1184" s="106" spans="1:4"/>
    <row customHeight="1" hidden="1" ht="14.4" r="1185" s="106" spans="1:4"/>
    <row customHeight="1" hidden="1" ht="14.4" r="1186" s="106" spans="1:4"/>
    <row customHeight="1" hidden="1" ht="14.4" r="1187" s="106" spans="1:4">
      <c r="A1187" s="153" t="s">
        <v>532</v>
      </c>
      <c r="B1187" s="153" t="n"/>
      <c r="C1187" s="153" t="n"/>
      <c r="D1187" s="153" t="n"/>
    </row>
    <row customHeight="1" hidden="1" ht="14.4" r="1188" s="106" spans="1:4">
      <c r="A1188" s="153" t="s">
        <v>4</v>
      </c>
      <c r="B1188" s="153" t="s">
        <v>537</v>
      </c>
      <c r="C1188" s="153" t="s">
        <v>538</v>
      </c>
      <c r="D1188" s="153" t="s">
        <v>539</v>
      </c>
    </row>
    <row customHeight="1" ht="14.4" r="1189" s="106" spans="1:4">
      <c r="A1189" s="158" t="n">
        <v>42282</v>
      </c>
      <c r="B1189" s="159" t="n">
        <v>5203.78</v>
      </c>
      <c r="C1189" s="159" t="n">
        <v>4553.88</v>
      </c>
      <c r="D1189" s="159" t="n">
        <v>649.9</v>
      </c>
    </row>
    <row customHeight="1" hidden="1" ht="14.4" r="1190" s="106" spans="1:4"/>
    <row customHeight="1" hidden="1" ht="14.4" r="1191" s="106" spans="1:4"/>
    <row customHeight="1" hidden="1" ht="14.4" r="1192" s="106" spans="1:4"/>
    <row customHeight="1" hidden="1" ht="14.4" r="1193" s="106" spans="1:4"/>
    <row customHeight="1" hidden="1" ht="14.4" r="1194" s="106" spans="1:4"/>
    <row customHeight="1" hidden="1" ht="14.4" r="1195" s="106" spans="1:4"/>
    <row customHeight="1" hidden="1" ht="14.4" r="1196" s="106" spans="1:4">
      <c r="A1196" s="153" t="s">
        <v>532</v>
      </c>
      <c r="B1196" s="153" t="n"/>
      <c r="C1196" s="153" t="n"/>
      <c r="D1196" s="153" t="n"/>
    </row>
    <row customHeight="1" hidden="1" ht="14.4" r="1197" s="106" spans="1:4">
      <c r="A1197" s="153" t="s">
        <v>4</v>
      </c>
      <c r="B1197" s="153" t="s">
        <v>537</v>
      </c>
      <c r="C1197" s="153" t="s">
        <v>538</v>
      </c>
      <c r="D1197" s="153" t="s">
        <v>539</v>
      </c>
    </row>
    <row customHeight="1" ht="14.4" r="1198" s="106" spans="1:4">
      <c r="A1198" s="158" t="n">
        <v>42283</v>
      </c>
      <c r="B1198" s="159" t="n">
        <v>4402.61</v>
      </c>
      <c r="C1198" s="159" t="n">
        <v>3922.37</v>
      </c>
      <c r="D1198" s="159" t="n">
        <v>480.24</v>
      </c>
    </row>
    <row customHeight="1" hidden="1" ht="14.4" r="1199" s="106" spans="1:4"/>
    <row customHeight="1" hidden="1" ht="14.4" r="1200" s="106" spans="1:4"/>
    <row customHeight="1" hidden="1" ht="14.4" r="1201" s="106" spans="1:4"/>
    <row customHeight="1" hidden="1" ht="14.4" r="1202" s="106" spans="1:4"/>
    <row customHeight="1" hidden="1" ht="14.4" r="1204" s="106" spans="1:4"/>
    <row customHeight="1" hidden="1" ht="14.4" r="1205" s="106" spans="1:4">
      <c r="A1205" s="153" t="s">
        <v>532</v>
      </c>
      <c r="B1205" s="153" t="n"/>
      <c r="C1205" s="153" t="n"/>
      <c r="D1205" s="153" t="n"/>
    </row>
    <row customHeight="1" hidden="1" ht="14.4" r="1206" s="106" spans="1:4">
      <c r="A1206" s="153" t="s">
        <v>4</v>
      </c>
      <c r="B1206" s="153" t="s">
        <v>537</v>
      </c>
      <c r="C1206" s="153" t="s">
        <v>538</v>
      </c>
      <c r="D1206" s="153" t="s">
        <v>539</v>
      </c>
    </row>
    <row customHeight="1" ht="14.4" r="1207" s="106" spans="1:4">
      <c r="A1207" s="158" t="n">
        <v>42284</v>
      </c>
      <c r="B1207" s="159" t="n">
        <v>4094.77</v>
      </c>
      <c r="C1207" s="159" t="n">
        <v>4145.37</v>
      </c>
      <c r="D1207" s="159" t="n">
        <v>-50.6</v>
      </c>
    </row>
    <row customHeight="1" hidden="1" ht="14.4" r="1208" s="106" spans="1:4"/>
    <row customHeight="1" hidden="1" ht="14.4" r="1209" s="106" spans="1:4"/>
    <row customHeight="1" hidden="1" ht="14.4" r="1210" s="106" spans="1:4"/>
    <row customHeight="1" hidden="1" ht="14.4" r="1211" s="106" spans="1:4"/>
    <row customHeight="1" hidden="1" ht="14.4" r="1212" s="106" spans="1:4"/>
    <row customHeight="1" hidden="1" ht="14.4" r="1213" s="106" spans="1:4"/>
    <row customHeight="1" hidden="1" ht="14.4" r="1214" s="106" spans="1:4">
      <c r="A1214" s="153" t="s">
        <v>532</v>
      </c>
      <c r="B1214" s="153" t="n"/>
      <c r="C1214" s="153" t="n"/>
      <c r="D1214" s="153" t="n"/>
    </row>
    <row customHeight="1" hidden="1" ht="14.4" r="1215" s="106" spans="1:4">
      <c r="A1215" s="153" t="s">
        <v>4</v>
      </c>
      <c r="B1215" s="153" t="s">
        <v>537</v>
      </c>
      <c r="C1215" s="153" t="s">
        <v>538</v>
      </c>
      <c r="D1215" s="153" t="s">
        <v>539</v>
      </c>
    </row>
    <row customHeight="1" ht="14.4" r="1216" s="106" spans="1:4">
      <c r="A1216" s="158" t="n">
        <v>42285</v>
      </c>
      <c r="B1216" s="159" t="n">
        <v>4092.94</v>
      </c>
      <c r="C1216" s="159" t="n">
        <v>4141.83</v>
      </c>
      <c r="D1216" s="159" t="n">
        <v>-48.89</v>
      </c>
    </row>
    <row customHeight="1" hidden="1" ht="14.4" r="1217" s="106" spans="1:4"/>
    <row customHeight="1" hidden="1" ht="14.4" r="1218" s="106" spans="1:4"/>
    <row customHeight="1" hidden="1" ht="14.4" r="1219" s="106" spans="1:4"/>
    <row customHeight="1" hidden="1" ht="14.4" r="1220" s="106" spans="1:4"/>
    <row customHeight="1" hidden="1" ht="14.4" r="1222" s="106" spans="1:4"/>
    <row customHeight="1" hidden="1" ht="14.4" r="1223" s="106" spans="1:4">
      <c r="A1223" s="153" t="s">
        <v>532</v>
      </c>
      <c r="B1223" s="153" t="n"/>
      <c r="C1223" s="153" t="n"/>
      <c r="D1223" s="153" t="n"/>
    </row>
    <row customHeight="1" hidden="1" ht="14.4" r="1224" s="106" spans="1:4">
      <c r="A1224" s="153" t="s">
        <v>4</v>
      </c>
      <c r="B1224" s="153" t="s">
        <v>537</v>
      </c>
      <c r="C1224" s="153" t="s">
        <v>538</v>
      </c>
      <c r="D1224" s="153" t="s">
        <v>539</v>
      </c>
    </row>
    <row customHeight="1" ht="14.4" r="1225" s="106" spans="1:4">
      <c r="A1225" s="158" t="n">
        <v>42286</v>
      </c>
      <c r="B1225" s="159" t="n">
        <v>3594.01</v>
      </c>
      <c r="C1225" s="159" t="n">
        <v>3110.15</v>
      </c>
      <c r="D1225" s="159" t="n">
        <v>483.86</v>
      </c>
    </row>
    <row customHeight="1" hidden="1" ht="14.4" r="1226" s="106" spans="1:4"/>
    <row customHeight="1" hidden="1" ht="14.4" r="1227" s="106" spans="1:4"/>
    <row customHeight="1" hidden="1" ht="14.4" r="1228" s="106" spans="1:4"/>
    <row customHeight="1" hidden="1" ht="14.4" r="1229" s="106" spans="1:4"/>
    <row customHeight="1" hidden="1" ht="14.4" r="1231" s="106" spans="1:4"/>
    <row customHeight="1" hidden="1" ht="14.4" r="1232" s="106" spans="1:4">
      <c r="A1232" s="153" t="s">
        <v>532</v>
      </c>
      <c r="B1232" s="153" t="n"/>
      <c r="C1232" s="153" t="n"/>
      <c r="D1232" s="153" t="n"/>
    </row>
    <row customHeight="1" hidden="1" ht="14.4" r="1233" s="106" spans="1:4">
      <c r="A1233" s="153" t="s">
        <v>4</v>
      </c>
      <c r="B1233" s="153" t="s">
        <v>537</v>
      </c>
      <c r="C1233" s="153" t="s">
        <v>538</v>
      </c>
      <c r="D1233" s="153" t="s">
        <v>539</v>
      </c>
    </row>
    <row customHeight="1" ht="14.4" r="1234" s="106" spans="1:4">
      <c r="A1234" s="158" t="n">
        <v>42289</v>
      </c>
      <c r="B1234" s="159" t="n">
        <v>2770.03</v>
      </c>
      <c r="C1234" s="159" t="n">
        <v>2452.47</v>
      </c>
      <c r="D1234" s="159" t="n">
        <v>317.56</v>
      </c>
    </row>
    <row customHeight="1" hidden="1" ht="14.4" r="1235" s="106" spans="1:4"/>
    <row customHeight="1" hidden="1" ht="14.4" r="1236" s="106" spans="1:4"/>
    <row customHeight="1" hidden="1" ht="14.4" r="1237" s="106" spans="1:4"/>
    <row customHeight="1" hidden="1" ht="14.4" r="1238" s="106" spans="1:4"/>
    <row customHeight="1" hidden="1" ht="14.4" r="1239" s="106" spans="1:4"/>
    <row customHeight="1" hidden="1" ht="14.4" r="1240" s="106" spans="1:4"/>
    <row customHeight="1" hidden="1" ht="14.4" r="1241" s="106" spans="1:4">
      <c r="A1241" s="153" t="s">
        <v>532</v>
      </c>
      <c r="B1241" s="153" t="n"/>
      <c r="C1241" s="153" t="n"/>
      <c r="D1241" s="153" t="n"/>
    </row>
    <row customHeight="1" hidden="1" ht="14.4" r="1242" s="106" spans="1:4">
      <c r="A1242" s="153" t="s">
        <v>4</v>
      </c>
      <c r="B1242" s="153" t="s">
        <v>537</v>
      </c>
      <c r="C1242" s="153" t="s">
        <v>538</v>
      </c>
      <c r="D1242" s="153" t="s">
        <v>539</v>
      </c>
    </row>
    <row customHeight="1" ht="14.4" r="1243" s="106" spans="1:4">
      <c r="A1243" s="158" t="n">
        <v>42290</v>
      </c>
      <c r="B1243" s="159" t="n">
        <v>3618.12</v>
      </c>
      <c r="C1243" s="159" t="n">
        <v>3345.51</v>
      </c>
      <c r="D1243" s="159" t="n">
        <v>272.61</v>
      </c>
    </row>
    <row customHeight="1" hidden="1" ht="14.4" r="1244" s="106" spans="1:4"/>
    <row customHeight="1" hidden="1" ht="14.4" r="1245" s="106" spans="1:4"/>
    <row customHeight="1" hidden="1" ht="14.4" r="1246" s="106" spans="1:4"/>
    <row customHeight="1" hidden="1" ht="14.4" r="1247" s="106" spans="1:4"/>
    <row customHeight="1" hidden="1" ht="14.4" r="1249" s="106" spans="1:4"/>
    <row customHeight="1" hidden="1" ht="14.4" r="1250" s="106" spans="1:4">
      <c r="A1250" s="153" t="s">
        <v>532</v>
      </c>
      <c r="B1250" s="153" t="n"/>
      <c r="C1250" s="153" t="n"/>
      <c r="D1250" s="153" t="n"/>
    </row>
    <row customHeight="1" hidden="1" ht="14.4" r="1251" s="106" spans="1:4">
      <c r="A1251" s="153" t="s">
        <v>4</v>
      </c>
      <c r="B1251" s="153" t="s">
        <v>537</v>
      </c>
      <c r="C1251" s="153" t="s">
        <v>538</v>
      </c>
      <c r="D1251" s="153" t="s">
        <v>539</v>
      </c>
    </row>
    <row customHeight="1" ht="14.4" r="1252" s="106" spans="1:4">
      <c r="A1252" s="158" t="n">
        <v>42291</v>
      </c>
      <c r="B1252" s="159" t="n">
        <v>3574.14</v>
      </c>
      <c r="C1252" s="159" t="n">
        <v>3452.39</v>
      </c>
      <c r="D1252" s="159" t="n">
        <v>121.75</v>
      </c>
    </row>
    <row customHeight="1" hidden="1" ht="14.4" r="1253" s="106" spans="1:4"/>
    <row customHeight="1" hidden="1" ht="14.4" r="1254" s="106" spans="1:4"/>
    <row customHeight="1" hidden="1" ht="14.4" r="1255" s="106" spans="1:4"/>
    <row customHeight="1" hidden="1" ht="14.4" r="1256" s="106" spans="1:4"/>
    <row customHeight="1" hidden="1" ht="14.4" r="1258" s="106" spans="1:4"/>
    <row customHeight="1" hidden="1" ht="14.4" r="1259" s="106" spans="1:4">
      <c r="A1259" s="153" t="s">
        <v>532</v>
      </c>
      <c r="B1259" s="153" t="n"/>
      <c r="C1259" s="153" t="n"/>
      <c r="D1259" s="153" t="n"/>
    </row>
    <row customHeight="1" hidden="1" ht="14.4" r="1260" s="106" spans="1:4">
      <c r="A1260" s="153" t="s">
        <v>4</v>
      </c>
      <c r="B1260" s="153" t="s">
        <v>537</v>
      </c>
      <c r="C1260" s="153" t="s">
        <v>538</v>
      </c>
      <c r="D1260" s="153" t="s">
        <v>539</v>
      </c>
    </row>
    <row customHeight="1" ht="14.4" r="1261" s="106" spans="1:4">
      <c r="A1261" s="158" t="n">
        <v>42292</v>
      </c>
      <c r="B1261" s="159" t="n">
        <v>3651.71</v>
      </c>
      <c r="C1261" s="159" t="n">
        <v>3359.98</v>
      </c>
      <c r="D1261" s="159" t="n">
        <v>291.73</v>
      </c>
    </row>
    <row customHeight="1" hidden="1" ht="14.4" r="1262" s="106" spans="1:4"/>
    <row customHeight="1" hidden="1" ht="14.4" r="1263" s="106" spans="1:4"/>
    <row customHeight="1" hidden="1" ht="14.4" r="1264" s="106" spans="1:4"/>
    <row customHeight="1" hidden="1" ht="14.4" r="1265" s="106" spans="1:4"/>
    <row customHeight="1" hidden="1" ht="14.4" r="1267" s="106" spans="1:4"/>
    <row customHeight="1" hidden="1" ht="14.4" r="1268" s="106" spans="1:4">
      <c r="A1268" s="153" t="s">
        <v>532</v>
      </c>
      <c r="B1268" s="153" t="n"/>
      <c r="C1268" s="153" t="n"/>
      <c r="D1268" s="153" t="n"/>
    </row>
    <row customHeight="1" hidden="1" ht="14.4" r="1269" s="106" spans="1:4">
      <c r="A1269" s="153" t="s">
        <v>4</v>
      </c>
      <c r="B1269" s="153" t="s">
        <v>537</v>
      </c>
      <c r="C1269" s="153" t="s">
        <v>538</v>
      </c>
      <c r="D1269" s="153" t="s">
        <v>539</v>
      </c>
    </row>
    <row customHeight="1" ht="14.4" r="1270" s="106" spans="1:4">
      <c r="A1270" s="158" t="n">
        <v>42293</v>
      </c>
      <c r="B1270" s="159" t="n">
        <v>3527.27</v>
      </c>
      <c r="C1270" s="159" t="n">
        <v>3090.48</v>
      </c>
      <c r="D1270" s="159" t="n">
        <v>436.79</v>
      </c>
    </row>
    <row customHeight="1" hidden="1" ht="14.4" r="1271" s="106" spans="1:4"/>
    <row customHeight="1" hidden="1" ht="14.4" r="1272" s="106" spans="1:4"/>
    <row customHeight="1" hidden="1" ht="14.4" r="1273" s="106" spans="1:4"/>
    <row customHeight="1" hidden="1" ht="14.4" r="1274" s="106" spans="1:4"/>
    <row customHeight="1" hidden="1" ht="14.4" r="1276" s="106" spans="1:4"/>
    <row customHeight="1" hidden="1" ht="14.4" r="1277" s="106" spans="1:4">
      <c r="A1277" s="153" t="s">
        <v>532</v>
      </c>
      <c r="B1277" s="153" t="n"/>
      <c r="C1277" s="153" t="n"/>
      <c r="D1277" s="153" t="n"/>
    </row>
    <row customHeight="1" hidden="1" ht="14.4" r="1278" s="106" spans="1:4">
      <c r="A1278" s="153" t="s">
        <v>4</v>
      </c>
      <c r="B1278" s="153" t="s">
        <v>537</v>
      </c>
      <c r="C1278" s="153" t="s">
        <v>538</v>
      </c>
      <c r="D1278" s="153" t="s">
        <v>539</v>
      </c>
    </row>
    <row customHeight="1" ht="14.4" r="1279" s="106" spans="1:4">
      <c r="A1279" s="158" t="n">
        <v>42296</v>
      </c>
      <c r="B1279" s="159" t="n">
        <v>3463.95</v>
      </c>
      <c r="C1279" s="159" t="n">
        <v>2565.72</v>
      </c>
      <c r="D1279" s="159" t="n">
        <v>898.23</v>
      </c>
    </row>
    <row customHeight="1" hidden="1" ht="14.4" r="1280" s="106" spans="1:4"/>
    <row customHeight="1" hidden="1" ht="14.4" r="1281" s="106" spans="1:4"/>
    <row customHeight="1" hidden="1" ht="14.4" r="1282" s="106" spans="1:4"/>
    <row customHeight="1" hidden="1" ht="14.4" r="1283" s="106" spans="1:4"/>
    <row customHeight="1" hidden="1" ht="14.4" r="1285" s="106" spans="1:4"/>
    <row customHeight="1" hidden="1" ht="14.4" r="1286" s="106" spans="1:4">
      <c r="A1286" s="153" t="s">
        <v>532</v>
      </c>
      <c r="B1286" s="153" t="n"/>
      <c r="C1286" s="153" t="n"/>
      <c r="D1286" s="153" t="n"/>
    </row>
    <row customHeight="1" hidden="1" ht="14.4" r="1287" s="106" spans="1:4">
      <c r="A1287" s="153" t="s">
        <v>4</v>
      </c>
      <c r="B1287" s="153" t="s">
        <v>537</v>
      </c>
      <c r="C1287" s="153" t="s">
        <v>538</v>
      </c>
      <c r="D1287" s="153" t="s">
        <v>539</v>
      </c>
    </row>
    <row customHeight="1" ht="14.4" r="1288" s="106" spans="1:4">
      <c r="A1288" s="158" t="n">
        <v>42297</v>
      </c>
      <c r="B1288" s="159" t="n">
        <v>4496.8</v>
      </c>
      <c r="C1288" s="159" t="n">
        <v>3973.11</v>
      </c>
      <c r="D1288" s="159" t="n">
        <v>523.6900000000001</v>
      </c>
    </row>
    <row customHeight="1" hidden="1" ht="14.4" r="1289" s="106" spans="1:4"/>
    <row customHeight="1" hidden="1" ht="14.4" r="1290" s="106" spans="1:4"/>
    <row customHeight="1" hidden="1" ht="14.4" r="1291" s="106" spans="1:4"/>
    <row customHeight="1" hidden="1" ht="14.4" r="1292" s="106" spans="1:4"/>
    <row customHeight="1" hidden="1" ht="14.4" r="1293" s="106" spans="1:4"/>
    <row customHeight="1" hidden="1" ht="14.4" r="1294" s="106" spans="1:4"/>
    <row customHeight="1" hidden="1" ht="14.4" r="1295" s="106" spans="1:4">
      <c r="A1295" s="153" t="s">
        <v>532</v>
      </c>
      <c r="B1295" s="153" t="n"/>
      <c r="C1295" s="153" t="n"/>
      <c r="D1295" s="153" t="n"/>
    </row>
    <row customHeight="1" hidden="1" ht="14.4" r="1296" s="106" spans="1:4">
      <c r="A1296" s="153" t="s">
        <v>4</v>
      </c>
      <c r="B1296" s="153" t="s">
        <v>537</v>
      </c>
      <c r="C1296" s="153" t="s">
        <v>538</v>
      </c>
      <c r="D1296" s="153" t="s">
        <v>539</v>
      </c>
    </row>
    <row customHeight="1" ht="14.4" r="1297" s="106" spans="1:4">
      <c r="A1297" s="158" t="n">
        <v>42298</v>
      </c>
      <c r="B1297" s="159" t="n">
        <v>2955.76</v>
      </c>
      <c r="C1297" s="159" t="n">
        <v>3004.09</v>
      </c>
      <c r="D1297" s="159" t="n">
        <v>-48.33</v>
      </c>
    </row>
    <row customHeight="1" hidden="1" ht="14.4" r="1298" s="106" spans="1:4"/>
    <row customHeight="1" hidden="1" ht="14.4" r="1299" s="106" spans="1:4"/>
    <row customHeight="1" hidden="1" ht="14.4" r="1300" s="106" spans="1:4"/>
    <row customHeight="1" hidden="1" ht="14.4" r="1301" s="106" spans="1:4"/>
    <row customHeight="1" hidden="1" ht="14.4" r="1303" s="106" spans="1:4"/>
    <row customHeight="1" hidden="1" ht="14.4" r="1304" s="106" spans="1:4">
      <c r="A1304" s="153" t="s">
        <v>532</v>
      </c>
      <c r="B1304" s="153" t="n"/>
      <c r="C1304" s="153" t="n"/>
      <c r="D1304" s="153" t="n"/>
    </row>
    <row customHeight="1" hidden="1" ht="14.4" r="1305" s="106" spans="1:4">
      <c r="A1305" s="153" t="s">
        <v>4</v>
      </c>
      <c r="B1305" s="153" t="s">
        <v>537</v>
      </c>
      <c r="C1305" s="153" t="s">
        <v>538</v>
      </c>
      <c r="D1305" s="153" t="s">
        <v>539</v>
      </c>
    </row>
    <row customHeight="1" ht="14.4" r="1306" s="106" spans="1:4">
      <c r="A1306" s="158" t="n">
        <v>42300</v>
      </c>
      <c r="B1306" s="159" t="n">
        <v>4532.49</v>
      </c>
      <c r="C1306" s="159" t="n">
        <v>4303.31</v>
      </c>
      <c r="D1306" s="159" t="n">
        <v>229.18</v>
      </c>
    </row>
    <row customHeight="1" hidden="1" ht="14.4" r="1307" s="106" spans="1:4"/>
    <row customHeight="1" hidden="1" ht="14.4" r="1308" s="106" spans="1:4"/>
    <row customHeight="1" hidden="1" ht="14.4" r="1309" s="106" spans="1:4"/>
    <row customHeight="1" hidden="1" ht="14.4" r="1310" s="106" spans="1:4"/>
    <row customHeight="1" hidden="1" ht="14.4" r="1311" s="106" spans="1:4"/>
    <row customHeight="1" hidden="1" ht="14.4" r="1312" s="106" spans="1:4"/>
    <row customHeight="1" hidden="1" ht="14.4" r="1313" s="106" spans="1:4">
      <c r="A1313" s="153" t="s">
        <v>532</v>
      </c>
      <c r="B1313" s="153" t="n"/>
      <c r="C1313" s="153" t="n"/>
      <c r="D1313" s="153" t="n"/>
    </row>
    <row customHeight="1" hidden="1" ht="14.4" r="1314" s="106" spans="1:4">
      <c r="A1314" s="153" t="s">
        <v>4</v>
      </c>
      <c r="B1314" s="153" t="s">
        <v>537</v>
      </c>
      <c r="C1314" s="153" t="s">
        <v>538</v>
      </c>
      <c r="D1314" s="153" t="s">
        <v>539</v>
      </c>
    </row>
    <row customHeight="1" ht="14.4" r="1315" s="106" spans="1:4">
      <c r="A1315" s="158" t="n">
        <v>42303</v>
      </c>
      <c r="B1315" s="159" t="n">
        <v>4111.58</v>
      </c>
      <c r="C1315" s="159" t="n">
        <v>3387.07</v>
      </c>
      <c r="D1315" s="159" t="n">
        <v>724.51</v>
      </c>
    </row>
    <row customHeight="1" hidden="1" ht="14.4" r="1316" s="106" spans="1:4"/>
    <row customHeight="1" hidden="1" ht="14.4" r="1317" s="106" spans="1:4"/>
    <row customHeight="1" hidden="1" ht="14.4" r="1318" s="106" spans="1:4"/>
    <row customHeight="1" hidden="1" ht="14.4" r="1319" s="106" spans="1:4"/>
    <row customHeight="1" hidden="1" ht="14.4" r="1321" s="106" spans="1:4"/>
    <row customHeight="1" hidden="1" ht="14.4" r="1322" s="106" spans="1:4">
      <c r="A1322" s="153" t="s">
        <v>532</v>
      </c>
      <c r="B1322" s="153" t="n"/>
      <c r="C1322" s="153" t="n"/>
      <c r="D1322" s="153" t="n"/>
    </row>
    <row customHeight="1" hidden="1" ht="14.4" r="1323" s="106" spans="1:4">
      <c r="A1323" s="153" t="s">
        <v>4</v>
      </c>
      <c r="B1323" s="153" t="s">
        <v>537</v>
      </c>
      <c r="C1323" s="153" t="s">
        <v>538</v>
      </c>
      <c r="D1323" s="153" t="s">
        <v>539</v>
      </c>
    </row>
    <row customHeight="1" ht="14.4" r="1324" s="106" spans="1:4">
      <c r="A1324" s="158" t="n">
        <v>42304</v>
      </c>
      <c r="B1324" s="159" t="n">
        <v>5210.19</v>
      </c>
      <c r="C1324" s="159" t="n">
        <v>5200.69</v>
      </c>
      <c r="D1324" s="159" t="n">
        <v>9.5</v>
      </c>
    </row>
    <row customHeight="1" hidden="1" ht="14.4" r="1325" s="106" spans="1:4"/>
    <row customHeight="1" hidden="1" ht="14.4" r="1326" s="106" spans="1:4"/>
    <row customHeight="1" hidden="1" ht="14.4" r="1327" s="106" spans="1:4"/>
    <row customHeight="1" hidden="1" ht="14.4" r="1328" s="106" spans="1:4"/>
    <row customHeight="1" hidden="1" ht="14.4" r="1330" s="106" spans="1:4"/>
    <row customHeight="1" hidden="1" ht="14.4" r="1331" s="106" spans="1:4">
      <c r="A1331" s="153" t="s">
        <v>532</v>
      </c>
      <c r="B1331" s="153" t="n"/>
      <c r="C1331" s="153" t="n"/>
      <c r="D1331" s="153" t="n"/>
    </row>
    <row customHeight="1" hidden="1" ht="14.4" r="1332" s="106" spans="1:4">
      <c r="A1332" s="153" t="s">
        <v>4</v>
      </c>
      <c r="B1332" s="153" t="s">
        <v>537</v>
      </c>
      <c r="C1332" s="153" t="s">
        <v>538</v>
      </c>
      <c r="D1332" s="153" t="s">
        <v>539</v>
      </c>
    </row>
    <row customHeight="1" ht="14.4" r="1333" s="106" spans="1:4">
      <c r="A1333" s="158" t="n">
        <v>42305</v>
      </c>
      <c r="B1333" s="159" t="n">
        <v>4429.41</v>
      </c>
      <c r="C1333" s="159" t="n">
        <v>5160.58</v>
      </c>
      <c r="D1333" s="159" t="n">
        <v>-731.17</v>
      </c>
    </row>
    <row customHeight="1" hidden="1" ht="14.4" r="1334" s="106" spans="1:4"/>
    <row customHeight="1" hidden="1" ht="14.4" r="1335" s="106" spans="1:4"/>
    <row customHeight="1" hidden="1" ht="14.4" r="1336" s="106" spans="1:4"/>
    <row customHeight="1" hidden="1" ht="14.4" r="1337" s="106" spans="1:4"/>
    <row customHeight="1" hidden="1" ht="14.4" r="1339" s="106" spans="1:4"/>
    <row customHeight="1" hidden="1" ht="14.4" r="1340" s="106" spans="1:4">
      <c r="A1340" s="153" t="s">
        <v>532</v>
      </c>
      <c r="B1340" s="153" t="n"/>
      <c r="C1340" s="153" t="n"/>
      <c r="D1340" s="153" t="n"/>
    </row>
    <row customHeight="1" hidden="1" ht="14.4" r="1341" s="106" spans="1:4">
      <c r="A1341" s="153" t="s">
        <v>4</v>
      </c>
      <c r="B1341" s="153" t="s">
        <v>537</v>
      </c>
      <c r="C1341" s="153" t="s">
        <v>538</v>
      </c>
      <c r="D1341" s="153" t="s">
        <v>539</v>
      </c>
    </row>
    <row customHeight="1" ht="14.4" r="1342" s="106" spans="1:4">
      <c r="A1342" s="158" t="n">
        <v>42306</v>
      </c>
      <c r="B1342" s="159" t="n">
        <v>5982.19</v>
      </c>
      <c r="C1342" s="159" t="n">
        <v>5446.42</v>
      </c>
      <c r="D1342" s="159" t="n">
        <v>535.77</v>
      </c>
    </row>
    <row customHeight="1" hidden="1" ht="14.4" r="1343" s="106" spans="1:4"/>
    <row customHeight="1" hidden="1" ht="14.4" r="1344" s="106" spans="1:4"/>
    <row customHeight="1" hidden="1" ht="14.4" r="1345" s="106" spans="1:4"/>
    <row customHeight="1" hidden="1" ht="14.4" r="1346" s="106" spans="1:4"/>
    <row customHeight="1" hidden="1" ht="14.4" r="1347" s="106" spans="1:4"/>
    <row customHeight="1" hidden="1" ht="14.4" r="1348" s="106" spans="1:4"/>
    <row customHeight="1" hidden="1" ht="14.4" r="1349" s="106" spans="1:4"/>
    <row customHeight="1" hidden="1" ht="14.4" r="1350" s="106" spans="1:4">
      <c r="A1350" s="153" t="s">
        <v>532</v>
      </c>
      <c r="B1350" s="153" t="n"/>
      <c r="C1350" s="153" t="n"/>
      <c r="D1350" s="153" t="n"/>
    </row>
    <row customHeight="1" hidden="1" ht="14.4" r="1351" s="106" spans="1:4">
      <c r="A1351" s="153" t="s">
        <v>4</v>
      </c>
      <c r="B1351" s="153" t="s">
        <v>537</v>
      </c>
      <c r="C1351" s="153" t="s">
        <v>538</v>
      </c>
      <c r="D1351" s="153" t="s">
        <v>539</v>
      </c>
    </row>
    <row customHeight="1" ht="14.4" r="1352" s="106" spans="1:4">
      <c r="A1352" s="158" t="n">
        <v>42307</v>
      </c>
      <c r="B1352" s="159" t="n">
        <v>3413.48</v>
      </c>
      <c r="C1352" s="159" t="n">
        <v>4776.42</v>
      </c>
      <c r="D1352" s="159" t="n">
        <v>-1362.94</v>
      </c>
    </row>
    <row customHeight="1" hidden="1" ht="14.4" r="1353" s="106" spans="1:4"/>
    <row customHeight="1" hidden="1" ht="14.4" r="1354" s="106" spans="1:4"/>
    <row customHeight="1" hidden="1" ht="14.4" r="1355" s="106" spans="1:4"/>
    <row customHeight="1" hidden="1" ht="14.4" r="1356" s="106" spans="1:4"/>
    <row customHeight="1" hidden="1" ht="14.4" r="1357" s="106" spans="1:4"/>
    <row customHeight="1" hidden="1" ht="14.4" r="1358" s="106" spans="1:4"/>
    <row customHeight="1" hidden="1" ht="14.4" r="1359" s="106" spans="1:4">
      <c r="A1359" s="153" t="s">
        <v>532</v>
      </c>
      <c r="B1359" s="153" t="n"/>
      <c r="C1359" s="153" t="n"/>
      <c r="D1359" s="153" t="n"/>
    </row>
    <row customHeight="1" hidden="1" ht="14.4" r="1360" s="106" spans="1:4">
      <c r="A1360" s="153" t="s">
        <v>4</v>
      </c>
      <c r="B1360" s="153" t="s">
        <v>537</v>
      </c>
      <c r="C1360" s="153" t="s">
        <v>538</v>
      </c>
      <c r="D1360" s="153" t="s">
        <v>539</v>
      </c>
    </row>
    <row customHeight="1" ht="14.4" r="1361" s="106" spans="1:4">
      <c r="A1361" s="158" t="n">
        <v>42310</v>
      </c>
      <c r="B1361" s="159" t="n">
        <v>3258</v>
      </c>
      <c r="C1361" s="159" t="n">
        <v>3530.67</v>
      </c>
      <c r="D1361" s="159" t="n">
        <v>-272.67</v>
      </c>
    </row>
    <row customHeight="1" hidden="1" ht="14.4" r="1362" s="106" spans="1:4"/>
    <row customHeight="1" hidden="1" ht="14.4" r="1363" s="106" spans="1:4"/>
    <row customHeight="1" hidden="1" ht="14.4" r="1364" s="106" spans="1:4"/>
    <row customHeight="1" hidden="1" ht="14.4" r="1365" s="106" spans="1:4"/>
    <row customHeight="1" hidden="1" ht="14.4" r="1366" s="106" spans="1:4"/>
    <row customHeight="1" hidden="1" ht="14.4" r="1367" s="106" spans="1:4"/>
    <row customHeight="1" hidden="1" ht="14.4" r="1368" s="106" spans="1:4">
      <c r="A1368" s="153" t="s">
        <v>532</v>
      </c>
      <c r="B1368" s="153" t="n"/>
      <c r="C1368" s="153" t="n"/>
      <c r="D1368" s="153" t="n"/>
    </row>
    <row customHeight="1" hidden="1" ht="14.4" r="1369" s="106" spans="1:4">
      <c r="A1369" s="153" t="s">
        <v>4</v>
      </c>
      <c r="B1369" s="153" t="s">
        <v>537</v>
      </c>
      <c r="C1369" s="153" t="s">
        <v>538</v>
      </c>
      <c r="D1369" s="153" t="s">
        <v>539</v>
      </c>
    </row>
    <row customHeight="1" ht="14.4" r="1370" s="106" spans="1:4">
      <c r="A1370" s="158" t="n">
        <v>42311</v>
      </c>
      <c r="B1370" s="159" t="n">
        <v>3171.23</v>
      </c>
      <c r="C1370" s="159" t="n">
        <v>3621.07</v>
      </c>
      <c r="D1370" s="159" t="n">
        <v>-449.84</v>
      </c>
    </row>
    <row customHeight="1" hidden="1" ht="14.4" r="1371" s="106" spans="1:4"/>
    <row customHeight="1" hidden="1" ht="14.4" r="1372" s="106" spans="1:4"/>
    <row customHeight="1" hidden="1" ht="14.4" r="1373" s="106" spans="1:4"/>
    <row customHeight="1" hidden="1" ht="14.4" r="1374" s="106" spans="1:4"/>
    <row customHeight="1" hidden="1" ht="14.4" r="1375" s="106" spans="1:4"/>
    <row customHeight="1" hidden="1" ht="14.4" r="1376" s="106" spans="1:4"/>
    <row customHeight="1" hidden="1" ht="14.4" r="1377" s="106" spans="1:4">
      <c r="A1377" s="153" t="s">
        <v>532</v>
      </c>
      <c r="B1377" s="153" t="n"/>
      <c r="C1377" s="153" t="n"/>
      <c r="D1377" s="153" t="n"/>
    </row>
    <row customHeight="1" hidden="1" ht="14.4" r="1378" s="106" spans="1:4">
      <c r="A1378" s="153" t="s">
        <v>4</v>
      </c>
      <c r="B1378" s="153" t="s">
        <v>537</v>
      </c>
      <c r="C1378" s="153" t="s">
        <v>538</v>
      </c>
      <c r="D1378" s="153" t="s">
        <v>539</v>
      </c>
    </row>
    <row customHeight="1" ht="14.4" r="1379" s="106" spans="1:4">
      <c r="A1379" s="158" t="n">
        <v>42312</v>
      </c>
      <c r="B1379" s="159" t="n">
        <v>3531.96</v>
      </c>
      <c r="C1379" s="159" t="n">
        <v>3498.8</v>
      </c>
      <c r="D1379" s="159" t="n">
        <v>33.16</v>
      </c>
    </row>
    <row customHeight="1" hidden="1" ht="14.4" r="1380" s="106" spans="1:4"/>
    <row customHeight="1" hidden="1" ht="14.4" r="1381" s="106" spans="1:4"/>
    <row customHeight="1" hidden="1" ht="14.4" r="1382" s="106" spans="1:4"/>
    <row customHeight="1" hidden="1" ht="14.4" r="1383" s="106" spans="1:4"/>
    <row customHeight="1" hidden="1" ht="14.4" r="1384" s="106" spans="1:4"/>
    <row customHeight="1" hidden="1" ht="14.4" r="1385" s="106" spans="1:4"/>
    <row customHeight="1" hidden="1" ht="14.4" r="1386" s="106" spans="1:4">
      <c r="A1386" s="153" t="s">
        <v>532</v>
      </c>
      <c r="B1386" s="153" t="n"/>
      <c r="C1386" s="153" t="n"/>
      <c r="D1386" s="153" t="n"/>
    </row>
    <row customHeight="1" hidden="1" ht="14.4" r="1387" s="106" spans="1:4">
      <c r="A1387" s="153" t="s">
        <v>4</v>
      </c>
      <c r="B1387" s="153" t="s">
        <v>537</v>
      </c>
      <c r="C1387" s="153" t="s">
        <v>538</v>
      </c>
      <c r="D1387" s="153" t="s">
        <v>539</v>
      </c>
    </row>
    <row customHeight="1" ht="14.4" r="1388" s="106" spans="1:4">
      <c r="A1388" s="158" t="n">
        <v>42313</v>
      </c>
      <c r="B1388" s="159" t="n">
        <v>3915.98</v>
      </c>
      <c r="C1388" s="159" t="n">
        <v>4907.85</v>
      </c>
      <c r="D1388" s="159" t="n">
        <v>-991.87</v>
      </c>
    </row>
    <row customHeight="1" hidden="1" ht="14.4" r="1389" s="106" spans="1:4"/>
    <row customHeight="1" hidden="1" ht="14.4" r="1390" s="106" spans="1:4"/>
    <row customHeight="1" hidden="1" ht="14.4" r="1391" s="106" spans="1:4"/>
    <row customHeight="1" hidden="1" ht="14.4" r="1392" s="106" spans="1:4"/>
    <row customHeight="1" hidden="1" ht="14.4" r="1393" s="106" spans="1:4"/>
    <row customHeight="1" hidden="1" ht="14.4" r="1394" s="106" spans="1:4"/>
    <row customHeight="1" hidden="1" ht="14.4" r="1395" s="106" spans="1:4">
      <c r="A1395" s="153" t="s">
        <v>532</v>
      </c>
      <c r="B1395" s="153" t="n"/>
      <c r="C1395" s="153" t="n"/>
      <c r="D1395" s="153" t="n"/>
    </row>
    <row customHeight="1" hidden="1" ht="14.4" r="1396" s="106" spans="1:4">
      <c r="A1396" s="153" t="s">
        <v>4</v>
      </c>
      <c r="B1396" s="153" t="s">
        <v>537</v>
      </c>
      <c r="C1396" s="153" t="s">
        <v>538</v>
      </c>
      <c r="D1396" s="153" t="s">
        <v>539</v>
      </c>
    </row>
    <row customHeight="1" ht="14.4" r="1397" s="106" spans="1:4">
      <c r="A1397" s="158" t="n">
        <v>42314</v>
      </c>
      <c r="B1397" s="159" t="n">
        <v>3160.49</v>
      </c>
      <c r="C1397" s="159" t="n">
        <v>2941.32</v>
      </c>
      <c r="D1397" s="159" t="n">
        <v>219.17</v>
      </c>
    </row>
    <row customHeight="1" hidden="1" ht="14.4" r="1398" s="106" spans="1:4"/>
    <row customHeight="1" hidden="1" ht="14.4" r="1399" s="106" spans="1:4"/>
    <row customHeight="1" hidden="1" ht="14.4" r="1400" s="106" spans="1:4"/>
    <row customHeight="1" hidden="1" ht="14.4" r="1401" s="106" spans="1:4"/>
    <row customHeight="1" hidden="1" ht="14.4" r="1402" s="106" spans="1:4"/>
    <row customHeight="1" hidden="1" ht="14.4" r="1403" s="106" spans="1:4"/>
    <row customHeight="1" hidden="1" ht="14.4" r="1404" s="106" spans="1:4">
      <c r="A1404" s="153" t="s">
        <v>532</v>
      </c>
      <c r="B1404" s="153" t="n"/>
      <c r="C1404" s="153" t="n"/>
      <c r="D1404" s="153" t="n"/>
    </row>
    <row customHeight="1" hidden="1" ht="14.4" r="1405" s="106" spans="1:4">
      <c r="A1405" s="153" t="s">
        <v>4</v>
      </c>
      <c r="B1405" s="153" t="s">
        <v>537</v>
      </c>
      <c r="C1405" s="153" t="s">
        <v>538</v>
      </c>
      <c r="D1405" s="153" t="s">
        <v>539</v>
      </c>
    </row>
    <row customHeight="1" ht="14.4" r="1406" s="106" spans="1:4">
      <c r="A1406" s="158" t="n">
        <v>42317</v>
      </c>
      <c r="B1406" s="159" t="n">
        <v>3816.91</v>
      </c>
      <c r="C1406" s="159" t="n">
        <v>4677.97</v>
      </c>
      <c r="D1406" s="159" t="n">
        <v>-861.0599999999999</v>
      </c>
    </row>
    <row customHeight="1" hidden="1" ht="14.4" r="1407" s="106" spans="1:4"/>
    <row customHeight="1" hidden="1" ht="14.4" r="1408" s="106" spans="1:4"/>
    <row customHeight="1" hidden="1" ht="14.4" r="1409" s="106" spans="1:4"/>
    <row customHeight="1" hidden="1" ht="14.4" r="1410" s="106" spans="1:4"/>
    <row customHeight="1" hidden="1" ht="14.4" r="1411" s="106" spans="1:4"/>
    <row customHeight="1" hidden="1" ht="14.4" r="1412" s="106" spans="1:4"/>
    <row customHeight="1" hidden="1" ht="14.4" r="1413" s="106" spans="1:4">
      <c r="A1413" s="153" t="s">
        <v>532</v>
      </c>
      <c r="B1413" s="153" t="n"/>
      <c r="C1413" s="153" t="n"/>
      <c r="D1413" s="153" t="n"/>
    </row>
    <row customHeight="1" hidden="1" ht="14.4" r="1414" s="106" spans="1:4">
      <c r="A1414" s="153" t="s">
        <v>4</v>
      </c>
      <c r="B1414" s="153" t="s">
        <v>537</v>
      </c>
      <c r="C1414" s="153" t="s">
        <v>538</v>
      </c>
      <c r="D1414" s="153" t="s">
        <v>539</v>
      </c>
    </row>
    <row customHeight="1" ht="14.4" r="1415" s="106" spans="1:4">
      <c r="A1415" s="158" t="n">
        <v>42318</v>
      </c>
      <c r="B1415" s="159" t="n">
        <v>3205.53</v>
      </c>
      <c r="C1415" s="159" t="n">
        <v>3867.48</v>
      </c>
      <c r="D1415" s="159" t="n">
        <v>-661.95</v>
      </c>
    </row>
    <row customHeight="1" hidden="1" ht="14.4" r="1416" s="106" spans="1:4"/>
    <row customHeight="1" hidden="1" ht="14.4" r="1417" s="106" spans="1:4"/>
    <row customHeight="1" hidden="1" ht="14.4" r="1418" s="106" spans="1:4"/>
    <row customHeight="1" hidden="1" ht="14.4" r="1419" s="106" spans="1:4"/>
    <row customHeight="1" hidden="1" ht="14.4" r="1420" s="106" spans="1:4"/>
    <row customHeight="1" hidden="1" ht="14.4" r="1421" s="106" spans="1:4"/>
    <row customHeight="1" hidden="1" ht="14.4" r="1422" s="106" spans="1:4"/>
    <row customHeight="1" hidden="1" ht="14.4" r="1423" s="106" spans="1:4">
      <c r="A1423" s="153" t="s">
        <v>532</v>
      </c>
      <c r="B1423" s="153" t="n"/>
      <c r="C1423" s="153" t="n"/>
      <c r="D1423" s="153" t="n"/>
    </row>
    <row customHeight="1" hidden="1" ht="14.4" r="1424" s="106" spans="1:4">
      <c r="A1424" s="153" t="s">
        <v>4</v>
      </c>
      <c r="B1424" s="153" t="s">
        <v>537</v>
      </c>
      <c r="C1424" s="153" t="s">
        <v>538</v>
      </c>
      <c r="D1424" s="153" t="s">
        <v>539</v>
      </c>
    </row>
    <row customHeight="1" ht="14.4" r="1425" s="106" spans="1:4">
      <c r="A1425" s="158" t="n">
        <v>42319</v>
      </c>
      <c r="B1425" s="159" t="n">
        <v>190.6</v>
      </c>
      <c r="C1425" s="159" t="n">
        <v>202.53</v>
      </c>
      <c r="D1425" s="159" t="n">
        <v>-11.93</v>
      </c>
    </row>
    <row customHeight="1" hidden="1" ht="14.4" r="1426" s="106" spans="1:4"/>
    <row customHeight="1" hidden="1" ht="14.4" r="1427" s="106" spans="1:4"/>
    <row customHeight="1" hidden="1" ht="14.4" r="1428" s="106" spans="1:4"/>
    <row customHeight="1" hidden="1" ht="14.4" r="1429" s="106" spans="1:4"/>
    <row customHeight="1" hidden="1" ht="14.4" r="1431" s="106" spans="1:4"/>
    <row customHeight="1" hidden="1" ht="14.4" r="1432" s="106" spans="1:4">
      <c r="A1432" s="153" t="s">
        <v>532</v>
      </c>
      <c r="B1432" s="153" t="n"/>
      <c r="C1432" s="153" t="n"/>
      <c r="D1432" s="153" t="n"/>
    </row>
    <row customHeight="1" hidden="1" ht="14.4" r="1433" s="106" spans="1:4">
      <c r="A1433" s="153" t="s">
        <v>4</v>
      </c>
      <c r="B1433" s="153" t="s">
        <v>537</v>
      </c>
      <c r="C1433" s="153" t="s">
        <v>538</v>
      </c>
      <c r="D1433" s="153" t="s">
        <v>539</v>
      </c>
    </row>
    <row customHeight="1" ht="14.4" r="1434" s="106" spans="1:4">
      <c r="A1434" s="158" t="n">
        <v>42321</v>
      </c>
      <c r="B1434" s="159" t="n">
        <v>5554.39</v>
      </c>
      <c r="C1434" s="159" t="n">
        <v>6301.09</v>
      </c>
      <c r="D1434" s="159" t="n">
        <v>-746.7</v>
      </c>
    </row>
    <row customHeight="1" hidden="1" ht="14.4" r="1435" s="106" spans="1:4"/>
    <row customHeight="1" hidden="1" ht="14.4" r="1436" s="106" spans="1:4"/>
    <row customHeight="1" hidden="1" ht="14.4" r="1437" s="106" spans="1:4"/>
    <row customHeight="1" hidden="1" ht="14.4" r="1438" s="106" spans="1:4"/>
    <row customHeight="1" hidden="1" ht="14.4" r="1439" s="106" spans="1:4"/>
    <row customHeight="1" hidden="1" ht="14.4" r="1440" s="106" spans="1:4"/>
    <row customHeight="1" hidden="1" ht="14.4" r="1441" s="106" spans="1:4">
      <c r="A1441" s="153" t="s">
        <v>532</v>
      </c>
      <c r="B1441" s="153" t="n"/>
      <c r="C1441" s="153" t="n"/>
      <c r="D1441" s="153" t="n"/>
    </row>
    <row customHeight="1" hidden="1" ht="14.4" r="1442" s="106" spans="1:4">
      <c r="A1442" s="153" t="s">
        <v>4</v>
      </c>
      <c r="B1442" s="153" t="s">
        <v>537</v>
      </c>
      <c r="C1442" s="153" t="s">
        <v>538</v>
      </c>
      <c r="D1442" s="153" t="s">
        <v>539</v>
      </c>
    </row>
    <row customHeight="1" ht="14.4" r="1443" s="106" spans="1:4">
      <c r="A1443" s="158" t="n">
        <v>42324</v>
      </c>
      <c r="B1443" s="159" t="n">
        <v>3345.6</v>
      </c>
      <c r="C1443" s="159" t="n">
        <v>4396.86</v>
      </c>
      <c r="D1443" s="159" t="n">
        <v>-1051.26</v>
      </c>
    </row>
    <row customHeight="1" hidden="1" ht="14.4" r="1444" s="106" spans="1:4"/>
    <row customHeight="1" hidden="1" ht="14.4" r="1445" s="106" spans="1:4"/>
    <row customHeight="1" hidden="1" ht="14.4" r="1446" s="106" spans="1:4"/>
    <row customHeight="1" hidden="1" ht="14.4" r="1447" s="106" spans="1:4"/>
    <row customHeight="1" hidden="1" ht="14.4" r="1448" s="106" spans="1:4"/>
    <row customHeight="1" hidden="1" ht="14.4" r="1449" s="106" spans="1:4"/>
    <row customHeight="1" hidden="1" ht="14.4" r="1450" s="106" spans="1:4">
      <c r="A1450" s="153" t="s">
        <v>532</v>
      </c>
      <c r="B1450" s="153" t="n"/>
      <c r="C1450" s="153" t="n"/>
      <c r="D1450" s="153" t="n"/>
    </row>
    <row customHeight="1" hidden="1" ht="14.4" r="1451" s="106" spans="1:4">
      <c r="A1451" s="153" t="s">
        <v>4</v>
      </c>
      <c r="B1451" s="153" t="s">
        <v>537</v>
      </c>
      <c r="C1451" s="153" t="s">
        <v>538</v>
      </c>
      <c r="D1451" s="153" t="s">
        <v>539</v>
      </c>
    </row>
    <row customHeight="1" ht="14.4" r="1452" s="106" spans="1:4">
      <c r="A1452" s="158" t="n">
        <v>42325</v>
      </c>
      <c r="B1452" s="159" t="n">
        <v>3500.4</v>
      </c>
      <c r="C1452" s="159" t="n">
        <v>3992.85</v>
      </c>
      <c r="D1452" s="159" t="n">
        <v>-492.45</v>
      </c>
    </row>
    <row customHeight="1" hidden="1" ht="14.4" r="1453" s="106" spans="1:4"/>
    <row customHeight="1" hidden="1" ht="14.4" r="1454" s="106" spans="1:4"/>
    <row customHeight="1" hidden="1" ht="14.4" r="1455" s="106" spans="1:4"/>
    <row customHeight="1" hidden="1" ht="14.4" r="1456" s="106" spans="1:4"/>
    <row customHeight="1" hidden="1" ht="14.4" r="1457" s="106" spans="1:4"/>
    <row customHeight="1" hidden="1" ht="14.4" r="1458" s="106" spans="1:4"/>
    <row customHeight="1" hidden="1" ht="14.4" r="1459" s="106" spans="1:4">
      <c r="A1459" s="153" t="s">
        <v>532</v>
      </c>
      <c r="B1459" s="153" t="n"/>
      <c r="C1459" s="153" t="n"/>
      <c r="D1459" s="153" t="n"/>
    </row>
    <row customHeight="1" hidden="1" ht="14.4" r="1460" s="106" spans="1:4">
      <c r="A1460" s="153" t="s">
        <v>4</v>
      </c>
      <c r="B1460" s="153" t="s">
        <v>537</v>
      </c>
      <c r="C1460" s="153" t="s">
        <v>538</v>
      </c>
      <c r="D1460" s="153" t="s">
        <v>539</v>
      </c>
    </row>
    <row customHeight="1" ht="14.4" r="1461" s="106" spans="1:4">
      <c r="A1461" s="158" t="n">
        <v>42326</v>
      </c>
      <c r="B1461" s="159" t="n">
        <v>3002.63</v>
      </c>
      <c r="C1461" s="159" t="n">
        <v>3723.4</v>
      </c>
      <c r="D1461" s="159" t="n">
        <v>-720.77</v>
      </c>
    </row>
    <row customHeight="1" hidden="1" ht="14.4" r="1462" s="106" spans="1:4"/>
    <row customHeight="1" hidden="1" ht="14.4" r="1463" s="106" spans="1:4"/>
    <row customHeight="1" hidden="1" ht="14.4" r="1464" s="106" spans="1:4"/>
    <row customHeight="1" hidden="1" ht="14.4" r="1465" s="106" spans="1:4"/>
    <row customHeight="1" hidden="1" ht="14.4" r="1466" s="106" spans="1:4"/>
    <row customHeight="1" hidden="1" ht="14.4" r="1467" s="106" spans="1:4"/>
    <row customHeight="1" hidden="1" ht="14.4" r="1468" s="106" spans="1:4">
      <c r="A1468" s="153" t="s">
        <v>532</v>
      </c>
      <c r="B1468" s="153" t="n"/>
      <c r="C1468" s="153" t="n"/>
      <c r="D1468" s="153" t="n"/>
    </row>
    <row customHeight="1" hidden="1" ht="14.4" r="1469" s="106" spans="1:4">
      <c r="A1469" s="153" t="s">
        <v>4</v>
      </c>
      <c r="B1469" s="153" t="s">
        <v>537</v>
      </c>
      <c r="C1469" s="153" t="s">
        <v>538</v>
      </c>
      <c r="D1469" s="153" t="s">
        <v>539</v>
      </c>
    </row>
    <row customHeight="1" ht="14.4" r="1470" s="106" spans="1:4">
      <c r="A1470" s="158" t="n">
        <v>42327</v>
      </c>
      <c r="B1470" s="159" t="n">
        <v>3486.83</v>
      </c>
      <c r="C1470" s="159" t="n">
        <v>3830.01</v>
      </c>
      <c r="D1470" s="159" t="n">
        <v>-343.18</v>
      </c>
    </row>
    <row customHeight="1" hidden="1" ht="14.4" r="1471" s="106" spans="1:4"/>
    <row customHeight="1" hidden="1" ht="14.4" r="1472" s="106" spans="1:4"/>
    <row customHeight="1" hidden="1" ht="14.4" r="1473" s="106" spans="1:4"/>
    <row customHeight="1" hidden="1" ht="14.4" r="1474" s="106" spans="1:4"/>
    <row customHeight="1" hidden="1" ht="14.4" r="1475" s="106" spans="1:4"/>
    <row customHeight="1" hidden="1" ht="14.4" r="1476" s="106" spans="1:4"/>
    <row customHeight="1" hidden="1" ht="14.4" r="1477" s="106" spans="1:4">
      <c r="A1477" s="153" t="s">
        <v>532</v>
      </c>
      <c r="B1477" s="153" t="n"/>
      <c r="C1477" s="153" t="n"/>
      <c r="D1477" s="153" t="n"/>
    </row>
    <row customHeight="1" hidden="1" ht="14.4" r="1478" s="106" spans="1:4">
      <c r="A1478" s="153" t="s">
        <v>4</v>
      </c>
      <c r="B1478" s="153" t="s">
        <v>537</v>
      </c>
      <c r="C1478" s="153" t="s">
        <v>538</v>
      </c>
      <c r="D1478" s="153" t="s">
        <v>539</v>
      </c>
    </row>
    <row customHeight="1" ht="14.4" r="1479" s="106" spans="1:4">
      <c r="A1479" s="158" t="n">
        <v>42328</v>
      </c>
      <c r="B1479" s="159" t="n">
        <v>3302.53</v>
      </c>
      <c r="C1479" s="159" t="n">
        <v>3396.62</v>
      </c>
      <c r="D1479" s="159" t="n">
        <v>-94.09</v>
      </c>
    </row>
    <row customHeight="1" hidden="1" ht="14.4" r="1480" s="106" spans="1:4"/>
    <row customHeight="1" hidden="1" ht="14.4" r="1481" s="106" spans="1:4"/>
    <row customHeight="1" hidden="1" ht="14.4" r="1482" s="106" spans="1:4"/>
    <row customHeight="1" hidden="1" ht="14.4" r="1483" s="106" spans="1:4"/>
    <row customHeight="1" hidden="1" ht="14.4" r="1484" s="106" spans="1:4"/>
    <row customHeight="1" hidden="1" ht="14.4" r="1485" s="106" spans="1:4"/>
    <row customHeight="1" hidden="1" ht="14.4" r="1486" s="106" spans="1:4">
      <c r="A1486" s="153" t="s">
        <v>532</v>
      </c>
      <c r="B1486" s="153" t="n"/>
      <c r="C1486" s="153" t="n"/>
      <c r="D1486" s="153" t="n"/>
    </row>
    <row customHeight="1" hidden="1" ht="14.4" r="1487" s="106" spans="1:4">
      <c r="A1487" s="153" t="s">
        <v>4</v>
      </c>
      <c r="B1487" s="153" t="s">
        <v>537</v>
      </c>
      <c r="C1487" s="153" t="s">
        <v>538</v>
      </c>
      <c r="D1487" s="153" t="s">
        <v>539</v>
      </c>
    </row>
    <row customHeight="1" ht="14.4" r="1488" s="106" spans="1:4">
      <c r="A1488" s="158" t="n">
        <v>42331</v>
      </c>
      <c r="B1488" s="159" t="n">
        <v>3143.41</v>
      </c>
      <c r="C1488" s="159" t="n">
        <v>3178.78</v>
      </c>
      <c r="D1488" s="159" t="n">
        <v>-35.37</v>
      </c>
    </row>
    <row customHeight="1" hidden="1" ht="14.4" r="1489" s="106" spans="1:4"/>
    <row customHeight="1" hidden="1" ht="14.4" r="1490" s="106" spans="1:4"/>
    <row customHeight="1" hidden="1" ht="14.4" r="1491" s="106" spans="1:4"/>
    <row customHeight="1" hidden="1" ht="14.4" r="1492" s="106" spans="1:4"/>
    <row customHeight="1" hidden="1" ht="14.4" r="1494" s="106" spans="1:4"/>
    <row customHeight="1" hidden="1" ht="14.4" r="1495" s="106" spans="1:4">
      <c r="A1495" s="153" t="s">
        <v>532</v>
      </c>
      <c r="B1495" s="153" t="n"/>
      <c r="C1495" s="153" t="n"/>
      <c r="D1495" s="153" t="n"/>
    </row>
    <row customHeight="1" hidden="1" ht="14.4" r="1496" s="106" spans="1:4">
      <c r="A1496" s="153" t="s">
        <v>4</v>
      </c>
      <c r="B1496" s="153" t="s">
        <v>537</v>
      </c>
      <c r="C1496" s="153" t="s">
        <v>538</v>
      </c>
      <c r="D1496" s="153" t="s">
        <v>539</v>
      </c>
    </row>
    <row customHeight="1" ht="14.4" r="1497" s="106" spans="1:4">
      <c r="A1497" s="158" t="n">
        <v>42334</v>
      </c>
      <c r="B1497" s="159" t="n">
        <v>3252.52</v>
      </c>
      <c r="C1497" s="159" t="n">
        <v>3792.64</v>
      </c>
      <c r="D1497" s="159" t="n">
        <v>-540.12</v>
      </c>
    </row>
    <row customHeight="1" hidden="1" ht="14.4" r="1498" s="106" spans="1:4"/>
    <row customHeight="1" hidden="1" ht="14.4" r="1499" s="106" spans="1:4"/>
    <row customHeight="1" hidden="1" ht="14.4" r="1500" s="106" spans="1:4"/>
    <row customHeight="1" hidden="1" ht="14.4" r="1501" s="106" spans="1:4"/>
    <row customHeight="1" hidden="1" ht="14.4" r="1503" s="106" spans="1:4"/>
    <row customHeight="1" hidden="1" ht="14.4" r="1504" s="106" spans="1:4">
      <c r="A1504" s="153" t="s">
        <v>532</v>
      </c>
      <c r="B1504" s="153" t="n"/>
      <c r="C1504" s="153" t="n"/>
      <c r="D1504" s="153" t="n"/>
    </row>
    <row customHeight="1" hidden="1" ht="14.4" r="1505" s="106" spans="1:4">
      <c r="A1505" s="153" t="s">
        <v>4</v>
      </c>
      <c r="B1505" s="153" t="s">
        <v>537</v>
      </c>
      <c r="C1505" s="153" t="s">
        <v>538</v>
      </c>
      <c r="D1505" s="153" t="s">
        <v>539</v>
      </c>
    </row>
    <row customHeight="1" ht="14.4" r="1506" s="106" spans="1:4">
      <c r="A1506" s="158" t="n">
        <v>42334</v>
      </c>
      <c r="B1506" s="159" t="n">
        <v>5980.12</v>
      </c>
      <c r="C1506" s="159" t="n">
        <v>6378.22</v>
      </c>
      <c r="D1506" s="159" t="n">
        <v>-398.1</v>
      </c>
    </row>
    <row customHeight="1" hidden="1" ht="14.4" r="1507" s="106" spans="1:4"/>
    <row customHeight="1" hidden="1" ht="14.4" r="1508" s="106" spans="1:4"/>
    <row customHeight="1" hidden="1" ht="14.4" r="1509" s="106" spans="1:4"/>
    <row customHeight="1" hidden="1" ht="14.4" r="1510" s="106" spans="1:4"/>
    <row customHeight="1" hidden="1" ht="14.4" r="1511" s="106" spans="1:4"/>
    <row customHeight="1" hidden="1" ht="14.4" r="1512" s="106" spans="1:4"/>
    <row customHeight="1" hidden="1" ht="14.4" r="1513" s="106" spans="1:4"/>
    <row customHeight="1" hidden="1" ht="14.4" r="1514" s="106" spans="1:4">
      <c r="A1514" s="153" t="s">
        <v>532</v>
      </c>
      <c r="B1514" s="153" t="n"/>
      <c r="C1514" s="153" t="n"/>
      <c r="D1514" s="153" t="n"/>
    </row>
    <row customHeight="1" hidden="1" ht="14.4" r="1515" s="106" spans="1:4">
      <c r="A1515" s="153" t="s">
        <v>4</v>
      </c>
      <c r="B1515" s="153" t="s">
        <v>537</v>
      </c>
      <c r="C1515" s="153" t="s">
        <v>538</v>
      </c>
      <c r="D1515" s="153" t="s">
        <v>539</v>
      </c>
    </row>
    <row customHeight="1" ht="14.4" r="1516" s="106" spans="1:4">
      <c r="A1516" s="158" t="n">
        <v>42335</v>
      </c>
      <c r="B1516" s="159" t="n">
        <v>2676.99</v>
      </c>
      <c r="C1516" s="159" t="n">
        <v>3196.24</v>
      </c>
      <c r="D1516" s="159" t="n">
        <v>-519.25</v>
      </c>
    </row>
    <row customHeight="1" hidden="1" ht="14.4" r="1517" s="106" spans="1:4"/>
    <row customHeight="1" hidden="1" ht="14.4" r="1518" s="106" spans="1:4"/>
    <row customHeight="1" hidden="1" ht="14.4" r="1519" s="106" spans="1:4"/>
    <row customHeight="1" hidden="1" ht="14.4" r="1520" s="106" spans="1:4"/>
    <row customHeight="1" hidden="1" ht="14.4" r="1521" s="106" spans="1:4"/>
    <row customHeight="1" hidden="1" ht="14.4" r="1522" s="106" spans="1:4"/>
    <row customHeight="1" hidden="1" ht="14.4" r="1523" s="106" spans="1:4">
      <c r="A1523" s="153" t="s">
        <v>532</v>
      </c>
      <c r="B1523" s="153" t="n"/>
      <c r="C1523" s="153" t="n"/>
      <c r="D1523" s="153" t="n"/>
    </row>
    <row customHeight="1" hidden="1" ht="14.4" r="1524" s="106" spans="1:4">
      <c r="A1524" s="153" t="s">
        <v>4</v>
      </c>
      <c r="B1524" s="153" t="s">
        <v>537</v>
      </c>
      <c r="C1524" s="153" t="s">
        <v>538</v>
      </c>
      <c r="D1524" s="153" t="s">
        <v>539</v>
      </c>
    </row>
    <row customHeight="1" ht="14.4" r="1525" s="106" spans="1:4">
      <c r="A1525" s="158" t="n">
        <v>42338</v>
      </c>
      <c r="B1525" s="159" t="n"/>
      <c r="C1525" s="159" t="n"/>
      <c r="D1525" s="159" t="n">
        <v>-1043.84</v>
      </c>
    </row>
    <row customHeight="1" hidden="1" ht="14.4" r="1526" s="106" spans="1:4"/>
    <row customHeight="1" hidden="1" ht="14.4" r="1527" s="106" spans="1:4"/>
    <row customHeight="1" hidden="1" ht="14.4" r="1528" s="106" spans="1:4"/>
    <row customHeight="1" hidden="1" ht="14.4" r="1529" s="106" spans="1:4"/>
    <row customHeight="1" hidden="1" ht="14.4" r="1530" s="106" spans="1:4"/>
    <row customHeight="1" hidden="1" ht="14.4" r="1531" s="106" spans="1:4"/>
    <row customHeight="1" hidden="1" ht="14.4" r="1532" s="106" spans="1:4">
      <c r="A1532" s="153" t="s">
        <v>532</v>
      </c>
      <c r="B1532" s="153" t="n"/>
      <c r="C1532" s="153" t="n"/>
      <c r="D1532" s="153" t="n"/>
    </row>
    <row customHeight="1" hidden="1" ht="14.4" r="1533" s="106" spans="1:4">
      <c r="A1533" s="153" t="s">
        <v>4</v>
      </c>
      <c r="B1533" s="153" t="s">
        <v>537</v>
      </c>
      <c r="C1533" s="153" t="s">
        <v>538</v>
      </c>
      <c r="D1533" s="153" t="s">
        <v>539</v>
      </c>
    </row>
    <row customHeight="1" ht="14.4" r="1534" s="106" spans="1:4">
      <c r="A1534" s="158" t="n">
        <v>42339</v>
      </c>
      <c r="B1534" s="159" t="n">
        <v>4097.82</v>
      </c>
      <c r="C1534" s="159" t="n">
        <v>4204.6</v>
      </c>
      <c r="D1534" s="159" t="n">
        <v>-106.78</v>
      </c>
    </row>
    <row customHeight="1" hidden="1" ht="14.4" r="1535" s="106" spans="1:4"/>
    <row customHeight="1" hidden="1" ht="14.4" r="1536" s="106" spans="1:4"/>
    <row customHeight="1" hidden="1" ht="14.4" r="1537" s="106" spans="1:4"/>
    <row customHeight="1" hidden="1" ht="14.4" r="1538" s="106" spans="1:4"/>
    <row customHeight="1" hidden="1" ht="14.4" r="1539" s="106" spans="1:4"/>
    <row customHeight="1" hidden="1" ht="14.4" r="1540" s="106" spans="1:4"/>
    <row customHeight="1" hidden="1" ht="14.4" r="1541" s="106" spans="1:4">
      <c r="A1541" s="153" t="s">
        <v>532</v>
      </c>
      <c r="B1541" s="153" t="n"/>
      <c r="C1541" s="153" t="n"/>
      <c r="D1541" s="153" t="n"/>
    </row>
    <row customHeight="1" hidden="1" ht="14.4" r="1542" s="106" spans="1:4">
      <c r="A1542" s="153" t="s">
        <v>4</v>
      </c>
      <c r="B1542" s="153" t="s">
        <v>537</v>
      </c>
      <c r="C1542" s="153" t="s">
        <v>538</v>
      </c>
      <c r="D1542" s="153" t="s">
        <v>539</v>
      </c>
    </row>
    <row customHeight="1" ht="14.4" r="1543" s="106" spans="1:4">
      <c r="A1543" s="158" t="n">
        <v>42340</v>
      </c>
      <c r="B1543" s="159" t="n">
        <v>3712.27</v>
      </c>
      <c r="C1543" s="159" t="n">
        <v>3651.66</v>
      </c>
      <c r="D1543" s="159" t="n">
        <v>60.61</v>
      </c>
    </row>
    <row customHeight="1" hidden="1" ht="14.4" r="1544" s="106" spans="1:4"/>
    <row customHeight="1" hidden="1" ht="14.4" r="1545" s="106" spans="1:4"/>
    <row customHeight="1" hidden="1" ht="14.4" r="1546" s="106" spans="1:4"/>
    <row customHeight="1" hidden="1" ht="14.4" r="1547" s="106" spans="1:4"/>
    <row customHeight="1" hidden="1" ht="14.4" r="1548" s="106" spans="1:4"/>
    <row customHeight="1" hidden="1" ht="14.4" r="1549" s="106" spans="1:4"/>
    <row customHeight="1" hidden="1" ht="14.4" r="1550" s="106" spans="1:4">
      <c r="A1550" s="153" t="s">
        <v>532</v>
      </c>
      <c r="B1550" s="153" t="n"/>
      <c r="C1550" s="153" t="n"/>
      <c r="D1550" s="153" t="n"/>
    </row>
    <row customHeight="1" hidden="1" ht="14.4" r="1551" s="106" spans="1:4">
      <c r="A1551" s="153" t="s">
        <v>4</v>
      </c>
      <c r="B1551" s="153" t="s">
        <v>537</v>
      </c>
      <c r="C1551" s="153" t="s">
        <v>538</v>
      </c>
      <c r="D1551" s="153" t="s">
        <v>539</v>
      </c>
    </row>
    <row customHeight="1" ht="14.4" r="1552" s="106" spans="1:4">
      <c r="A1552" s="158" t="n">
        <v>42341</v>
      </c>
      <c r="B1552" s="159" t="n">
        <v>3199.46</v>
      </c>
      <c r="C1552" s="159" t="n">
        <v>3734.1</v>
      </c>
      <c r="D1552" s="159" t="n">
        <v>-534.64</v>
      </c>
    </row>
    <row customHeight="1" hidden="1" ht="14.4" r="1553" s="106" spans="1:4"/>
    <row customHeight="1" hidden="1" ht="14.4" r="1554" s="106" spans="1:4"/>
    <row customHeight="1" hidden="1" ht="14.4" r="1555" s="106" spans="1:4"/>
    <row customHeight="1" hidden="1" ht="14.4" r="1556" s="106" spans="1:4"/>
    <row customHeight="1" hidden="1" ht="14.4" r="1557" s="106" spans="1:4"/>
    <row customHeight="1" hidden="1" ht="14.4" r="1558" s="106" spans="1:4"/>
    <row customHeight="1" hidden="1" ht="14.4" r="1559" s="106" spans="1:4">
      <c r="A1559" s="153" t="s">
        <v>532</v>
      </c>
      <c r="B1559" s="153" t="n"/>
      <c r="C1559" s="153" t="n"/>
      <c r="D1559" s="153" t="n"/>
    </row>
    <row customHeight="1" hidden="1" ht="14.4" r="1560" s="106" spans="1:4">
      <c r="A1560" s="153" t="s">
        <v>4</v>
      </c>
      <c r="B1560" s="153" t="s">
        <v>537</v>
      </c>
      <c r="C1560" s="153" t="s">
        <v>538</v>
      </c>
      <c r="D1560" s="153" t="s">
        <v>539</v>
      </c>
    </row>
    <row customHeight="1" ht="14.4" r="1561" s="106" spans="1:4">
      <c r="A1561" s="158" t="n">
        <v>42342</v>
      </c>
      <c r="B1561" s="159" t="n">
        <v>3525.67</v>
      </c>
      <c r="C1561" s="159" t="n">
        <v>5329.42</v>
      </c>
      <c r="D1561" s="159" t="n">
        <v>-1803.75</v>
      </c>
    </row>
    <row customHeight="1" hidden="1" ht="14.4" r="1562" s="106" spans="1:4"/>
    <row customHeight="1" hidden="1" ht="14.4" r="1563" s="106" spans="1:4"/>
    <row customHeight="1" hidden="1" ht="14.4" r="1564" s="106" spans="1:4"/>
    <row customHeight="1" hidden="1" ht="14.4" r="1565" s="106" spans="1:4"/>
    <row customHeight="1" hidden="1" ht="14.4" r="1566" s="106" spans="1:4"/>
    <row customHeight="1" hidden="1" ht="14.4" r="1567" s="106" spans="1:4"/>
    <row customHeight="1" hidden="1" ht="14.4" r="1568" s="106" spans="1:4">
      <c r="A1568" s="153" t="s">
        <v>532</v>
      </c>
      <c r="B1568" s="153" t="n"/>
      <c r="C1568" s="153" t="n"/>
      <c r="D1568" s="153" t="n"/>
    </row>
    <row customHeight="1" hidden="1" ht="14.4" r="1569" s="106" spans="1:4">
      <c r="A1569" s="153" t="s">
        <v>4</v>
      </c>
      <c r="B1569" s="153" t="s">
        <v>537</v>
      </c>
      <c r="C1569" s="153" t="s">
        <v>538</v>
      </c>
      <c r="D1569" s="153" t="s">
        <v>539</v>
      </c>
    </row>
    <row customHeight="1" ht="14.4" r="1570" s="106" spans="1:4">
      <c r="A1570" s="158" t="n">
        <v>42345</v>
      </c>
      <c r="B1570" s="159" t="n">
        <v>3700.25</v>
      </c>
      <c r="C1570" s="159" t="n">
        <v>3742.37</v>
      </c>
      <c r="D1570" s="159" t="n">
        <v>-42.12</v>
      </c>
    </row>
    <row customHeight="1" hidden="1" ht="14.4" r="1571" s="106" spans="1:4"/>
    <row customHeight="1" hidden="1" ht="14.4" r="1572" s="106" spans="1:4"/>
    <row customHeight="1" hidden="1" ht="14.4" r="1573" s="106" spans="1:4"/>
    <row customHeight="1" hidden="1" ht="14.4" r="1574" s="106" spans="1:4"/>
    <row customHeight="1" hidden="1" ht="14.4" r="1575" s="106" spans="1:4"/>
    <row customHeight="1" hidden="1" ht="14.4" r="1576" s="106" spans="1:4"/>
    <row customHeight="1" hidden="1" ht="14.4" r="1577" s="106" spans="1:4">
      <c r="A1577" s="153" t="s">
        <v>532</v>
      </c>
      <c r="B1577" s="153" t="n"/>
      <c r="C1577" s="153" t="n"/>
      <c r="D1577" s="153" t="n"/>
    </row>
    <row customHeight="1" hidden="1" ht="14.4" r="1578" s="106" spans="1:4">
      <c r="A1578" s="153" t="s">
        <v>4</v>
      </c>
      <c r="B1578" s="153" t="s">
        <v>537</v>
      </c>
      <c r="C1578" s="153" t="s">
        <v>538</v>
      </c>
      <c r="D1578" s="153" t="s">
        <v>539</v>
      </c>
    </row>
    <row customHeight="1" ht="14.4" r="1579" s="106" spans="1:4">
      <c r="A1579" s="158" t="n">
        <v>42346</v>
      </c>
      <c r="B1579" s="159" t="n">
        <v>3117.58</v>
      </c>
      <c r="C1579" s="159" t="n">
        <v>3560.07</v>
      </c>
      <c r="D1579" s="159" t="n">
        <v>-442.49</v>
      </c>
    </row>
    <row customHeight="1" hidden="1" ht="14.4" r="1580" s="106" spans="1:4"/>
    <row customHeight="1" hidden="1" ht="14.4" r="1581" s="106" spans="1:4"/>
    <row customHeight="1" hidden="1" ht="14.4" r="1582" s="106" spans="1:4"/>
    <row customHeight="1" hidden="1" ht="14.4" r="1583" s="106" spans="1:4"/>
    <row customHeight="1" hidden="1" ht="14.4" r="1584" s="106" spans="1:4"/>
    <row customHeight="1" hidden="1" ht="14.4" r="1585" s="106" spans="1:4"/>
    <row customHeight="1" hidden="1" ht="14.4" r="1586" s="106" spans="1:4">
      <c r="A1586" s="153" t="s">
        <v>532</v>
      </c>
      <c r="B1586" s="153" t="n"/>
      <c r="C1586" s="153" t="n"/>
      <c r="D1586" s="153" t="n"/>
    </row>
    <row customHeight="1" hidden="1" ht="14.4" r="1587" s="106" spans="1:4">
      <c r="A1587" s="153" t="s">
        <v>4</v>
      </c>
      <c r="B1587" s="153" t="s">
        <v>537</v>
      </c>
      <c r="C1587" s="153" t="s">
        <v>538</v>
      </c>
      <c r="D1587" s="153" t="s">
        <v>539</v>
      </c>
    </row>
    <row customHeight="1" ht="14.4" r="1588" s="106" spans="1:4">
      <c r="A1588" s="158" t="n">
        <v>42347</v>
      </c>
      <c r="B1588" s="159" t="n">
        <v>3096.25</v>
      </c>
      <c r="C1588" s="159" t="n">
        <v>3623.66</v>
      </c>
      <c r="D1588" s="159" t="n">
        <v>-527.41</v>
      </c>
    </row>
    <row customHeight="1" hidden="1" ht="14.4" r="1589" s="106" spans="1:4"/>
    <row customHeight="1" hidden="1" ht="14.4" r="1590" s="106" spans="1:4"/>
    <row customHeight="1" hidden="1" ht="14.4" r="1591" s="106" spans="1:4"/>
    <row customHeight="1" hidden="1" ht="14.4" r="1592" s="106" spans="1:4"/>
    <row customHeight="1" hidden="1" ht="14.4" r="1593" s="106" spans="1:4"/>
    <row customHeight="1" hidden="1" ht="14.4" r="1594" s="106" spans="1:4"/>
    <row customHeight="1" hidden="1" ht="14.4" r="1595" s="106" spans="1:4">
      <c r="A1595" s="153" t="s">
        <v>532</v>
      </c>
      <c r="B1595" s="153" t="n"/>
      <c r="C1595" s="153" t="n"/>
      <c r="D1595" s="153" t="n"/>
    </row>
    <row customHeight="1" hidden="1" ht="14.4" r="1596" s="106" spans="1:4">
      <c r="A1596" s="153" t="s">
        <v>4</v>
      </c>
      <c r="B1596" s="153" t="s">
        <v>537</v>
      </c>
      <c r="C1596" s="153" t="s">
        <v>538</v>
      </c>
      <c r="D1596" s="153" t="s">
        <v>539</v>
      </c>
    </row>
    <row customHeight="1" ht="14.4" r="1597" s="106" spans="1:4">
      <c r="A1597" s="158" t="n">
        <v>42348</v>
      </c>
      <c r="B1597" s="159" t="n">
        <v>3226.68</v>
      </c>
      <c r="C1597" s="159" t="n">
        <v>3806.96</v>
      </c>
      <c r="D1597" s="159" t="n">
        <v>-580.28</v>
      </c>
    </row>
    <row customHeight="1" hidden="1" ht="14.4" r="1598" s="106" spans="1:4"/>
    <row customHeight="1" hidden="1" ht="14.4" r="1599" s="106" spans="1:4"/>
    <row customHeight="1" hidden="1" ht="14.4" r="1600" s="106" spans="1:4"/>
    <row customHeight="1" hidden="1" ht="14.4" r="1601" s="106" spans="1:4"/>
    <row customHeight="1" hidden="1" ht="14.4" r="1602" s="106" spans="1:4"/>
    <row customHeight="1" hidden="1" ht="14.4" r="1603" s="106" spans="1:4"/>
    <row customHeight="1" hidden="1" ht="14.4" r="1604" s="106" spans="1:4">
      <c r="A1604" s="153" t="s">
        <v>532</v>
      </c>
      <c r="B1604" s="153" t="n"/>
      <c r="C1604" s="153" t="n"/>
      <c r="D1604" s="153" t="n"/>
    </row>
    <row customHeight="1" hidden="1" ht="14.4" r="1605" s="106" spans="1:4">
      <c r="A1605" s="153" t="s">
        <v>4</v>
      </c>
      <c r="B1605" s="153" t="s">
        <v>537</v>
      </c>
      <c r="C1605" s="153" t="s">
        <v>538</v>
      </c>
      <c r="D1605" s="153" t="s">
        <v>539</v>
      </c>
    </row>
    <row customHeight="1" ht="14.4" r="1606" s="106" spans="1:4">
      <c r="A1606" s="158" t="n">
        <v>42349</v>
      </c>
      <c r="B1606" s="159" t="n">
        <v>3824.52</v>
      </c>
      <c r="C1606" s="159" t="n">
        <v>3570.79</v>
      </c>
      <c r="D1606" s="159" t="n">
        <v>253.73</v>
      </c>
    </row>
    <row customHeight="1" hidden="1" ht="14.4" r="1607" s="106" spans="1:4"/>
    <row customHeight="1" hidden="1" ht="14.4" r="1608" s="106" spans="1:4"/>
    <row customHeight="1" hidden="1" ht="14.4" r="1609" s="106" spans="1:4"/>
    <row customHeight="1" hidden="1" ht="14.4" r="1610" s="106" spans="1:4"/>
    <row customHeight="1" hidden="1" ht="14.4" r="1612" s="106" spans="1:4"/>
    <row customHeight="1" hidden="1" ht="14.4" r="1613" s="106" spans="1:4">
      <c r="A1613" s="153" t="s">
        <v>532</v>
      </c>
      <c r="B1613" s="153" t="n"/>
      <c r="C1613" s="153" t="n"/>
      <c r="D1613" s="153" t="n"/>
    </row>
    <row customHeight="1" hidden="1" ht="14.4" r="1614" s="106" spans="1:4">
      <c r="A1614" s="153" t="s">
        <v>4</v>
      </c>
      <c r="B1614" s="153" t="s">
        <v>537</v>
      </c>
      <c r="C1614" s="153" t="s">
        <v>538</v>
      </c>
      <c r="D1614" s="153" t="s">
        <v>539</v>
      </c>
    </row>
    <row customHeight="1" ht="14.4" r="1615" s="106" spans="1:4">
      <c r="A1615" s="158" t="n">
        <v>42352</v>
      </c>
      <c r="B1615" s="159" t="n">
        <v>2764.1</v>
      </c>
      <c r="C1615" s="159" t="n">
        <v>2921.17</v>
      </c>
      <c r="D1615" s="159" t="n">
        <v>-157.07</v>
      </c>
    </row>
    <row customHeight="1" hidden="1" ht="14.4" r="1616" s="106" spans="1:4"/>
    <row customHeight="1" hidden="1" ht="14.4" r="1617" s="106" spans="1:4"/>
    <row customHeight="1" hidden="1" ht="14.4" r="1618" s="106" spans="1:4"/>
    <row customHeight="1" hidden="1" ht="14.4" r="1619" s="106" spans="1:4"/>
    <row customHeight="1" hidden="1" ht="14.4" r="1620" s="106" spans="1:4"/>
    <row customHeight="1" hidden="1" ht="14.4" r="1621" s="106" spans="1:4"/>
    <row customHeight="1" hidden="1" ht="14.4" r="1622" s="106" spans="1:4">
      <c r="A1622" s="153" t="s">
        <v>532</v>
      </c>
      <c r="B1622" s="153" t="n"/>
      <c r="C1622" s="153" t="n"/>
      <c r="D1622" s="153" t="n"/>
    </row>
    <row customHeight="1" hidden="1" ht="14.4" r="1623" s="106" spans="1:4">
      <c r="A1623" s="153" t="s">
        <v>4</v>
      </c>
      <c r="B1623" s="153" t="s">
        <v>537</v>
      </c>
      <c r="C1623" s="153" t="s">
        <v>538</v>
      </c>
      <c r="D1623" s="153" t="s">
        <v>539</v>
      </c>
    </row>
    <row customHeight="1" ht="14.4" r="1624" s="106" spans="1:4">
      <c r="A1624" s="158" t="n">
        <v>42353</v>
      </c>
      <c r="B1624" s="159" t="n">
        <v>3277.54</v>
      </c>
      <c r="C1624" s="159" t="n">
        <v>3228.87</v>
      </c>
      <c r="D1624" s="159" t="n">
        <v>48.67</v>
      </c>
    </row>
    <row customHeight="1" hidden="1" ht="14.4" r="1625" s="106" spans="1:4"/>
    <row customHeight="1" hidden="1" ht="14.4" r="1626" s="106" spans="1:4"/>
    <row customHeight="1" hidden="1" ht="14.4" r="1627" s="106" spans="1:4"/>
    <row customHeight="1" hidden="1" ht="14.4" r="1628" s="106" spans="1:4"/>
    <row customHeight="1" hidden="1" ht="14.4" r="1630" s="106" spans="1:4"/>
    <row customHeight="1" hidden="1" ht="14.4" r="1631" s="106" spans="1:4">
      <c r="A1631" s="153" t="s">
        <v>532</v>
      </c>
      <c r="B1631" s="153" t="n"/>
      <c r="C1631" s="153" t="n"/>
      <c r="D1631" s="153" t="n"/>
    </row>
    <row customHeight="1" hidden="1" ht="14.4" r="1632" s="106" spans="1:4">
      <c r="A1632" s="153" t="s">
        <v>4</v>
      </c>
      <c r="B1632" s="153" t="s">
        <v>537</v>
      </c>
      <c r="C1632" s="153" t="s">
        <v>538</v>
      </c>
      <c r="D1632" s="153" t="s">
        <v>539</v>
      </c>
    </row>
    <row customHeight="1" ht="14.4" r="1633" s="106" spans="1:4">
      <c r="A1633" s="158" t="n">
        <v>42354</v>
      </c>
      <c r="B1633" s="159" t="n">
        <v>2732.49</v>
      </c>
      <c r="C1633" s="159" t="n">
        <v>3235.71</v>
      </c>
      <c r="D1633" s="159" t="n">
        <v>-503.22</v>
      </c>
    </row>
    <row customHeight="1" hidden="1" ht="14.4" r="1634" s="106" spans="1:4"/>
    <row customHeight="1" hidden="1" ht="14.4" r="1635" s="106" spans="1:4"/>
    <row customHeight="1" hidden="1" ht="14.4" r="1636" s="106" spans="1:4"/>
    <row customHeight="1" hidden="1" ht="14.4" r="1637" s="106" spans="1:4"/>
    <row customHeight="1" hidden="1" ht="14.4" r="1639" s="106" spans="1:4"/>
    <row customHeight="1" hidden="1" ht="14.4" r="1640" s="106" spans="1:4">
      <c r="A1640" s="153" t="s">
        <v>532</v>
      </c>
      <c r="B1640" s="153" t="n"/>
      <c r="C1640" s="153" t="n"/>
      <c r="D1640" s="153" t="n"/>
    </row>
    <row customHeight="1" hidden="1" ht="14.4" r="1641" s="106" spans="1:4">
      <c r="A1641" s="153" t="s">
        <v>4</v>
      </c>
      <c r="B1641" s="153" t="s">
        <v>537</v>
      </c>
      <c r="C1641" s="153" t="s">
        <v>538</v>
      </c>
      <c r="D1641" s="153" t="s">
        <v>539</v>
      </c>
    </row>
    <row customHeight="1" ht="14.4" r="1642" s="106" spans="1:4">
      <c r="A1642" s="158" t="n">
        <v>42355</v>
      </c>
      <c r="B1642" s="159" t="n">
        <v>4108.58</v>
      </c>
      <c r="C1642" s="159" t="n">
        <v>3470.57</v>
      </c>
      <c r="D1642" s="159" t="n">
        <v>638.01</v>
      </c>
    </row>
    <row customHeight="1" hidden="1" ht="14.4" r="1643" s="106" spans="1:4"/>
    <row customHeight="1" hidden="1" ht="14.4" r="1644" s="106" spans="1:4"/>
    <row customHeight="1" hidden="1" ht="14.4" r="1645" s="106" spans="1:4"/>
    <row customHeight="1" hidden="1" ht="14.4" r="1646" s="106" spans="1:4"/>
    <row customHeight="1" hidden="1" ht="14.4" r="1647" s="106" spans="1:4"/>
    <row customHeight="1" hidden="1" ht="14.4" r="1648" s="106" spans="1:4"/>
    <row customHeight="1" hidden="1" ht="14.4" r="1649" s="106" spans="1:4">
      <c r="A1649" s="153" t="s">
        <v>532</v>
      </c>
      <c r="B1649" s="153" t="n"/>
      <c r="C1649" s="153" t="n"/>
      <c r="D1649" s="153" t="n"/>
    </row>
    <row customHeight="1" hidden="1" ht="14.4" r="1650" s="106" spans="1:4">
      <c r="A1650" s="153" t="s">
        <v>4</v>
      </c>
      <c r="B1650" s="153" t="s">
        <v>537</v>
      </c>
      <c r="C1650" s="153" t="s">
        <v>538</v>
      </c>
      <c r="D1650" s="153" t="s">
        <v>539</v>
      </c>
    </row>
    <row customHeight="1" ht="14.4" r="1651" s="106" spans="1:4">
      <c r="A1651" s="158" t="n">
        <v>42356</v>
      </c>
      <c r="B1651" s="159" t="n">
        <v>5642.44</v>
      </c>
      <c r="C1651" s="159" t="n">
        <v>5649.43</v>
      </c>
      <c r="D1651" s="159" t="n">
        <v>-6.99</v>
      </c>
    </row>
    <row customHeight="1" hidden="1" ht="14.4" r="1652" s="106" spans="1:4"/>
    <row customHeight="1" hidden="1" ht="14.4" r="1653" s="106" spans="1:4"/>
    <row customHeight="1" hidden="1" ht="14.4" r="1654" s="106" spans="1:4"/>
    <row customHeight="1" hidden="1" ht="14.4" r="1655" s="106" spans="1:4"/>
    <row customHeight="1" hidden="1" ht="14.4" r="1657" s="106" spans="1:4"/>
    <row customHeight="1" hidden="1" ht="14.4" r="1658" s="106" spans="1:4">
      <c r="A1658" s="153" t="s">
        <v>532</v>
      </c>
      <c r="B1658" s="153" t="n"/>
      <c r="C1658" s="153" t="n"/>
      <c r="D1658" s="153" t="n"/>
    </row>
    <row customHeight="1" hidden="1" ht="14.4" r="1659" s="106" spans="1:4">
      <c r="A1659" s="153" t="s">
        <v>4</v>
      </c>
      <c r="B1659" s="153" t="s">
        <v>537</v>
      </c>
      <c r="C1659" s="153" t="s">
        <v>538</v>
      </c>
      <c r="D1659" s="153" t="s">
        <v>539</v>
      </c>
    </row>
    <row customHeight="1" ht="14.4" r="1660" s="106" spans="1:4">
      <c r="A1660" s="158" t="n">
        <v>42359</v>
      </c>
      <c r="B1660" s="159" t="n">
        <v>2468.66</v>
      </c>
      <c r="C1660" s="159" t="n">
        <v>2431.29</v>
      </c>
      <c r="D1660" s="159" t="n">
        <v>37.37</v>
      </c>
    </row>
    <row customHeight="1" hidden="1" ht="14.4" r="1661" s="106" spans="1:4"/>
    <row customHeight="1" hidden="1" ht="14.4" r="1662" s="106" spans="1:4"/>
    <row customHeight="1" hidden="1" ht="14.4" r="1663" s="106" spans="1:4"/>
    <row customHeight="1" hidden="1" ht="14.4" r="1664" s="106" spans="1:4"/>
    <row customHeight="1" hidden="1" ht="14.4" r="1666" s="106" spans="1:4"/>
    <row customHeight="1" hidden="1" ht="14.4" r="1667" s="106" spans="1:4">
      <c r="A1667" s="153" t="s">
        <v>532</v>
      </c>
      <c r="B1667" s="153" t="n"/>
      <c r="C1667" s="153" t="n"/>
      <c r="D1667" s="153" t="n"/>
    </row>
    <row customHeight="1" hidden="1" ht="14.4" r="1668" s="106" spans="1:4">
      <c r="A1668" s="153" t="s">
        <v>4</v>
      </c>
      <c r="B1668" s="153" t="s">
        <v>537</v>
      </c>
      <c r="C1668" s="153" t="s">
        <v>538</v>
      </c>
      <c r="D1668" s="153" t="s">
        <v>539</v>
      </c>
    </row>
    <row customHeight="1" ht="14.4" r="1669" s="106" spans="1:4">
      <c r="A1669" s="158" t="n">
        <v>42360</v>
      </c>
      <c r="B1669" s="159" t="n">
        <v>2578.47</v>
      </c>
      <c r="C1669" s="159" t="n">
        <v>2409.74</v>
      </c>
      <c r="D1669" s="159" t="n">
        <v>168.73</v>
      </c>
    </row>
    <row customHeight="1" hidden="1" ht="14.4" r="1670" s="106" spans="1:4"/>
    <row customHeight="1" hidden="1" ht="14.4" r="1671" s="106" spans="1:4"/>
    <row customHeight="1" hidden="1" ht="14.4" r="1672" s="106" spans="1:4"/>
    <row customHeight="1" hidden="1" ht="14.4" r="1673" s="106" spans="1:4"/>
    <row customHeight="1" hidden="1" ht="14.4" r="1674" s="106" spans="1:4"/>
    <row customHeight="1" hidden="1" ht="14.4" r="1675" s="106" spans="1:4"/>
    <row customHeight="1" hidden="1" ht="14.4" r="1676" s="106" spans="1:4">
      <c r="A1676" s="153" t="s">
        <v>532</v>
      </c>
      <c r="B1676" s="153" t="n"/>
      <c r="C1676" s="153" t="n"/>
      <c r="D1676" s="153" t="n"/>
    </row>
    <row customHeight="1" hidden="1" ht="14.4" r="1677" s="106" spans="1:4">
      <c r="A1677" s="153" t="s">
        <v>4</v>
      </c>
      <c r="B1677" s="153" t="s">
        <v>537</v>
      </c>
      <c r="C1677" s="153" t="s">
        <v>538</v>
      </c>
      <c r="D1677" s="153" t="s">
        <v>539</v>
      </c>
    </row>
    <row customHeight="1" ht="14.4" r="1678" s="106" spans="1:4">
      <c r="A1678" s="158" t="n">
        <v>42361</v>
      </c>
      <c r="B1678" s="159" t="n">
        <v>2426.42</v>
      </c>
      <c r="C1678" s="159" t="n">
        <v>2040.6</v>
      </c>
      <c r="D1678" s="159" t="n">
        <v>385.82</v>
      </c>
    </row>
    <row customHeight="1" hidden="1" ht="14.4" r="1679" s="106" spans="1:4"/>
    <row customHeight="1" hidden="1" ht="14.4" r="1680" s="106" spans="1:4"/>
    <row customHeight="1" hidden="1" ht="14.4" r="1681" s="106" spans="1:4"/>
    <row customHeight="1" hidden="1" ht="14.4" r="1682" s="106" spans="1:4"/>
    <row customHeight="1" hidden="1" ht="14.4" r="1684" s="106" spans="1:4"/>
    <row customHeight="1" hidden="1" ht="14.4" r="1685" s="106" spans="1:4">
      <c r="A1685" s="153" t="s">
        <v>532</v>
      </c>
      <c r="B1685" s="153" t="n"/>
      <c r="C1685" s="153" t="n"/>
      <c r="D1685" s="153" t="n"/>
    </row>
    <row customHeight="1" hidden="1" ht="14.4" r="1686" s="106" spans="1:4">
      <c r="A1686" s="153" t="s">
        <v>4</v>
      </c>
      <c r="B1686" s="153" t="s">
        <v>537</v>
      </c>
      <c r="C1686" s="153" t="s">
        <v>538</v>
      </c>
      <c r="D1686" s="153" t="s">
        <v>539</v>
      </c>
    </row>
    <row customHeight="1" ht="14.4" r="1687" s="106" spans="1:4">
      <c r="A1687" s="158" t="n">
        <v>42362</v>
      </c>
      <c r="B1687" s="159" t="n">
        <v>1181.13</v>
      </c>
      <c r="C1687" s="159" t="n">
        <v>1293.16</v>
      </c>
      <c r="D1687" s="159" t="n">
        <v>-112.03</v>
      </c>
    </row>
    <row customHeight="1" hidden="1" ht="14.4" r="1688" s="106" spans="1:4"/>
    <row customHeight="1" hidden="1" ht="14.4" r="1689" s="106" spans="1:4"/>
    <row customHeight="1" hidden="1" ht="14.4" r="1690" s="106" spans="1:4"/>
    <row customHeight="1" hidden="1" ht="14.4" r="1691" s="106" spans="1:4"/>
    <row customHeight="1" hidden="1" ht="14.4" r="1693" s="106" spans="1:4"/>
    <row customHeight="1" hidden="1" ht="14.4" r="1694" s="106" spans="1:4">
      <c r="A1694" s="153" t="s">
        <v>532</v>
      </c>
      <c r="B1694" s="153" t="n"/>
      <c r="C1694" s="153" t="n"/>
      <c r="D1694" s="153" t="n"/>
    </row>
    <row customHeight="1" hidden="1" ht="14.4" r="1695" s="106" spans="1:4">
      <c r="A1695" s="153" t="s">
        <v>4</v>
      </c>
      <c r="B1695" s="153" t="s">
        <v>537</v>
      </c>
      <c r="C1695" s="153" t="s">
        <v>538</v>
      </c>
      <c r="D1695" s="153" t="s">
        <v>539</v>
      </c>
    </row>
    <row customHeight="1" ht="14.4" r="1696" s="106" spans="1:4">
      <c r="A1696" s="158" t="n">
        <v>42366</v>
      </c>
      <c r="B1696" s="159" t="n">
        <v>1900.63</v>
      </c>
      <c r="C1696" s="159" t="n">
        <v>2203.25</v>
      </c>
      <c r="D1696" s="159" t="n">
        <v>-302.62</v>
      </c>
    </row>
    <row customHeight="1" hidden="1" ht="14.4" r="1697" s="106" spans="1:4"/>
    <row customHeight="1" hidden="1" ht="14.4" r="1698" s="106" spans="1:4"/>
    <row customHeight="1" hidden="1" ht="14.4" r="1699" s="106" spans="1:4"/>
    <row customHeight="1" hidden="1" ht="14.4" r="1700" s="106" spans="1:4"/>
    <row customHeight="1" hidden="1" ht="14.4" r="1701" s="106" spans="1:4"/>
    <row customHeight="1" hidden="1" ht="14.4" r="1702" s="106" spans="1:4"/>
    <row customHeight="1" hidden="1" ht="14.4" r="1703" s="106" spans="1:4">
      <c r="A1703" s="153" t="s">
        <v>532</v>
      </c>
      <c r="B1703" s="153" t="n"/>
      <c r="C1703" s="153" t="n"/>
      <c r="D1703" s="153" t="n"/>
    </row>
    <row customHeight="1" hidden="1" ht="14.4" r="1704" s="106" spans="1:4">
      <c r="A1704" s="153" t="s">
        <v>4</v>
      </c>
      <c r="B1704" s="153" t="s">
        <v>537</v>
      </c>
      <c r="C1704" s="153" t="s">
        <v>538</v>
      </c>
      <c r="D1704" s="153" t="s">
        <v>539</v>
      </c>
    </row>
    <row customHeight="1" ht="14.4" r="1705" s="106" spans="1:4">
      <c r="A1705" s="158" t="n">
        <v>42367</v>
      </c>
      <c r="B1705" s="159" t="n">
        <v>2278.39</v>
      </c>
      <c r="C1705" s="159" t="n">
        <v>2269.9</v>
      </c>
      <c r="D1705" s="159" t="n">
        <v>8.49</v>
      </c>
    </row>
    <row customHeight="1" hidden="1" ht="14.4" r="1706" s="106" spans="1:4"/>
    <row customHeight="1" hidden="1" ht="14.4" r="1707" s="106" spans="1:4"/>
    <row customHeight="1" hidden="1" ht="14.4" r="1708" s="106" spans="1:4"/>
    <row customHeight="1" hidden="1" ht="14.4" r="1709" s="106" spans="1:4"/>
    <row customHeight="1" hidden="1" ht="14.4" r="1710" s="106" spans="1:4"/>
    <row customHeight="1" hidden="1" ht="14.4" r="1711" s="106" spans="1:4"/>
    <row customHeight="1" hidden="1" ht="14.4" r="1712" s="106" spans="1:4">
      <c r="A1712" s="153" t="s">
        <v>532</v>
      </c>
      <c r="B1712" s="153" t="n"/>
      <c r="C1712" s="153" t="n"/>
      <c r="D1712" s="153" t="n"/>
    </row>
    <row customHeight="1" hidden="1" ht="14.4" r="1713" s="106" spans="1:4">
      <c r="A1713" s="153" t="s">
        <v>4</v>
      </c>
      <c r="B1713" s="153" t="s">
        <v>537</v>
      </c>
      <c r="C1713" s="153" t="s">
        <v>538</v>
      </c>
      <c r="D1713" s="153" t="s">
        <v>539</v>
      </c>
    </row>
    <row customHeight="1" ht="14.4" r="1714" s="106" spans="1:4">
      <c r="A1714" s="158" t="n">
        <v>42368</v>
      </c>
      <c r="B1714" s="159" t="n">
        <v>2088.07</v>
      </c>
      <c r="C1714" s="159" t="n">
        <v>1935.87</v>
      </c>
      <c r="D1714" s="159" t="n">
        <v>152.2</v>
      </c>
    </row>
    <row customHeight="1" hidden="1" ht="14.4" r="1715" s="106" spans="1:4"/>
    <row customHeight="1" hidden="1" ht="14.4" r="1716" s="106" spans="1:4"/>
    <row customHeight="1" hidden="1" ht="14.4" r="1717" s="106" spans="1:4"/>
    <row customHeight="1" hidden="1" ht="14.4" r="1718" s="106" spans="1:4"/>
    <row customHeight="1" hidden="1" ht="14.4" r="1720" s="106" spans="1:4"/>
    <row customHeight="1" hidden="1" ht="14.4" r="1721" s="106" spans="1:4">
      <c r="A1721" s="153" t="s">
        <v>532</v>
      </c>
      <c r="B1721" s="153" t="n"/>
      <c r="C1721" s="153" t="n"/>
      <c r="D1721" s="153" t="n"/>
    </row>
    <row customHeight="1" hidden="1" ht="14.4" r="1722" s="106" spans="1:4">
      <c r="A1722" s="153" t="s">
        <v>4</v>
      </c>
      <c r="B1722" s="153" t="s">
        <v>537</v>
      </c>
      <c r="C1722" s="153" t="s">
        <v>538</v>
      </c>
      <c r="D1722" s="153" t="s">
        <v>539</v>
      </c>
    </row>
    <row customHeight="1" ht="14.4" r="1723" s="106" spans="1:4">
      <c r="A1723" s="158" t="n">
        <v>42369</v>
      </c>
      <c r="B1723" s="159" t="n">
        <v>4575.36</v>
      </c>
      <c r="C1723" s="159" t="n">
        <v>3470.8</v>
      </c>
      <c r="D1723" s="159" t="n">
        <v>1104.56</v>
      </c>
    </row>
    <row customHeight="1" hidden="1" ht="14.4" r="1724" s="106" spans="1:4"/>
    <row customHeight="1" hidden="1" ht="14.4" r="1725" s="106" spans="1:4"/>
    <row customHeight="1" hidden="1" ht="14.4" r="1726" s="106" spans="1:4"/>
    <row customHeight="1" hidden="1" ht="14.4" r="1727" s="106" spans="1:4"/>
    <row customHeight="1" hidden="1" ht="14.4" r="1728" s="106" spans="1:4"/>
    <row customHeight="1" hidden="1" ht="14.4" r="1729" s="106" spans="1:4"/>
    <row customHeight="1" hidden="1" ht="14.4" r="1730" s="106" spans="1:4">
      <c r="A1730" s="153" t="s">
        <v>532</v>
      </c>
      <c r="B1730" s="153" t="n"/>
      <c r="C1730" s="153" t="n"/>
      <c r="D1730" s="153" t="n"/>
    </row>
    <row customHeight="1" hidden="1" ht="14.4" r="1731" s="106" spans="1:4">
      <c r="A1731" s="153" t="s">
        <v>4</v>
      </c>
      <c r="B1731" s="153" t="s">
        <v>537</v>
      </c>
      <c r="C1731" s="153" t="s">
        <v>538</v>
      </c>
      <c r="D1731" s="153" t="s">
        <v>539</v>
      </c>
    </row>
    <row customHeight="1" ht="14.4" r="1732" s="106" spans="1:4">
      <c r="A1732" s="158" t="n">
        <v>42370</v>
      </c>
      <c r="B1732" s="159" t="n">
        <v>540.77</v>
      </c>
      <c r="C1732" s="159" t="n">
        <v>312.66</v>
      </c>
      <c r="D1732" s="159" t="n">
        <v>228.11</v>
      </c>
    </row>
    <row customHeight="1" hidden="1" ht="14.4" r="1733" s="106" spans="1:4"/>
    <row customHeight="1" hidden="1" ht="14.4" r="1734" s="106" spans="1:4"/>
    <row customHeight="1" hidden="1" ht="14.4" r="1735" s="106" spans="1:4"/>
    <row customHeight="1" hidden="1" ht="14.4" r="1736" s="106" spans="1:4"/>
    <row customHeight="1" hidden="1" ht="14.4" r="1737" s="106" spans="1:4"/>
    <row customHeight="1" hidden="1" ht="14.4" r="1738" s="106" spans="1:4"/>
    <row customHeight="1" hidden="1" ht="14.4" r="1739" s="106" spans="1:4">
      <c r="A1739" s="153" t="s">
        <v>532</v>
      </c>
      <c r="B1739" s="153" t="n"/>
      <c r="C1739" s="153" t="n"/>
      <c r="D1739" s="153" t="n"/>
    </row>
    <row customHeight="1" hidden="1" ht="14.4" r="1740" s="106" spans="1:4">
      <c r="A1740" s="153" t="s">
        <v>4</v>
      </c>
      <c r="B1740" s="153" t="s">
        <v>537</v>
      </c>
      <c r="C1740" s="153" t="s">
        <v>538</v>
      </c>
      <c r="D1740" s="153" t="s">
        <v>539</v>
      </c>
    </row>
    <row customHeight="1" ht="14.4" r="1741" s="106" spans="1:4">
      <c r="A1741" s="158" t="n">
        <v>42373</v>
      </c>
      <c r="B1741" s="159" t="n">
        <v>2097.07</v>
      </c>
      <c r="C1741" s="159" t="n">
        <v>2764.22</v>
      </c>
      <c r="D1741" s="159" t="n">
        <v>-667.15</v>
      </c>
    </row>
    <row customHeight="1" hidden="1" ht="14.4" r="1742" s="106" spans="1:4"/>
    <row customHeight="1" hidden="1" ht="14.4" r="1743" s="106" spans="1:4"/>
    <row customHeight="1" hidden="1" ht="14.4" r="1744" s="106" spans="1:4"/>
    <row customHeight="1" hidden="1" ht="14.4" r="1745" s="106" spans="1:4"/>
    <row customHeight="1" hidden="1" ht="14.4" r="1746" s="106" spans="1:4"/>
    <row customHeight="1" hidden="1" ht="14.4" r="1747" s="106" spans="1:4"/>
    <row customHeight="1" hidden="1" ht="14.4" r="1748" s="106" spans="1:4">
      <c r="A1748" s="153" t="s">
        <v>532</v>
      </c>
      <c r="B1748" s="153" t="n"/>
      <c r="C1748" s="153" t="n"/>
      <c r="D1748" s="153" t="n"/>
    </row>
    <row customHeight="1" hidden="1" ht="14.4" r="1749" s="106" spans="1:4">
      <c r="A1749" s="153" t="s">
        <v>4</v>
      </c>
      <c r="B1749" s="153" t="s">
        <v>537</v>
      </c>
      <c r="C1749" s="153" t="s">
        <v>538</v>
      </c>
      <c r="D1749" s="153" t="s">
        <v>539</v>
      </c>
    </row>
    <row customHeight="1" ht="14.4" r="1750" s="106" spans="1:4">
      <c r="A1750" s="158" t="n">
        <v>42374</v>
      </c>
      <c r="B1750" s="159" t="n">
        <v>3361.38</v>
      </c>
      <c r="C1750" s="159" t="n">
        <v>3713.8</v>
      </c>
      <c r="D1750" s="159" t="n">
        <v>-352.42</v>
      </c>
    </row>
    <row customHeight="1" hidden="1" ht="14.4" r="1751" s="106" spans="1:4"/>
    <row customHeight="1" hidden="1" ht="14.4" r="1752" s="106" spans="1:4"/>
    <row customHeight="1" hidden="1" ht="14.4" r="1753" s="106" spans="1:4"/>
    <row customHeight="1" hidden="1" ht="14.4" r="1754" s="106" spans="1:4"/>
    <row customHeight="1" hidden="1" ht="14.4" r="1755" s="106" spans="1:4"/>
    <row customHeight="1" hidden="1" ht="14.4" r="1756" s="106" spans="1:4"/>
    <row customHeight="1" hidden="1" ht="14.4" r="1757" s="106" spans="1:4">
      <c r="A1757" s="153" t="s">
        <v>532</v>
      </c>
      <c r="B1757" s="153" t="n"/>
      <c r="C1757" s="153" t="n"/>
      <c r="D1757" s="153" t="n"/>
    </row>
    <row customHeight="1" hidden="1" ht="14.4" r="1758" s="106" spans="1:4">
      <c r="A1758" s="153" t="s">
        <v>4</v>
      </c>
      <c r="B1758" s="153" t="s">
        <v>537</v>
      </c>
      <c r="C1758" s="153" t="s">
        <v>538</v>
      </c>
      <c r="D1758" s="153" t="s">
        <v>539</v>
      </c>
    </row>
    <row customHeight="1" ht="14.4" r="1759" s="106" spans="1:4">
      <c r="A1759" s="158" t="n">
        <v>42375</v>
      </c>
      <c r="B1759" s="159" t="n">
        <v>4452.42</v>
      </c>
      <c r="C1759" s="159" t="n">
        <v>4694.9</v>
      </c>
      <c r="D1759" s="159" t="n">
        <v>-242.48</v>
      </c>
    </row>
    <row customHeight="1" hidden="1" ht="14.4" r="1760" s="106" spans="1:4"/>
    <row customHeight="1" hidden="1" ht="14.4" r="1761" s="106" spans="1:4"/>
    <row customHeight="1" hidden="1" ht="14.4" r="1762" s="106" spans="1:4"/>
    <row customHeight="1" hidden="1" ht="14.4" r="1763" s="106" spans="1:4"/>
    <row customHeight="1" hidden="1" ht="14.4" r="1764" s="106" spans="1:4"/>
    <row customHeight="1" hidden="1" ht="14.4" r="1765" s="106" spans="1:4"/>
    <row customHeight="1" hidden="1" ht="14.4" r="1766" s="106" spans="1:4">
      <c r="A1766" s="153" t="s">
        <v>532</v>
      </c>
      <c r="B1766" s="153" t="n"/>
      <c r="C1766" s="153" t="n"/>
      <c r="D1766" s="153" t="n"/>
    </row>
    <row customHeight="1" hidden="1" ht="14.4" r="1767" s="106" spans="1:4">
      <c r="A1767" s="153" t="s">
        <v>4</v>
      </c>
      <c r="B1767" s="153" t="s">
        <v>537</v>
      </c>
      <c r="C1767" s="153" t="s">
        <v>538</v>
      </c>
      <c r="D1767" s="153" t="s">
        <v>539</v>
      </c>
    </row>
    <row customHeight="1" ht="14.4" r="1768" s="106" spans="1:4">
      <c r="A1768" s="158" t="n">
        <v>42376</v>
      </c>
      <c r="B1768" s="159" t="n">
        <v>3610.14</v>
      </c>
      <c r="C1768" s="159" t="n">
        <v>4661.88</v>
      </c>
      <c r="D1768" s="159" t="n">
        <v>-1051.74</v>
      </c>
    </row>
    <row customHeight="1" hidden="1" ht="14.4" r="1769" s="106" spans="1:4"/>
    <row customHeight="1" hidden="1" ht="14.4" r="1770" s="106" spans="1:4"/>
    <row customHeight="1" hidden="1" ht="14.4" r="1771" s="106" spans="1:4"/>
    <row customHeight="1" hidden="1" ht="14.4" r="1772" s="106" spans="1:4"/>
    <row customHeight="1" hidden="1" ht="14.4" r="1773" s="106" spans="1:4"/>
    <row customHeight="1" hidden="1" ht="14.4" r="1774" s="106" spans="1:4"/>
    <row customHeight="1" hidden="1" ht="14.4" r="1775" s="106" spans="1:4">
      <c r="A1775" s="153" t="s">
        <v>532</v>
      </c>
      <c r="B1775" s="153" t="n"/>
      <c r="C1775" s="153" t="n"/>
      <c r="D1775" s="153" t="n"/>
    </row>
    <row customHeight="1" hidden="1" ht="14.4" r="1776" s="106" spans="1:4">
      <c r="A1776" s="153" t="s">
        <v>4</v>
      </c>
      <c r="B1776" s="153" t="s">
        <v>537</v>
      </c>
      <c r="C1776" s="153" t="s">
        <v>538</v>
      </c>
      <c r="D1776" s="153" t="s">
        <v>539</v>
      </c>
    </row>
    <row customHeight="1" ht="14.4" r="1777" s="106" spans="1:4">
      <c r="A1777" s="158" t="n">
        <v>42377</v>
      </c>
      <c r="B1777" s="159" t="n">
        <v>3802.86</v>
      </c>
      <c r="C1777" s="159" t="n">
        <v>5039.81</v>
      </c>
      <c r="D1777" s="159" t="n">
        <v>-1236.95</v>
      </c>
    </row>
    <row customHeight="1" hidden="1" ht="14.4" r="1778" s="106" spans="1:4"/>
    <row customHeight="1" hidden="1" ht="14.4" r="1779" s="106" spans="1:4"/>
    <row customHeight="1" hidden="1" ht="14.4" r="1780" s="106" spans="1:4"/>
    <row customHeight="1" hidden="1" ht="14.4" r="1781" s="106" spans="1:4"/>
    <row customHeight="1" hidden="1" ht="14.4" r="1782" s="106" spans="1:4"/>
    <row customHeight="1" hidden="1" ht="14.4" r="1783" s="106" spans="1:4"/>
    <row customHeight="1" hidden="1" ht="14.4" r="1784" s="106" spans="1:4">
      <c r="A1784" s="153" t="s">
        <v>532</v>
      </c>
      <c r="B1784" s="153" t="n"/>
      <c r="C1784" s="153" t="n"/>
      <c r="D1784" s="153" t="n"/>
    </row>
    <row customHeight="1" hidden="1" ht="14.4" r="1785" s="106" spans="1:4">
      <c r="A1785" s="153" t="s">
        <v>4</v>
      </c>
      <c r="B1785" s="153" t="s">
        <v>537</v>
      </c>
      <c r="C1785" s="153" t="s">
        <v>538</v>
      </c>
      <c r="D1785" s="153" t="s">
        <v>539</v>
      </c>
    </row>
    <row customHeight="1" ht="14.4" r="1786" s="106" spans="1:4">
      <c r="A1786" s="158" t="n">
        <v>42380</v>
      </c>
      <c r="B1786" s="159" t="n">
        <v>3157.82</v>
      </c>
      <c r="C1786" s="159" t="n">
        <v>4477.06</v>
      </c>
      <c r="D1786" s="159" t="n">
        <v>-1319.24</v>
      </c>
    </row>
    <row customHeight="1" hidden="1" ht="14.4" r="1787" s="106" spans="1:4"/>
    <row customHeight="1" hidden="1" ht="14.4" r="1788" s="106" spans="1:4"/>
    <row customHeight="1" hidden="1" ht="14.4" r="1789" s="106" spans="1:4"/>
    <row customHeight="1" hidden="1" ht="14.4" r="1790" s="106" spans="1:4"/>
    <row customHeight="1" hidden="1" ht="14.4" r="1792" s="106" spans="1:4"/>
    <row customHeight="1" hidden="1" ht="14.4" r="1793" s="106" spans="1:4">
      <c r="A1793" s="153" t="s">
        <v>532</v>
      </c>
      <c r="B1793" s="153" t="n"/>
      <c r="C1793" s="153" t="n"/>
      <c r="D1793" s="153" t="n"/>
    </row>
    <row customHeight="1" hidden="1" ht="14.4" r="1794" s="106" spans="1:4">
      <c r="A1794" s="153" t="s">
        <v>4</v>
      </c>
      <c r="B1794" s="153" t="s">
        <v>537</v>
      </c>
      <c r="C1794" s="153" t="s">
        <v>538</v>
      </c>
      <c r="D1794" s="153" t="s">
        <v>539</v>
      </c>
    </row>
    <row customHeight="1" ht="14.4" r="1795" s="106" spans="1:4">
      <c r="A1795" s="158" t="n">
        <v>42381</v>
      </c>
      <c r="B1795" s="159" t="n">
        <v>3116.43</v>
      </c>
      <c r="C1795" s="159" t="n">
        <v>3514.32</v>
      </c>
      <c r="D1795" s="159" t="n">
        <v>-397.89</v>
      </c>
    </row>
    <row customHeight="1" hidden="1" ht="14.4" r="1796" s="106" spans="1:4"/>
    <row customHeight="1" hidden="1" ht="14.4" r="1797" s="106" spans="1:4"/>
    <row customHeight="1" hidden="1" ht="14.4" r="1798" s="106" spans="1:4"/>
    <row customHeight="1" hidden="1" ht="14.4" r="1799" s="106" spans="1:4"/>
    <row customHeight="1" hidden="1" ht="14.4" r="1800" s="106" spans="1:4"/>
    <row customHeight="1" hidden="1" ht="14.4" r="1801" s="106" spans="1:4"/>
    <row customHeight="1" hidden="1" ht="14.4" r="1802" s="106" spans="1:4">
      <c r="A1802" s="153" t="s">
        <v>532</v>
      </c>
      <c r="B1802" s="153" t="n"/>
      <c r="C1802" s="153" t="n"/>
      <c r="D1802" s="153" t="n"/>
    </row>
    <row customHeight="1" hidden="1" ht="14.4" r="1803" s="106" spans="1:4">
      <c r="A1803" s="153" t="s">
        <v>4</v>
      </c>
      <c r="B1803" s="153" t="s">
        <v>537</v>
      </c>
      <c r="C1803" s="153" t="s">
        <v>538</v>
      </c>
      <c r="D1803" s="153" t="s">
        <v>539</v>
      </c>
    </row>
    <row customHeight="1" ht="14.4" r="1804" s="106" spans="1:4">
      <c r="A1804" s="158" t="n">
        <v>42382</v>
      </c>
      <c r="B1804" s="159" t="n">
        <v>4316.56</v>
      </c>
      <c r="C1804" s="159" t="n">
        <v>4392.46</v>
      </c>
      <c r="D1804" s="159" t="n">
        <v>-75.90000000000001</v>
      </c>
    </row>
    <row customHeight="1" hidden="1" ht="14.4" r="1805" s="106" spans="1:4"/>
    <row customHeight="1" hidden="1" ht="14.4" r="1806" s="106" spans="1:4"/>
    <row customHeight="1" hidden="1" ht="14.4" r="1807" s="106" spans="1:4"/>
    <row customHeight="1" hidden="1" ht="14.4" r="1808" s="106" spans="1:4"/>
    <row customHeight="1" hidden="1" ht="14.4" r="1810" s="106" spans="1:4"/>
    <row customHeight="1" hidden="1" ht="14.4" r="1811" s="106" spans="1:4">
      <c r="A1811" s="153" t="s">
        <v>532</v>
      </c>
      <c r="B1811" s="153" t="n"/>
      <c r="C1811" s="153" t="n"/>
      <c r="D1811" s="153" t="n"/>
    </row>
    <row customHeight="1" hidden="1" ht="14.4" r="1812" s="106" spans="1:4">
      <c r="A1812" s="153" t="s">
        <v>4</v>
      </c>
      <c r="B1812" s="153" t="s">
        <v>537</v>
      </c>
      <c r="C1812" s="153" t="s">
        <v>538</v>
      </c>
      <c r="D1812" s="153" t="s">
        <v>539</v>
      </c>
    </row>
    <row customHeight="1" ht="14.4" r="1813" s="106" spans="1:4">
      <c r="A1813" s="158" t="n">
        <v>42383</v>
      </c>
      <c r="B1813" s="159" t="n">
        <v>3096.69</v>
      </c>
      <c r="C1813" s="159" t="n">
        <v>4318.66</v>
      </c>
      <c r="D1813" s="159" t="n">
        <v>-1221.97</v>
      </c>
    </row>
    <row customHeight="1" hidden="1" ht="14.4" r="1814" s="106" spans="1:4"/>
    <row customHeight="1" hidden="1" ht="14.4" r="1815" s="106" spans="1:4"/>
    <row customHeight="1" hidden="1" ht="14.4" r="1816" s="106" spans="1:4"/>
    <row customHeight="1" hidden="1" ht="14.4" r="1817" s="106" spans="1:4"/>
    <row customHeight="1" hidden="1" ht="14.4" r="1818" s="106" spans="1:4"/>
    <row customHeight="1" hidden="1" ht="14.4" r="1819" s="106" spans="1:4"/>
    <row customHeight="1" hidden="1" ht="14.4" r="1820" s="106" spans="1:4">
      <c r="A1820" s="153" t="s">
        <v>532</v>
      </c>
      <c r="B1820" s="153" t="n"/>
      <c r="C1820" s="153" t="n"/>
      <c r="D1820" s="153" t="n"/>
    </row>
    <row customHeight="1" hidden="1" ht="14.4" r="1821" s="106" spans="1:4">
      <c r="A1821" s="153" t="s">
        <v>4</v>
      </c>
      <c r="B1821" s="153" t="s">
        <v>537</v>
      </c>
      <c r="C1821" s="153" t="s">
        <v>538</v>
      </c>
      <c r="D1821" s="153" t="s">
        <v>539</v>
      </c>
    </row>
    <row customHeight="1" ht="14.4" r="1822" s="106" spans="1:4">
      <c r="A1822" s="158" t="n">
        <v>42384</v>
      </c>
      <c r="B1822" s="159" t="n">
        <v>3172.68</v>
      </c>
      <c r="C1822" s="159" t="n">
        <v>4296.47</v>
      </c>
      <c r="D1822" s="159" t="n">
        <v>-1123.79</v>
      </c>
    </row>
    <row customHeight="1" hidden="1" ht="14.4" r="1823" s="106" spans="1:4"/>
    <row customHeight="1" hidden="1" ht="14.4" r="1824" s="106" spans="1:4"/>
    <row customHeight="1" hidden="1" ht="14.4" r="1825" s="106" spans="1:4"/>
    <row customHeight="1" hidden="1" ht="14.4" r="1826" s="106" spans="1:4"/>
    <row customHeight="1" hidden="1" ht="14.4" r="1827" s="106" spans="1:4"/>
    <row customHeight="1" hidden="1" ht="14.4" r="1828" s="106" spans="1:4"/>
    <row customHeight="1" hidden="1" ht="14.4" r="1829" s="106" spans="1:4">
      <c r="A1829" s="153" t="s">
        <v>532</v>
      </c>
      <c r="B1829" s="153" t="n"/>
      <c r="C1829" s="153" t="n"/>
      <c r="D1829" s="153" t="n"/>
    </row>
    <row customHeight="1" hidden="1" ht="14.4" r="1830" s="106" spans="1:4">
      <c r="A1830" s="153" t="s">
        <v>4</v>
      </c>
      <c r="B1830" s="153" t="s">
        <v>537</v>
      </c>
      <c r="C1830" s="153" t="s">
        <v>538</v>
      </c>
      <c r="D1830" s="153" t="s">
        <v>539</v>
      </c>
    </row>
    <row customHeight="1" ht="14.4" r="1831" s="106" spans="1:4">
      <c r="A1831" s="158" t="n">
        <v>42387</v>
      </c>
      <c r="B1831" s="159" t="n">
        <v>3140.59</v>
      </c>
      <c r="C1831" s="159" t="n">
        <v>4344.43</v>
      </c>
      <c r="D1831" s="159" t="n">
        <v>-1203.84</v>
      </c>
    </row>
    <row customHeight="1" hidden="1" ht="14.4" r="1832" s="106" spans="1:4"/>
    <row customHeight="1" hidden="1" ht="14.4" r="1833" s="106" spans="1:4"/>
    <row customHeight="1" hidden="1" ht="14.4" r="1834" s="106" spans="1:4"/>
    <row customHeight="1" hidden="1" ht="14.4" r="1835" s="106" spans="1:4"/>
    <row customHeight="1" hidden="1" ht="14.4" r="1837" s="106" spans="1:4"/>
    <row customHeight="1" hidden="1" ht="14.4" r="1838" s="106" spans="1:4">
      <c r="A1838" s="153" t="s">
        <v>532</v>
      </c>
      <c r="B1838" s="153" t="n"/>
      <c r="C1838" s="153" t="n"/>
      <c r="D1838" s="153" t="n"/>
    </row>
    <row customHeight="1" hidden="1" ht="14.4" r="1839" s="106" spans="1:4">
      <c r="A1839" s="153" t="s">
        <v>4</v>
      </c>
      <c r="B1839" s="153" t="s">
        <v>537</v>
      </c>
      <c r="C1839" s="153" t="s">
        <v>538</v>
      </c>
      <c r="D1839" s="153" t="s">
        <v>539</v>
      </c>
    </row>
    <row customHeight="1" ht="14.4" r="1840" s="106" spans="1:4">
      <c r="A1840" s="158" t="n">
        <v>42388</v>
      </c>
      <c r="B1840" s="159" t="n">
        <v>2695.97</v>
      </c>
      <c r="C1840" s="159" t="n">
        <v>3553.67</v>
      </c>
      <c r="D1840" s="159" t="n">
        <v>-857.7</v>
      </c>
    </row>
    <row customHeight="1" hidden="1" ht="14.4" r="1841" s="106" spans="1:4"/>
    <row customHeight="1" hidden="1" ht="14.4" r="1842" s="106" spans="1:4"/>
    <row customHeight="1" hidden="1" ht="14.4" r="1843" s="106" spans="1:4"/>
    <row customHeight="1" hidden="1" ht="14.4" r="1844" s="106" spans="1:4"/>
    <row customHeight="1" hidden="1" ht="14.4" r="1846" s="106" spans="1:4"/>
    <row customHeight="1" hidden="1" ht="14.4" r="1847" s="106" spans="1:4">
      <c r="A1847" s="153" t="s">
        <v>532</v>
      </c>
      <c r="B1847" s="153" t="n"/>
      <c r="C1847" s="153" t="n"/>
      <c r="D1847" s="153" t="n"/>
    </row>
    <row customHeight="1" hidden="1" ht="14.4" r="1848" s="106" spans="1:4">
      <c r="A1848" s="153" t="s">
        <v>4</v>
      </c>
      <c r="B1848" s="153" t="s">
        <v>537</v>
      </c>
      <c r="C1848" s="153" t="s">
        <v>538</v>
      </c>
      <c r="D1848" s="153" t="s">
        <v>539</v>
      </c>
    </row>
    <row customHeight="1" ht="14.4" r="1849" s="106" spans="1:4">
      <c r="A1849" s="158" t="n">
        <v>42389</v>
      </c>
      <c r="B1849" s="159" t="n">
        <v>3854.92</v>
      </c>
      <c r="C1849" s="159" t="n">
        <v>5179.61</v>
      </c>
      <c r="D1849" s="159" t="n">
        <v>-1324.69</v>
      </c>
    </row>
    <row customHeight="1" hidden="1" ht="14.4" r="1850" s="106" spans="1:4"/>
    <row customHeight="1" hidden="1" ht="14.4" r="1851" s="106" spans="1:4"/>
    <row customHeight="1" hidden="1" ht="14.4" r="1852" s="106" spans="1:4"/>
    <row customHeight="1" hidden="1" ht="14.4" r="1853" s="106" spans="1:4"/>
    <row customHeight="1" hidden="1" ht="14.4" r="1855" s="106" spans="1:4"/>
    <row customHeight="1" hidden="1" ht="14.4" r="1856" s="106" spans="1:4">
      <c r="A1856" s="153" t="s">
        <v>532</v>
      </c>
      <c r="B1856" s="153" t="n"/>
      <c r="C1856" s="153" t="n"/>
      <c r="D1856" s="153" t="n"/>
    </row>
    <row customHeight="1" hidden="1" ht="14.4" r="1857" s="106" spans="1:4">
      <c r="A1857" s="153" t="s">
        <v>4</v>
      </c>
      <c r="B1857" s="153" t="s">
        <v>537</v>
      </c>
      <c r="C1857" s="153" t="s">
        <v>538</v>
      </c>
      <c r="D1857" s="153" t="s">
        <v>539</v>
      </c>
    </row>
    <row customHeight="1" ht="14.4" r="1858" s="106" spans="1:4">
      <c r="A1858" s="158" t="n">
        <v>42390</v>
      </c>
      <c r="B1858" s="159" t="n">
        <v>4042.16</v>
      </c>
      <c r="C1858" s="159" t="n">
        <v>5789.39</v>
      </c>
      <c r="D1858" s="159" t="n">
        <v>-1747.23</v>
      </c>
    </row>
    <row customHeight="1" hidden="1" ht="14.4" r="1859" s="106" spans="1:4"/>
    <row customHeight="1" hidden="1" ht="14.4" r="1860" s="106" spans="1:4"/>
    <row customHeight="1" hidden="1" ht="14.4" r="1861" s="106" spans="1:4"/>
    <row customHeight="1" hidden="1" ht="14.4" r="1862" s="106" spans="1:4"/>
    <row customHeight="1" hidden="1" ht="14.4" r="1863" s="106" spans="1:4"/>
    <row customHeight="1" hidden="1" ht="14.4" r="1864" s="106" spans="1:4"/>
    <row customHeight="1" hidden="1" ht="14.4" r="1865" s="106" spans="1:4">
      <c r="A1865" s="153" t="s">
        <v>532</v>
      </c>
      <c r="B1865" s="153" t="n"/>
      <c r="C1865" s="153" t="n"/>
      <c r="D1865" s="153" t="n"/>
    </row>
    <row customHeight="1" hidden="1" ht="14.4" r="1866" s="106" spans="1:4">
      <c r="A1866" s="153" t="s">
        <v>4</v>
      </c>
      <c r="B1866" s="153" t="s">
        <v>537</v>
      </c>
      <c r="C1866" s="153" t="s">
        <v>538</v>
      </c>
      <c r="D1866" s="153" t="s">
        <v>539</v>
      </c>
    </row>
    <row customHeight="1" ht="14.4" r="1867" s="106" spans="1:4">
      <c r="A1867" s="158" t="n">
        <v>42391</v>
      </c>
      <c r="B1867" s="159" t="n">
        <v>3920.3</v>
      </c>
      <c r="C1867" s="159" t="n">
        <v>4690.13</v>
      </c>
      <c r="D1867" s="159" t="n">
        <v>-769.83</v>
      </c>
    </row>
    <row customHeight="1" hidden="1" ht="14.4" r="1868" s="106" spans="1:4"/>
    <row customHeight="1" hidden="1" ht="14.4" r="1869" s="106" spans="1:4"/>
  </sheetData>
  <autoFilter ref="A1:D1869">
    <filterColumn colId="0">
      <filters>
        <filter val="26/03/2015"/>
        <filter val="27/03/2015"/>
        <filter val="30/03/2015"/>
        <filter val="31/03/2015"/>
      </filters>
    </filterColumn>
  </autoFilter>
  <mergeCells count="3">
    <mergeCell ref="A2:D2"/>
    <mergeCell ref="A99:D99"/>
    <mergeCell ref="A196:D196"/>
  </mergeCells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D211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C217" activeCellId="1" pane="topLeft" sqref="A547:T558 C217"/>
    </sheetView>
  </sheetViews>
  <sheetFormatPr baseColWidth="8" defaultRowHeight="14.4" outlineLevelCol="0" outlineLevelRow="0" zeroHeight="0"/>
  <cols>
    <col customWidth="1" max="1" min="1" style="105" width="12.44"/>
    <col customWidth="1" max="2" min="2" style="105" width="15.56"/>
    <col customWidth="1" max="3" min="3" style="105" width="15.22"/>
    <col customWidth="1" max="4" min="4" style="105" width="14.55"/>
    <col customWidth="1" max="1025" min="5" style="105" width="8.67"/>
  </cols>
  <sheetData>
    <row customHeight="1" ht="14.4" r="1" s="106" spans="1:4">
      <c r="A1" s="153" t="s">
        <v>4</v>
      </c>
      <c r="B1" s="153" t="s">
        <v>1456</v>
      </c>
      <c r="C1" s="153" t="s">
        <v>1457</v>
      </c>
      <c r="D1" s="153" t="s">
        <v>539</v>
      </c>
    </row>
    <row customHeight="1" ht="14.4" r="2" s="106" spans="1:4">
      <c r="A2" s="158" t="n">
        <v>42089</v>
      </c>
      <c r="B2" s="153" t="n">
        <v>7733.39</v>
      </c>
      <c r="C2" s="153" t="n">
        <v>8254.620000000001</v>
      </c>
      <c r="D2" s="153" t="n">
        <v>-521.23</v>
      </c>
    </row>
    <row customHeight="1" ht="14.4" r="3" s="106" spans="1:4">
      <c r="A3" s="158" t="n">
        <v>42090</v>
      </c>
      <c r="B3" s="153" t="n">
        <v>4924.06</v>
      </c>
      <c r="C3" s="153" t="n">
        <v>5244.58</v>
      </c>
      <c r="D3" s="153" t="n">
        <v>-320.52</v>
      </c>
    </row>
    <row customHeight="1" ht="14.4" r="4" s="106" spans="1:4">
      <c r="A4" s="158" t="n">
        <v>42093</v>
      </c>
      <c r="B4" s="153" t="n">
        <v>3764.6</v>
      </c>
      <c r="C4" s="153" t="n">
        <v>4004.94</v>
      </c>
      <c r="D4" s="153" t="n">
        <v>-240.34</v>
      </c>
    </row>
    <row customHeight="1" ht="14.4" r="5" s="106" spans="1:4">
      <c r="A5" s="158" t="n">
        <v>42094</v>
      </c>
      <c r="B5" s="153" t="n">
        <v>5347.88</v>
      </c>
      <c r="C5" s="153" t="n">
        <v>4991.81</v>
      </c>
      <c r="D5" s="153" t="n">
        <v>356.07</v>
      </c>
    </row>
    <row customHeight="1" ht="14.4" r="6" s="106" spans="1:4">
      <c r="A6" s="158" t="n">
        <v>42008</v>
      </c>
      <c r="B6" s="153" t="n">
        <v>3928.44</v>
      </c>
      <c r="C6" s="153" t="n">
        <v>3718.57</v>
      </c>
      <c r="D6" s="153" t="n">
        <v>209.87</v>
      </c>
    </row>
    <row customHeight="1" ht="14.4" r="7" s="106" spans="1:4">
      <c r="A7" s="158" t="n">
        <v>42100</v>
      </c>
      <c r="B7" s="153" t="n">
        <v>4437.97</v>
      </c>
      <c r="C7" s="153" t="n">
        <v>3501.16</v>
      </c>
      <c r="D7" s="153" t="n">
        <v>936.8099999999999</v>
      </c>
    </row>
    <row customHeight="1" ht="14.4" r="8" s="106" spans="1:4">
      <c r="A8" s="158" t="n">
        <v>42101</v>
      </c>
      <c r="B8" s="153" t="n">
        <v>3718.64</v>
      </c>
      <c r="C8" s="153" t="n">
        <v>3574.66</v>
      </c>
      <c r="D8" s="153" t="n">
        <v>143.98</v>
      </c>
    </row>
    <row customHeight="1" ht="14.4" r="9" s="106" spans="1:4">
      <c r="A9" s="158" t="n">
        <v>42102</v>
      </c>
      <c r="B9" s="153" t="n">
        <v>4536.32</v>
      </c>
      <c r="C9" s="153" t="n">
        <v>5015.5</v>
      </c>
      <c r="D9" s="153" t="n">
        <v>-479.18</v>
      </c>
    </row>
    <row customHeight="1" ht="14.4" r="10" s="106" spans="1:4">
      <c r="A10" s="158" t="n">
        <v>42251</v>
      </c>
      <c r="B10" s="153" t="n">
        <v>5589.4</v>
      </c>
      <c r="C10" s="153" t="n">
        <v>5395.59</v>
      </c>
      <c r="D10" s="153" t="n">
        <v>193.81</v>
      </c>
    </row>
    <row customHeight="1" ht="14.4" r="11" s="106" spans="1:4">
      <c r="A11" s="158" t="n">
        <v>42281</v>
      </c>
      <c r="B11" s="153" t="n">
        <v>4823.65</v>
      </c>
      <c r="C11" s="153" t="n">
        <v>4460.86</v>
      </c>
      <c r="D11" s="153" t="n">
        <v>362.79</v>
      </c>
    </row>
    <row customHeight="1" ht="14.4" r="12" s="106" spans="1:4">
      <c r="A12" s="158" t="n">
        <v>42107</v>
      </c>
      <c r="B12" s="153" t="n">
        <v>3760.19</v>
      </c>
      <c r="C12" s="153" t="n">
        <v>3343.18</v>
      </c>
      <c r="D12" s="153" t="n">
        <v>417.01</v>
      </c>
    </row>
    <row customHeight="1" ht="14.4" r="13" s="106" spans="1:4">
      <c r="A13" s="158" t="n">
        <v>42109</v>
      </c>
      <c r="B13" s="153" t="n">
        <v>6592.06</v>
      </c>
      <c r="C13" s="153" t="n">
        <v>6484.06</v>
      </c>
      <c r="D13" s="153" t="n">
        <v>108</v>
      </c>
    </row>
    <row customHeight="1" ht="14.4" r="14" s="106" spans="1:4">
      <c r="A14" s="158" t="n">
        <v>42110</v>
      </c>
      <c r="B14" s="153" t="n">
        <v>4354.74</v>
      </c>
      <c r="C14" s="153" t="n">
        <v>4569.1</v>
      </c>
      <c r="D14" s="153" t="n">
        <v>-214.36</v>
      </c>
    </row>
    <row customHeight="1" ht="14.4" r="15" s="106" spans="1:4">
      <c r="A15" s="158" t="n">
        <v>42111</v>
      </c>
      <c r="B15" s="153" t="n">
        <v>4625.4</v>
      </c>
      <c r="C15" s="153" t="n">
        <v>5301.11</v>
      </c>
      <c r="D15" s="153" t="n">
        <v>-675.71</v>
      </c>
    </row>
    <row customHeight="1" ht="14.4" r="16" s="106" spans="1:4">
      <c r="A16" s="158" t="n">
        <v>42114</v>
      </c>
      <c r="B16" s="153" t="n">
        <v>5954.52</v>
      </c>
      <c r="C16" s="153" t="n">
        <v>7461.38</v>
      </c>
      <c r="D16" s="153" t="n">
        <v>-1506.86</v>
      </c>
    </row>
    <row customHeight="1" ht="14.4" r="17" s="106" spans="1:4">
      <c r="A17" s="158" t="n">
        <v>42115</v>
      </c>
      <c r="B17" s="153" t="n">
        <v>22567.6</v>
      </c>
      <c r="C17" s="153" t="n">
        <v>5078.87</v>
      </c>
      <c r="D17" s="153" t="n">
        <v>17488.73</v>
      </c>
    </row>
    <row customHeight="1" ht="14.4" r="18" s="106" spans="1:4">
      <c r="A18" s="158" t="n">
        <v>42116</v>
      </c>
      <c r="B18" s="153" t="n">
        <v>4919.59</v>
      </c>
      <c r="C18" s="153" t="n">
        <v>5829.74</v>
      </c>
      <c r="D18" s="153" t="n">
        <v>-910.15</v>
      </c>
    </row>
    <row customHeight="1" ht="14.4" r="19" s="106" spans="1:4">
      <c r="A19" s="158" t="n">
        <v>42117</v>
      </c>
      <c r="B19" s="153" t="n">
        <v>4938.12</v>
      </c>
      <c r="C19" s="153" t="n">
        <v>5214.95</v>
      </c>
      <c r="D19" s="153" t="n">
        <v>-276.83</v>
      </c>
    </row>
    <row customHeight="1" ht="14.4" r="20" s="106" spans="1:4">
      <c r="A20" s="158" t="n">
        <v>42118</v>
      </c>
      <c r="B20" s="153" t="n">
        <v>6282.92</v>
      </c>
      <c r="C20" s="153" t="n">
        <v>7058.38</v>
      </c>
      <c r="D20" s="153" t="n">
        <v>-775.46</v>
      </c>
    </row>
    <row customHeight="1" ht="14.4" r="21" s="106" spans="1:4">
      <c r="A21" s="158" t="n">
        <v>42121</v>
      </c>
      <c r="B21" s="153" t="n">
        <v>4933.63</v>
      </c>
      <c r="C21" s="153" t="n">
        <v>6682.96</v>
      </c>
      <c r="D21" s="153" t="n">
        <v>-1749.33</v>
      </c>
    </row>
    <row customHeight="1" ht="14.4" r="22" s="106" spans="1:4">
      <c r="A22" s="158" t="n">
        <v>42122</v>
      </c>
      <c r="B22" s="153" t="n">
        <v>4601.68</v>
      </c>
      <c r="C22" s="153" t="n">
        <v>6134.52</v>
      </c>
      <c r="D22" s="153" t="n">
        <v>-1532.84</v>
      </c>
    </row>
    <row customHeight="1" ht="14.4" r="23" s="106" spans="1:4">
      <c r="A23" s="158" t="n">
        <v>42123</v>
      </c>
      <c r="B23" s="153" t="n">
        <v>4453.67</v>
      </c>
      <c r="C23" s="153" t="n">
        <v>5171.98</v>
      </c>
      <c r="D23" s="153" t="n">
        <v>-718.3099999999999</v>
      </c>
    </row>
    <row customHeight="1" ht="14.4" r="24" s="106" spans="1:4">
      <c r="A24" s="158" t="n">
        <v>42124</v>
      </c>
      <c r="B24" s="153" t="n"/>
      <c r="C24" s="153" t="n"/>
      <c r="D24" s="153" t="n">
        <v>-3157.61</v>
      </c>
    </row>
    <row customHeight="1" ht="14.4" r="25" s="106" spans="1:4">
      <c r="A25" s="158" t="n">
        <v>42128</v>
      </c>
      <c r="B25" s="153" t="n">
        <v>5105.79</v>
      </c>
      <c r="C25" s="153" t="n">
        <v>5045.26</v>
      </c>
      <c r="D25" s="153" t="n">
        <v>60.53</v>
      </c>
    </row>
    <row customHeight="1" ht="14.4" r="26" s="106" spans="1:4">
      <c r="A26" s="158" t="n">
        <v>42129</v>
      </c>
      <c r="B26" s="153" t="n">
        <v>4408.29</v>
      </c>
      <c r="C26" s="153" t="n">
        <v>5164.81</v>
      </c>
      <c r="D26" s="153" t="n">
        <v>-756.52</v>
      </c>
    </row>
    <row customHeight="1" ht="14.4" r="27" s="106" spans="1:4">
      <c r="A27" s="158" t="n">
        <v>42130</v>
      </c>
      <c r="B27" s="153" t="n">
        <v>5422.22</v>
      </c>
      <c r="C27" s="153" t="n">
        <v>7121.82</v>
      </c>
      <c r="D27" s="153" t="n">
        <v>-1699.6</v>
      </c>
    </row>
    <row customHeight="1" ht="14.4" r="28" s="106" spans="1:4">
      <c r="A28" s="158" t="n">
        <v>42131</v>
      </c>
      <c r="B28" s="153" t="n">
        <v>3991.69</v>
      </c>
      <c r="C28" s="153" t="n">
        <v>5352.38</v>
      </c>
      <c r="D28" s="153" t="n">
        <v>-1360.69</v>
      </c>
    </row>
    <row customHeight="1" ht="14.4" r="29" s="106" spans="1:4">
      <c r="A29" s="158" t="n">
        <v>42132</v>
      </c>
      <c r="B29" s="153" t="n">
        <v>4236.79</v>
      </c>
      <c r="C29" s="153" t="n">
        <v>4674.35</v>
      </c>
      <c r="D29" s="153" t="n">
        <v>-437.56</v>
      </c>
    </row>
    <row customHeight="1" ht="14.4" r="30" s="106" spans="1:4">
      <c r="A30" s="158" t="n">
        <v>42135</v>
      </c>
      <c r="B30" s="153" t="n">
        <v>4529.36</v>
      </c>
      <c r="C30" s="153" t="n">
        <v>4359.39</v>
      </c>
      <c r="D30" s="153" t="n">
        <v>169.97</v>
      </c>
    </row>
    <row customHeight="1" ht="14.4" r="31" s="106" spans="1:4">
      <c r="A31" s="158" t="n">
        <v>42136</v>
      </c>
      <c r="B31" s="153" t="n">
        <v>4856.75</v>
      </c>
      <c r="C31" s="153" t="n">
        <v>6186.18</v>
      </c>
      <c r="D31" s="153" t="n">
        <v>-1329.43</v>
      </c>
    </row>
    <row customHeight="1" ht="14.4" r="32" s="106" spans="1:4">
      <c r="A32" s="158" t="n">
        <v>42137</v>
      </c>
      <c r="B32" s="153" t="n">
        <v>5205.87</v>
      </c>
      <c r="C32" s="153" t="n">
        <v>5277.07</v>
      </c>
      <c r="D32" s="153" t="n">
        <v>-71.2</v>
      </c>
    </row>
    <row customHeight="1" ht="14.4" r="33" s="106" spans="1:4">
      <c r="A33" s="158" t="n">
        <v>42138</v>
      </c>
      <c r="B33" s="153" t="n">
        <v>4513.61</v>
      </c>
      <c r="C33" s="153" t="n">
        <v>4587.37</v>
      </c>
      <c r="D33" s="153" t="n">
        <v>-73.76000000000001</v>
      </c>
    </row>
    <row customHeight="1" ht="14.4" r="34" s="106" spans="1:4">
      <c r="A34" s="158" t="n">
        <v>42139</v>
      </c>
      <c r="B34" s="153" t="n">
        <v>3595.53</v>
      </c>
      <c r="C34" s="153" t="n">
        <v>3633.84</v>
      </c>
      <c r="D34" s="153" t="n">
        <v>-38.31</v>
      </c>
    </row>
    <row customHeight="1" ht="14.4" r="35" s="106" spans="1:4">
      <c r="A35" s="158" t="n">
        <v>42142</v>
      </c>
      <c r="B35" s="153" t="n"/>
      <c r="C35" s="153" t="n"/>
      <c r="D35" s="153" t="n">
        <v>-202.12</v>
      </c>
    </row>
    <row customHeight="1" ht="14.4" r="36" s="106" spans="1:4">
      <c r="A36" s="158" t="n">
        <v>42143</v>
      </c>
      <c r="B36" s="153" t="n">
        <v>4901.79</v>
      </c>
      <c r="C36" s="153" t="n">
        <v>4853.73</v>
      </c>
      <c r="D36" s="153" t="n">
        <v>48.06</v>
      </c>
    </row>
    <row customHeight="1" ht="14.4" r="37" s="106" spans="1:4">
      <c r="A37" s="158" t="n">
        <v>42144</v>
      </c>
      <c r="B37" s="153" t="n">
        <v>4303.18</v>
      </c>
      <c r="C37" s="153" t="n">
        <v>4179.69</v>
      </c>
      <c r="D37" s="153" t="n">
        <v>123.49</v>
      </c>
    </row>
    <row customHeight="1" ht="14.4" r="38" s="106" spans="1:4">
      <c r="A38" s="158" t="n">
        <v>42145</v>
      </c>
      <c r="B38" s="153" t="n"/>
      <c r="C38" s="153" t="n"/>
      <c r="D38" s="153" t="n">
        <v>-186.26</v>
      </c>
    </row>
    <row customHeight="1" ht="14.4" r="39" s="106" spans="1:4">
      <c r="A39" s="158" t="n">
        <v>42146</v>
      </c>
      <c r="B39" s="153" t="n">
        <v>6279.25</v>
      </c>
      <c r="C39" s="153" t="n">
        <v>6067.83</v>
      </c>
      <c r="D39" s="153" t="n">
        <v>211.42</v>
      </c>
    </row>
    <row customHeight="1" ht="14.4" r="40" s="106" spans="1:4">
      <c r="A40" s="158" t="n">
        <v>42149</v>
      </c>
      <c r="B40" s="153" t="n">
        <v>2458.33</v>
      </c>
      <c r="C40" s="153" t="n">
        <v>2384.19</v>
      </c>
      <c r="D40" s="153" t="n">
        <v>74.14</v>
      </c>
    </row>
    <row customHeight="1" ht="14.4" r="41" s="106" spans="1:4">
      <c r="A41" s="158" t="n">
        <v>42150</v>
      </c>
      <c r="B41" s="153" t="n">
        <v>4082.62</v>
      </c>
      <c r="C41" s="153" t="n">
        <v>3967.81</v>
      </c>
      <c r="D41" s="153" t="n">
        <v>114.81</v>
      </c>
    </row>
    <row customHeight="1" ht="14.4" r="42" s="106" spans="1:4">
      <c r="A42" s="158" t="n">
        <v>42151</v>
      </c>
      <c r="B42" s="153" t="n">
        <v>5094.23</v>
      </c>
      <c r="C42" s="153" t="n">
        <v>6029.21</v>
      </c>
      <c r="D42" s="153" t="n">
        <v>-934.98</v>
      </c>
    </row>
    <row customHeight="1" ht="14.4" r="43" s="106" spans="1:4">
      <c r="A43" s="158" t="n">
        <v>42152</v>
      </c>
      <c r="B43" s="153" t="n">
        <v>6851.77</v>
      </c>
      <c r="C43" s="153" t="n">
        <v>7644.31</v>
      </c>
      <c r="D43" s="153" t="n">
        <v>-792.54</v>
      </c>
    </row>
    <row customHeight="1" ht="14.4" r="44" s="106" spans="1:4">
      <c r="A44" s="158" t="n">
        <v>42153</v>
      </c>
      <c r="B44" s="153" t="n">
        <v>24676.01</v>
      </c>
      <c r="C44" s="153" t="n">
        <v>22391.71</v>
      </c>
      <c r="D44" s="153" t="n">
        <v>2284.3</v>
      </c>
    </row>
    <row customHeight="1" ht="14.4" r="45" s="106" spans="1:4">
      <c r="A45" s="158" t="n">
        <v>42156</v>
      </c>
      <c r="B45" s="153" t="n">
        <v>4078.43</v>
      </c>
      <c r="C45" s="153" t="n">
        <v>3964.96</v>
      </c>
      <c r="D45" s="153" t="n">
        <v>113.47</v>
      </c>
    </row>
    <row customHeight="1" ht="14.4" r="46" s="106" spans="1:4">
      <c r="A46" s="158" t="n">
        <v>42157</v>
      </c>
      <c r="B46" s="153" t="n">
        <v>4255.53</v>
      </c>
      <c r="C46" s="153" t="n">
        <v>4849.67</v>
      </c>
      <c r="D46" s="153" t="n">
        <v>-594.14</v>
      </c>
    </row>
    <row customHeight="1" ht="14.4" r="47" s="106" spans="1:4">
      <c r="A47" s="158" t="n">
        <v>42158</v>
      </c>
      <c r="B47" s="153" t="n">
        <v>4868.93</v>
      </c>
      <c r="C47" s="153" t="n">
        <v>5596.54</v>
      </c>
      <c r="D47" s="153" t="n">
        <v>-727.61</v>
      </c>
    </row>
    <row customHeight="1" ht="14.4" r="48" s="106" spans="1:4">
      <c r="A48" s="158" t="n">
        <v>42159</v>
      </c>
      <c r="B48" s="153" t="n">
        <v>4968.11</v>
      </c>
      <c r="C48" s="153" t="n">
        <v>4456.21</v>
      </c>
      <c r="D48" s="153" t="n">
        <v>511.9</v>
      </c>
    </row>
    <row customHeight="1" ht="14.4" r="49" s="106" spans="1:4">
      <c r="A49" s="158" t="n">
        <v>42160</v>
      </c>
      <c r="B49" s="153" t="n">
        <v>3663.81</v>
      </c>
      <c r="C49" s="153" t="n">
        <v>4214.1</v>
      </c>
      <c r="D49" s="153" t="n">
        <v>-550.29</v>
      </c>
    </row>
    <row customHeight="1" ht="14.4" r="50" s="106" spans="1:4">
      <c r="A50" s="158" t="n">
        <v>42163</v>
      </c>
      <c r="B50" s="153" t="n">
        <v>2932.64</v>
      </c>
      <c r="C50" s="153" t="n">
        <v>3681.76</v>
      </c>
      <c r="D50" s="153" t="n">
        <v>-749.12</v>
      </c>
    </row>
    <row customHeight="1" ht="14.4" r="51" s="106" spans="1:4">
      <c r="A51" s="158" t="n">
        <v>42164</v>
      </c>
      <c r="B51" s="153" t="n">
        <v>3152.89</v>
      </c>
      <c r="C51" s="153" t="n">
        <v>3797.91</v>
      </c>
      <c r="D51" s="153" t="n">
        <v>-645.02</v>
      </c>
    </row>
    <row customHeight="1" ht="14.4" r="52" s="106" spans="1:4">
      <c r="A52" s="158" t="n">
        <v>42165</v>
      </c>
      <c r="B52" s="153" t="n">
        <v>3279.45</v>
      </c>
      <c r="C52" s="153" t="n">
        <v>3761.56</v>
      </c>
      <c r="D52" s="153" t="n">
        <v>-482.11</v>
      </c>
    </row>
    <row customHeight="1" ht="14.4" r="53" s="106" spans="1:4">
      <c r="A53" s="158" t="n">
        <v>42166</v>
      </c>
      <c r="B53" s="153" t="n">
        <v>3752.77</v>
      </c>
      <c r="C53" s="153" t="n">
        <v>4375.66</v>
      </c>
      <c r="D53" s="153" t="n">
        <v>-622.89</v>
      </c>
    </row>
    <row customHeight="1" ht="14.4" r="54" s="106" spans="1:4">
      <c r="A54" s="158" t="n">
        <v>42167</v>
      </c>
      <c r="B54" s="153" t="n">
        <v>3119.17</v>
      </c>
      <c r="C54" s="153" t="n">
        <v>3790.13</v>
      </c>
      <c r="D54" s="153" t="n">
        <v>-670.96</v>
      </c>
    </row>
    <row customHeight="1" ht="14.4" r="55" s="106" spans="1:4">
      <c r="A55" s="158" t="n">
        <v>42170</v>
      </c>
      <c r="B55" s="153" t="n">
        <v>3028.02</v>
      </c>
      <c r="C55" s="153" t="n">
        <v>3632.88</v>
      </c>
      <c r="D55" s="153" t="n">
        <v>-604.86</v>
      </c>
    </row>
    <row customHeight="1" ht="14.4" r="56" s="106" spans="1:4">
      <c r="A56" s="158" t="n">
        <v>42171</v>
      </c>
      <c r="B56" s="153" t="n">
        <v>3512.26</v>
      </c>
      <c r="C56" s="153" t="n">
        <v>4033.91</v>
      </c>
      <c r="D56" s="153" t="n">
        <v>-521.65</v>
      </c>
    </row>
    <row customHeight="1" ht="14.4" r="57" s="106" spans="1:4">
      <c r="A57" s="158" t="n">
        <v>42172</v>
      </c>
      <c r="B57" s="153" t="n">
        <v>4190.71</v>
      </c>
      <c r="C57" s="153" t="n">
        <v>5131.62</v>
      </c>
      <c r="D57" s="153" t="n">
        <v>-940.91</v>
      </c>
    </row>
    <row customHeight="1" ht="14.4" r="58" s="106" spans="1:4">
      <c r="A58" s="158" t="n">
        <v>42173</v>
      </c>
      <c r="B58" s="153" t="n">
        <v>4041.26</v>
      </c>
      <c r="C58" s="153" t="n">
        <v>4825.99</v>
      </c>
      <c r="D58" s="153" t="n">
        <v>-784.73</v>
      </c>
    </row>
    <row customHeight="1" ht="14.4" r="59" s="106" spans="1:4">
      <c r="A59" s="158" t="n">
        <v>42174</v>
      </c>
      <c r="B59" s="153" t="n">
        <v>6463.41</v>
      </c>
      <c r="C59" s="153" t="n">
        <v>6569.53</v>
      </c>
      <c r="D59" s="153" t="n">
        <v>-106.12</v>
      </c>
    </row>
    <row customHeight="1" ht="14.4" r="60" s="106" spans="1:4">
      <c r="A60" s="158" t="n">
        <v>42177</v>
      </c>
      <c r="B60" s="153" t="n">
        <v>3523.32</v>
      </c>
      <c r="C60" s="153" t="n">
        <v>2875.01</v>
      </c>
      <c r="D60" s="153" t="n">
        <v>651.3099999999999</v>
      </c>
    </row>
    <row customHeight="1" ht="14.4" r="61" s="106" spans="1:4">
      <c r="A61" s="158" t="n">
        <v>42178</v>
      </c>
      <c r="B61" s="153" t="n">
        <v>3139.18</v>
      </c>
      <c r="C61" s="153" t="n">
        <v>3514.15</v>
      </c>
      <c r="D61" s="153" t="n">
        <v>-374.97</v>
      </c>
    </row>
    <row customHeight="1" ht="14.4" r="62" s="106" spans="1:4">
      <c r="A62" s="158" t="n">
        <v>42179</v>
      </c>
      <c r="B62" s="153" t="n">
        <v>4491.2</v>
      </c>
      <c r="C62" s="153" t="n">
        <v>4398.63</v>
      </c>
      <c r="D62" s="153" t="n">
        <v>92.56999999999999</v>
      </c>
    </row>
    <row customHeight="1" ht="14.4" r="63" s="106" spans="1:4">
      <c r="A63" s="158" t="n">
        <v>42180</v>
      </c>
      <c r="B63" s="153" t="n">
        <v>6954.03</v>
      </c>
      <c r="C63" s="153" t="n">
        <v>6673.82</v>
      </c>
      <c r="D63" s="153" t="n">
        <v>280.21</v>
      </c>
    </row>
    <row customHeight="1" ht="14.4" r="64" s="106" spans="1:4">
      <c r="A64" s="158" t="n">
        <v>42181</v>
      </c>
      <c r="B64" s="153" t="n">
        <v>3326.73</v>
      </c>
      <c r="C64" s="153" t="n">
        <v>3530.47</v>
      </c>
      <c r="D64" s="153" t="n">
        <v>-203.74</v>
      </c>
    </row>
    <row customHeight="1" ht="14.4" r="65" s="106" spans="1:4">
      <c r="A65" s="158" t="n">
        <v>42184</v>
      </c>
      <c r="B65" s="153" t="n">
        <v>2788.64</v>
      </c>
      <c r="C65" s="153" t="n">
        <v>3500.52</v>
      </c>
      <c r="D65" s="153" t="n">
        <v>-711.88</v>
      </c>
    </row>
    <row customHeight="1" ht="14.4" r="66" s="106" spans="1:4">
      <c r="A66" s="158" t="n">
        <v>42185</v>
      </c>
      <c r="B66" s="153" t="n">
        <v>5153.9</v>
      </c>
      <c r="C66" s="153" t="n">
        <v>5705.28</v>
      </c>
      <c r="D66" s="153" t="n">
        <v>-551.38</v>
      </c>
    </row>
    <row customHeight="1" ht="14.4" r="67" s="106" spans="1:4">
      <c r="A67" s="158" t="n">
        <v>42186</v>
      </c>
      <c r="B67" s="153" t="n">
        <v>4397.59</v>
      </c>
      <c r="C67" s="153" t="n">
        <v>4322.56</v>
      </c>
      <c r="D67" s="153" t="n">
        <v>75.03</v>
      </c>
    </row>
    <row customHeight="1" ht="14.4" r="68" s="106" spans="1:4">
      <c r="A68" s="158" t="n">
        <v>42187</v>
      </c>
      <c r="B68" s="153" t="n">
        <v>3952.13</v>
      </c>
      <c r="C68" s="153" t="n">
        <v>3376.81</v>
      </c>
      <c r="D68" s="153" t="n">
        <v>575.3200000000001</v>
      </c>
    </row>
    <row customHeight="1" ht="14.4" r="69" s="106" spans="1:4">
      <c r="A69" s="158" t="n">
        <v>42188</v>
      </c>
      <c r="B69" s="153" t="n">
        <v>2588.55</v>
      </c>
      <c r="C69" s="153" t="n">
        <v>2232.26</v>
      </c>
      <c r="D69" s="153" t="n">
        <v>356.29</v>
      </c>
    </row>
    <row customHeight="1" ht="14.4" r="70" s="106" spans="1:4">
      <c r="A70" s="158" t="n">
        <v>42191</v>
      </c>
      <c r="B70" s="153" t="n">
        <v>2863.2</v>
      </c>
      <c r="C70" s="153" t="n">
        <v>2713.83</v>
      </c>
      <c r="D70" s="153" t="n">
        <v>149.37</v>
      </c>
    </row>
    <row customHeight="1" ht="14.4" r="71" s="106" spans="1:4">
      <c r="A71" s="158" t="n">
        <v>42192</v>
      </c>
      <c r="B71" s="153" t="n">
        <v>3745.14</v>
      </c>
      <c r="C71" s="153" t="n">
        <v>3721.6</v>
      </c>
      <c r="D71" s="153" t="n">
        <v>23.54</v>
      </c>
    </row>
    <row customHeight="1" ht="14.4" r="72" s="106" spans="1:4">
      <c r="A72" s="158" t="n">
        <v>42193</v>
      </c>
      <c r="B72" s="153" t="n">
        <v>6943.13</v>
      </c>
      <c r="C72" s="153" t="n">
        <v>7297.45</v>
      </c>
      <c r="D72" s="153" t="n">
        <v>-354.32</v>
      </c>
    </row>
    <row customHeight="1" ht="14.4" r="73" s="106" spans="1:4">
      <c r="A73" s="158" t="n">
        <v>42194</v>
      </c>
      <c r="B73" s="153" t="n">
        <v>3685.44</v>
      </c>
      <c r="C73" s="153" t="n">
        <v>3939.54</v>
      </c>
      <c r="D73" s="153" t="n">
        <v>-254.1</v>
      </c>
    </row>
    <row customHeight="1" ht="14.4" r="74" s="106" spans="1:4">
      <c r="A74" s="158" t="n">
        <v>42195</v>
      </c>
      <c r="B74" s="153" t="n">
        <v>4991.65</v>
      </c>
      <c r="C74" s="153" t="n">
        <v>5456.92</v>
      </c>
      <c r="D74" s="153" t="n">
        <v>-465.27</v>
      </c>
    </row>
    <row customHeight="1" ht="14.4" r="75" s="106" spans="1:4">
      <c r="A75" s="158" t="n">
        <v>42198</v>
      </c>
      <c r="B75" s="153" t="n">
        <v>3477.95</v>
      </c>
      <c r="C75" s="153" t="n">
        <v>2949.97</v>
      </c>
      <c r="D75" s="153" t="n">
        <v>527.98</v>
      </c>
    </row>
    <row customHeight="1" ht="14.4" r="76" s="106" spans="1:4">
      <c r="A76" s="158" t="n">
        <v>42199</v>
      </c>
      <c r="B76" s="153" t="n">
        <v>3148.88</v>
      </c>
      <c r="C76" s="153" t="n">
        <v>2878.98</v>
      </c>
      <c r="D76" s="153" t="n">
        <v>269.9</v>
      </c>
    </row>
    <row customHeight="1" ht="14.4" r="77" s="106" spans="1:4">
      <c r="A77" s="158" t="n">
        <v>42200</v>
      </c>
      <c r="B77" s="153" t="n">
        <v>3292.92</v>
      </c>
      <c r="C77" s="153" t="n">
        <v>2885.23</v>
      </c>
      <c r="D77" s="153" t="n">
        <v>407.69</v>
      </c>
    </row>
    <row customHeight="1" ht="14.4" r="78" s="106" spans="1:4">
      <c r="A78" s="158" t="n">
        <v>42201</v>
      </c>
      <c r="B78" s="153" t="n">
        <v>3250.41</v>
      </c>
      <c r="C78" s="153" t="n">
        <v>2504.6</v>
      </c>
      <c r="D78" s="153" t="n">
        <v>745.8099999999999</v>
      </c>
    </row>
    <row customHeight="1" ht="14.4" r="79" s="106" spans="1:4">
      <c r="A79" s="158" t="n">
        <v>42202</v>
      </c>
      <c r="B79" s="153" t="n">
        <v>3347.75</v>
      </c>
      <c r="C79" s="153" t="n">
        <v>2742.19</v>
      </c>
      <c r="D79" s="153" t="n">
        <v>605.5599999999999</v>
      </c>
    </row>
    <row customHeight="1" ht="14.4" r="80" s="106" spans="1:4">
      <c r="A80" s="158" t="n">
        <v>42205</v>
      </c>
      <c r="B80" s="153" t="n">
        <v>3273.24</v>
      </c>
      <c r="C80" s="153" t="n">
        <v>2558.84</v>
      </c>
      <c r="D80" s="153" t="n">
        <v>714.4</v>
      </c>
    </row>
    <row customHeight="1" ht="14.4" r="81" s="106" spans="1:4">
      <c r="A81" s="158" t="n">
        <v>42206</v>
      </c>
      <c r="B81" s="153" t="n">
        <v>4366.82</v>
      </c>
      <c r="C81" s="153" t="n">
        <v>4593.7</v>
      </c>
      <c r="D81" s="153" t="n">
        <v>-226.88</v>
      </c>
    </row>
    <row customHeight="1" ht="14.4" r="82" s="106" spans="1:4">
      <c r="A82" s="158" t="n">
        <v>42207</v>
      </c>
      <c r="B82" s="153" t="n">
        <v>4001.56</v>
      </c>
      <c r="C82" s="153" t="n">
        <v>3551.24</v>
      </c>
      <c r="D82" s="153" t="n">
        <v>450.32</v>
      </c>
    </row>
    <row customHeight="1" ht="14.4" r="83" s="106" spans="1:4">
      <c r="A83" s="158" t="n">
        <v>42208</v>
      </c>
      <c r="B83" s="153" t="n">
        <v>3851.6</v>
      </c>
      <c r="C83" s="153" t="n">
        <v>3666.18</v>
      </c>
      <c r="D83" s="153" t="n">
        <v>185.42</v>
      </c>
    </row>
    <row customHeight="1" ht="14.4" r="84" s="106" spans="1:4">
      <c r="A84" s="158" t="n">
        <v>42209</v>
      </c>
      <c r="B84" s="153" t="n">
        <v>3424.92</v>
      </c>
      <c r="C84" s="153" t="n">
        <v>3418.3</v>
      </c>
      <c r="D84" s="153" t="n">
        <v>6.62</v>
      </c>
    </row>
    <row customHeight="1" ht="14.4" r="85" s="106" spans="1:4">
      <c r="A85" s="158" t="n">
        <v>42212</v>
      </c>
      <c r="B85" s="153" t="n">
        <v>3837.23</v>
      </c>
      <c r="C85" s="153" t="n">
        <v>4697.17</v>
      </c>
      <c r="D85" s="153" t="n">
        <v>-859.9400000000001</v>
      </c>
    </row>
    <row customHeight="1" ht="14.4" r="86" s="106" spans="1:4">
      <c r="A86" s="158" t="n">
        <v>42213</v>
      </c>
      <c r="B86" s="153" t="n"/>
      <c r="C86" s="153" t="n"/>
      <c r="D86" s="153" t="n">
        <v>-1375.66</v>
      </c>
    </row>
    <row customHeight="1" ht="14.4" r="87" s="106" spans="1:4">
      <c r="A87" s="158" t="n">
        <v>42214</v>
      </c>
      <c r="B87" s="153" t="n">
        <v>4333.77</v>
      </c>
      <c r="C87" s="153" t="n">
        <v>4520.01</v>
      </c>
      <c r="D87" s="153" t="n">
        <v>-186.24</v>
      </c>
    </row>
    <row customHeight="1" ht="14.4" r="88" s="106" spans="1:4">
      <c r="A88" s="158" t="n">
        <v>42215</v>
      </c>
      <c r="B88" s="153" t="n">
        <v>5352</v>
      </c>
      <c r="C88" s="153" t="n">
        <v>5522.68</v>
      </c>
      <c r="D88" s="153" t="n">
        <v>-170.68</v>
      </c>
    </row>
    <row customHeight="1" ht="14.4" r="89" s="106" spans="1:4">
      <c r="A89" s="158" t="n">
        <v>42216</v>
      </c>
      <c r="B89" s="153" t="n"/>
      <c r="C89" s="153" t="n"/>
      <c r="D89" s="153" t="n">
        <v>-277.7</v>
      </c>
    </row>
    <row customHeight="1" ht="14.4" r="90" s="106" spans="1:4">
      <c r="A90" s="158" t="n">
        <v>42219</v>
      </c>
      <c r="B90" s="153" t="n">
        <v>4495.44</v>
      </c>
      <c r="C90" s="153" t="n">
        <v>4145.03</v>
      </c>
      <c r="D90" s="153" t="n">
        <v>350.41</v>
      </c>
    </row>
    <row customHeight="1" ht="14.4" r="91" s="106" spans="1:4">
      <c r="A91" s="158" t="n">
        <v>42220</v>
      </c>
      <c r="B91" s="153" t="n">
        <v>5923.55</v>
      </c>
      <c r="C91" s="153" t="n">
        <v>5804.85</v>
      </c>
      <c r="D91" s="153" t="n">
        <v>118.7</v>
      </c>
    </row>
    <row customHeight="1" ht="14.4" r="92" s="106" spans="1:4">
      <c r="A92" s="158" t="n">
        <v>42221</v>
      </c>
      <c r="B92" s="153" t="n">
        <v>4586.69</v>
      </c>
      <c r="C92" s="153" t="n">
        <v>4138.79</v>
      </c>
      <c r="D92" s="153" t="n">
        <v>447.9</v>
      </c>
    </row>
    <row customHeight="1" ht="14.4" r="93" s="106" spans="1:4">
      <c r="A93" s="158" t="n">
        <v>42222</v>
      </c>
      <c r="B93" s="153" t="n">
        <v>4000.7</v>
      </c>
      <c r="C93" s="153" t="n">
        <v>3891.77</v>
      </c>
      <c r="D93" s="153" t="n">
        <v>108.93</v>
      </c>
    </row>
    <row customHeight="1" ht="14.4" r="94" s="106" spans="1:4">
      <c r="A94" s="158" t="n">
        <v>42223</v>
      </c>
      <c r="B94" s="153" t="n">
        <v>3641.31</v>
      </c>
      <c r="C94" s="153" t="n">
        <v>3735.05</v>
      </c>
      <c r="D94" s="153" t="n">
        <v>-93.73999999999999</v>
      </c>
    </row>
    <row customHeight="1" ht="14.4" r="95" s="106" spans="1:4">
      <c r="A95" s="158" t="n">
        <v>42226</v>
      </c>
      <c r="B95" s="153" t="n">
        <v>3539.95</v>
      </c>
      <c r="C95" s="153" t="n">
        <v>3554.38</v>
      </c>
      <c r="D95" s="153" t="n">
        <v>-14.43</v>
      </c>
    </row>
    <row customHeight="1" ht="14.4" r="96" s="106" spans="1:4">
      <c r="A96" s="158" t="n">
        <v>42227</v>
      </c>
      <c r="B96" s="153" t="n">
        <v>3488.91</v>
      </c>
      <c r="C96" s="153" t="n">
        <v>4225.72</v>
      </c>
      <c r="D96" s="153" t="n">
        <v>-736.8099999999999</v>
      </c>
    </row>
    <row customHeight="1" ht="14.4" r="97" s="106" spans="1:4">
      <c r="A97" s="158" t="n">
        <v>42228</v>
      </c>
      <c r="B97" s="153" t="n">
        <v>3785.66</v>
      </c>
      <c r="C97" s="153" t="n">
        <v>5640.68</v>
      </c>
      <c r="D97" s="153" t="n">
        <v>-1855.02</v>
      </c>
    </row>
    <row customHeight="1" ht="14.4" r="98" s="106" spans="1:4">
      <c r="A98" s="158" t="n">
        <v>42229</v>
      </c>
      <c r="B98" s="153" t="n">
        <v>3854.34</v>
      </c>
      <c r="C98" s="153" t="n">
        <v>4480.24</v>
      </c>
      <c r="D98" s="153" t="n">
        <v>-625.9</v>
      </c>
    </row>
    <row customHeight="1" ht="14.4" r="99" s="106" spans="1:4">
      <c r="A99" s="158" t="n">
        <v>42230</v>
      </c>
      <c r="B99" s="153" t="n">
        <v>4442.23</v>
      </c>
      <c r="C99" s="153" t="n">
        <v>4038.47</v>
      </c>
      <c r="D99" s="153" t="n">
        <v>403.76</v>
      </c>
    </row>
    <row customHeight="1" ht="14.4" r="100" s="106" spans="1:4">
      <c r="A100" s="158" t="n">
        <v>42233</v>
      </c>
      <c r="B100" s="153" t="n">
        <v>3507.74</v>
      </c>
      <c r="C100" s="153" t="n">
        <v>3365.4</v>
      </c>
      <c r="D100" s="153" t="n">
        <v>142.34</v>
      </c>
    </row>
    <row customHeight="1" ht="14.4" r="101" s="106" spans="1:4">
      <c r="A101" s="158" t="n">
        <v>42234</v>
      </c>
      <c r="B101" s="153" t="n">
        <v>3436.01</v>
      </c>
      <c r="C101" s="153" t="n">
        <v>3691.43</v>
      </c>
      <c r="D101" s="153" t="n">
        <v>-255.42</v>
      </c>
    </row>
    <row customHeight="1" ht="14.4" r="102" s="106" spans="1:4">
      <c r="A102" s="158" t="n">
        <v>42235</v>
      </c>
      <c r="B102" s="153" t="n">
        <v>3132.83</v>
      </c>
      <c r="C102" s="153" t="n">
        <v>3556.55</v>
      </c>
      <c r="D102" s="153" t="n">
        <v>-423.72</v>
      </c>
    </row>
    <row customHeight="1" ht="14.4" r="103" s="106" spans="1:4">
      <c r="A103" s="158" t="n">
        <v>42236</v>
      </c>
      <c r="B103" s="153" t="n">
        <v>4699.37</v>
      </c>
      <c r="C103" s="153" t="n">
        <v>5706.63</v>
      </c>
      <c r="D103" s="153" t="n">
        <v>-1007.26</v>
      </c>
    </row>
    <row customHeight="1" ht="14.4" r="104" s="106" spans="1:4">
      <c r="A104" s="158" t="n">
        <v>42237</v>
      </c>
      <c r="B104" s="153" t="n">
        <v>4583.5</v>
      </c>
      <c r="C104" s="153" t="n">
        <v>6924.1</v>
      </c>
      <c r="D104" s="153" t="n">
        <v>-2340.6</v>
      </c>
    </row>
    <row customHeight="1" ht="14.4" r="105" s="106" spans="1:4">
      <c r="A105" s="158" t="n">
        <v>42240</v>
      </c>
      <c r="B105" s="153" t="n">
        <v>4740.89</v>
      </c>
      <c r="C105" s="153" t="n">
        <v>10016.29</v>
      </c>
      <c r="D105" s="153" t="n">
        <v>-5275.4</v>
      </c>
    </row>
    <row customHeight="1" ht="14.4" r="106" s="106" spans="1:4">
      <c r="A106" s="158" t="n">
        <v>42241</v>
      </c>
      <c r="B106" s="153" t="n">
        <v>6665.15</v>
      </c>
      <c r="C106" s="153" t="n">
        <v>8745.16</v>
      </c>
      <c r="D106" s="153" t="n">
        <v>-2080.01</v>
      </c>
    </row>
    <row customHeight="1" ht="14.4" r="107" s="106" spans="1:4">
      <c r="A107" s="158" t="n">
        <v>42242</v>
      </c>
      <c r="B107" s="153" t="n">
        <v>5050.82</v>
      </c>
      <c r="C107" s="153" t="n">
        <v>7396.59</v>
      </c>
      <c r="D107" s="153" t="n">
        <v>-2345.77</v>
      </c>
    </row>
    <row customHeight="1" ht="14.4" r="108" s="106" spans="1:4">
      <c r="A108" s="158" t="n">
        <v>42243</v>
      </c>
      <c r="B108" s="153" t="n">
        <v>7474.44</v>
      </c>
      <c r="C108" s="153" t="n">
        <v>10821.79</v>
      </c>
      <c r="D108" s="153" t="n">
        <v>-3347.35</v>
      </c>
    </row>
    <row customHeight="1" ht="14.4" r="109" s="106" spans="1:4">
      <c r="A109" s="158" t="n">
        <v>42244</v>
      </c>
      <c r="B109" s="153" t="n">
        <v>5682.45</v>
      </c>
      <c r="C109" s="153" t="n">
        <v>5626.04</v>
      </c>
      <c r="D109" s="153" t="n">
        <v>56.41</v>
      </c>
    </row>
    <row customHeight="1" ht="14.4" r="110" s="106" spans="1:4">
      <c r="A110" s="158" t="n">
        <v>42247</v>
      </c>
      <c r="B110" s="153" t="n">
        <v>9733.82</v>
      </c>
      <c r="C110" s="153" t="n">
        <v>10285.01</v>
      </c>
      <c r="D110" s="153" t="n">
        <v>-551.1900000000001</v>
      </c>
    </row>
    <row customHeight="1" ht="14.4" r="111" s="106" spans="1:4">
      <c r="A111" s="158" t="n">
        <v>42248</v>
      </c>
      <c r="B111" s="153" t="n">
        <v>4308.6</v>
      </c>
      <c r="C111" s="153" t="n">
        <v>4983.92</v>
      </c>
      <c r="D111" s="153" t="n">
        <v>-675.3200000000001</v>
      </c>
    </row>
    <row customHeight="1" ht="14.4" r="112" s="106" spans="1:4">
      <c r="A112" s="158" t="n">
        <v>42249</v>
      </c>
      <c r="B112" s="153" t="n">
        <v>4573.6</v>
      </c>
      <c r="C112" s="153" t="n">
        <v>6147.02</v>
      </c>
      <c r="D112" s="153" t="n">
        <v>-1573.42</v>
      </c>
    </row>
    <row customHeight="1" ht="14.4" r="113" s="106" spans="1:4">
      <c r="A113" s="158" t="n">
        <v>42250</v>
      </c>
      <c r="B113" s="153" t="n">
        <v>3324.24</v>
      </c>
      <c r="C113" s="153" t="n">
        <v>3718.55</v>
      </c>
      <c r="D113" s="153" t="n">
        <v>-394.31</v>
      </c>
    </row>
    <row customHeight="1" ht="14.4" r="114" s="106" spans="1:4">
      <c r="A114" s="158" t="n">
        <v>42251</v>
      </c>
      <c r="B114" s="153" t="n">
        <v>3494.61</v>
      </c>
      <c r="C114" s="153" t="n">
        <v>4781.73</v>
      </c>
      <c r="D114" s="153" t="n">
        <v>-1287.12</v>
      </c>
    </row>
    <row customHeight="1" ht="14.4" r="115" s="106" spans="1:4">
      <c r="A115" s="158" t="n">
        <v>42254</v>
      </c>
      <c r="B115" s="153" t="n">
        <v>2328.82</v>
      </c>
      <c r="C115" s="153" t="n">
        <v>3155.74</v>
      </c>
      <c r="D115" s="153" t="n">
        <v>-826.92</v>
      </c>
    </row>
    <row customHeight="1" ht="14.4" r="116" s="106" spans="1:4">
      <c r="A116" s="158" t="n">
        <v>42255</v>
      </c>
      <c r="B116" s="153" t="n">
        <v>2970.3</v>
      </c>
      <c r="C116" s="153" t="n">
        <v>3629.97</v>
      </c>
      <c r="D116" s="153" t="n">
        <v>-659.67</v>
      </c>
    </row>
    <row customHeight="1" ht="14.4" r="117" s="106" spans="1:4">
      <c r="A117" s="158" t="n">
        <v>42256</v>
      </c>
      <c r="B117" s="153" t="n">
        <v>4143.08</v>
      </c>
      <c r="C117" s="153" t="n">
        <v>4595.21</v>
      </c>
      <c r="D117" s="153" t="n">
        <v>-452.13</v>
      </c>
    </row>
    <row customHeight="1" ht="14.4" r="118" s="106" spans="1:4">
      <c r="A118" s="158" t="n">
        <v>42257</v>
      </c>
      <c r="B118" s="153" t="n">
        <v>3536.27</v>
      </c>
      <c r="C118" s="153" t="n">
        <v>3657.46</v>
      </c>
      <c r="D118" s="153" t="n">
        <v>-121.19</v>
      </c>
    </row>
    <row customHeight="1" ht="14.4" r="119" s="106" spans="1:4">
      <c r="A119" s="158" t="n">
        <v>42258</v>
      </c>
      <c r="B119" s="153" t="n">
        <v>2493.91</v>
      </c>
      <c r="C119" s="153" t="n">
        <v>3248.18</v>
      </c>
      <c r="D119" s="153" t="n">
        <v>-754.27</v>
      </c>
    </row>
    <row customHeight="1" ht="14.4" r="120" s="106" spans="1:4">
      <c r="A120" s="158" t="n">
        <v>42261</v>
      </c>
      <c r="B120" s="153" t="n">
        <v>2621.15</v>
      </c>
      <c r="C120" s="153" t="n">
        <v>2562.4</v>
      </c>
      <c r="D120" s="153" t="n">
        <v>58.75</v>
      </c>
    </row>
    <row customHeight="1" ht="14.4" r="121" s="106" spans="1:4">
      <c r="A121" s="158" t="n">
        <v>42262</v>
      </c>
      <c r="B121" s="153" t="n">
        <v>2842.75</v>
      </c>
      <c r="C121" s="153" t="n">
        <v>3753.6</v>
      </c>
      <c r="D121" s="153" t="n">
        <v>-910.85</v>
      </c>
    </row>
    <row customHeight="1" ht="14.4" r="122" s="106" spans="1:4">
      <c r="A122" s="158" t="n">
        <v>42263</v>
      </c>
      <c r="B122" s="153" t="n">
        <v>3812.86</v>
      </c>
      <c r="C122" s="153" t="n">
        <v>4150.13</v>
      </c>
      <c r="D122" s="153" t="n">
        <v>-337.27</v>
      </c>
    </row>
    <row customHeight="1" ht="14.4" r="123" s="106" spans="1:4">
      <c r="A123" s="158" t="n">
        <v>42265</v>
      </c>
      <c r="B123" s="153" t="n">
        <v>10656.63</v>
      </c>
      <c r="C123" s="153" t="n">
        <v>10013.12</v>
      </c>
      <c r="D123" s="153" t="n">
        <v>643.51</v>
      </c>
    </row>
    <row customHeight="1" ht="14.4" r="124" s="106" spans="1:4">
      <c r="A124" s="158" t="n">
        <v>42268</v>
      </c>
      <c r="B124" s="153" t="n">
        <v>3569.39</v>
      </c>
      <c r="C124" s="153" t="n">
        <v>3414.52</v>
      </c>
      <c r="D124" s="153" t="n">
        <v>154.87</v>
      </c>
    </row>
    <row customHeight="1" ht="14.4" r="125" s="106" spans="1:4">
      <c r="A125" s="158" t="n">
        <v>42269</v>
      </c>
      <c r="B125" s="153" t="n">
        <v>3938.67</v>
      </c>
      <c r="C125" s="153" t="n">
        <v>4990.91</v>
      </c>
      <c r="D125" s="153" t="n">
        <v>-1052.24</v>
      </c>
    </row>
    <row customHeight="1" ht="14.4" r="126" s="106" spans="1:4">
      <c r="A126" s="158" t="n">
        <v>42270</v>
      </c>
      <c r="B126" s="153" t="n">
        <v>2987.47</v>
      </c>
      <c r="C126" s="153" t="n">
        <v>4317.59</v>
      </c>
      <c r="D126" s="153" t="n">
        <v>-1330.12</v>
      </c>
    </row>
    <row customHeight="1" ht="14.4" r="127" s="106" spans="1:4">
      <c r="A127" s="158" t="n">
        <v>42240</v>
      </c>
      <c r="B127" s="153" t="n">
        <v>5760.19</v>
      </c>
      <c r="C127" s="153" t="n">
        <v>5875.29</v>
      </c>
      <c r="D127" s="153" t="n">
        <v>-115.1</v>
      </c>
    </row>
    <row customHeight="1" ht="14.4" r="128" s="106" spans="1:4">
      <c r="A128" s="158" t="n">
        <v>42275</v>
      </c>
      <c r="B128" s="153" t="n">
        <v>3259.13</v>
      </c>
      <c r="C128" s="153" t="n">
        <v>3909.14</v>
      </c>
      <c r="D128" s="153" t="n">
        <v>-650.01</v>
      </c>
    </row>
    <row customHeight="1" ht="14.4" r="129" s="106" spans="1:4">
      <c r="A129" s="158" t="n">
        <v>42276</v>
      </c>
      <c r="B129" s="153" t="n">
        <v>4120.3</v>
      </c>
      <c r="C129" s="153" t="n">
        <v>5232.89</v>
      </c>
      <c r="D129" s="153" t="n">
        <v>-1112.59</v>
      </c>
    </row>
    <row customHeight="1" ht="14.4" r="130" s="106" spans="1:4">
      <c r="A130" s="158" t="n">
        <v>42277</v>
      </c>
      <c r="B130" s="153" t="n">
        <v>7063.3</v>
      </c>
      <c r="C130" s="153" t="n">
        <v>6947.22</v>
      </c>
      <c r="D130" s="153" t="n">
        <v>116.08</v>
      </c>
    </row>
    <row customHeight="1" ht="14.4" r="131" s="106" spans="1:4">
      <c r="A131" s="158" t="n">
        <v>42278</v>
      </c>
      <c r="B131" s="153" t="n">
        <v>4111.22</v>
      </c>
      <c r="C131" s="153" t="n">
        <v>4062.62</v>
      </c>
      <c r="D131" s="153" t="n">
        <v>48.6</v>
      </c>
    </row>
    <row customHeight="1" ht="14.4" r="132" s="106" spans="1:4">
      <c r="A132" s="158" t="n">
        <v>42282</v>
      </c>
      <c r="B132" s="153" t="n">
        <v>5203.78</v>
      </c>
      <c r="C132" s="153" t="n">
        <v>4553.88</v>
      </c>
      <c r="D132" s="153" t="n">
        <v>649.9</v>
      </c>
    </row>
    <row customHeight="1" ht="14.4" r="133" s="106" spans="1:4">
      <c r="A133" s="158" t="n">
        <v>42283</v>
      </c>
      <c r="B133" s="153" t="n">
        <v>4402.61</v>
      </c>
      <c r="C133" s="153" t="n">
        <v>3922.37</v>
      </c>
      <c r="D133" s="153" t="n">
        <v>480.24</v>
      </c>
    </row>
    <row customHeight="1" ht="14.4" r="134" s="106" spans="1:4">
      <c r="A134" s="158" t="n">
        <v>42284</v>
      </c>
      <c r="B134" s="153" t="n">
        <v>4094.77</v>
      </c>
      <c r="C134" s="153" t="n">
        <v>4145.37</v>
      </c>
      <c r="D134" s="153" t="n">
        <v>-50.6</v>
      </c>
    </row>
    <row customHeight="1" ht="14.4" r="135" s="106" spans="1:4">
      <c r="A135" s="158" t="n">
        <v>42285</v>
      </c>
      <c r="B135" s="153" t="n">
        <v>4092.94</v>
      </c>
      <c r="C135" s="153" t="n">
        <v>4141.83</v>
      </c>
      <c r="D135" s="153" t="n">
        <v>-48.89</v>
      </c>
    </row>
    <row customHeight="1" ht="14.4" r="136" s="106" spans="1:4">
      <c r="A136" s="158" t="n">
        <v>42286</v>
      </c>
      <c r="B136" s="153" t="n">
        <v>3594.01</v>
      </c>
      <c r="C136" s="153" t="n">
        <v>3110.15</v>
      </c>
      <c r="D136" s="153" t="n">
        <v>483.86</v>
      </c>
    </row>
    <row customHeight="1" ht="14.4" r="137" s="106" spans="1:4">
      <c r="A137" s="158" t="n">
        <v>42289</v>
      </c>
      <c r="B137" s="153" t="n">
        <v>2770.03</v>
      </c>
      <c r="C137" s="153" t="n">
        <v>2452.47</v>
      </c>
      <c r="D137" s="153" t="n">
        <v>317.56</v>
      </c>
    </row>
    <row customHeight="1" ht="14.4" r="138" s="106" spans="1:4">
      <c r="A138" s="158" t="n">
        <v>42290</v>
      </c>
      <c r="B138" s="153" t="n">
        <v>3618.12</v>
      </c>
      <c r="C138" s="153" t="n">
        <v>3345.51</v>
      </c>
      <c r="D138" s="153" t="n">
        <v>272.61</v>
      </c>
    </row>
    <row customHeight="1" ht="14.4" r="139" s="106" spans="1:4">
      <c r="A139" s="158" t="n">
        <v>42291</v>
      </c>
      <c r="B139" s="153" t="n">
        <v>3574.14</v>
      </c>
      <c r="C139" s="153" t="n">
        <v>3452.39</v>
      </c>
      <c r="D139" s="153" t="n">
        <v>121.75</v>
      </c>
    </row>
    <row customHeight="1" ht="14.4" r="140" s="106" spans="1:4">
      <c r="A140" s="158" t="n">
        <v>42292</v>
      </c>
      <c r="B140" s="153" t="n">
        <v>3651.71</v>
      </c>
      <c r="C140" s="153" t="n">
        <v>3359.98</v>
      </c>
      <c r="D140" s="153" t="n">
        <v>291.73</v>
      </c>
    </row>
    <row customHeight="1" ht="14.4" r="141" s="106" spans="1:4">
      <c r="A141" s="158" t="n">
        <v>42293</v>
      </c>
      <c r="B141" s="153" t="n">
        <v>3527.27</v>
      </c>
      <c r="C141" s="153" t="n">
        <v>3090.48</v>
      </c>
      <c r="D141" s="153" t="n">
        <v>436.79</v>
      </c>
    </row>
    <row customHeight="1" ht="14.4" r="142" s="106" spans="1:4">
      <c r="A142" s="158" t="n">
        <v>42296</v>
      </c>
      <c r="B142" s="153" t="n">
        <v>3463.95</v>
      </c>
      <c r="C142" s="153" t="n">
        <v>2565.72</v>
      </c>
      <c r="D142" s="153" t="n">
        <v>898.23</v>
      </c>
    </row>
    <row customHeight="1" ht="14.4" r="143" s="106" spans="1:4">
      <c r="A143" s="158" t="n">
        <v>42297</v>
      </c>
      <c r="B143" s="153" t="n">
        <v>4496.8</v>
      </c>
      <c r="C143" s="153" t="n">
        <v>3973.11</v>
      </c>
      <c r="D143" s="153" t="n">
        <v>523.6900000000001</v>
      </c>
    </row>
    <row customHeight="1" ht="14.4" r="144" s="106" spans="1:4">
      <c r="A144" s="158" t="n">
        <v>42298</v>
      </c>
      <c r="B144" s="153" t="n">
        <v>2955.76</v>
      </c>
      <c r="C144" s="153" t="n">
        <v>3004.09</v>
      </c>
      <c r="D144" s="153" t="n">
        <v>-48.33</v>
      </c>
    </row>
    <row customHeight="1" ht="14.4" r="145" s="106" spans="1:4">
      <c r="A145" s="158" t="n">
        <v>42300</v>
      </c>
      <c r="B145" s="153" t="n">
        <v>4532.49</v>
      </c>
      <c r="C145" s="153" t="n">
        <v>4303.31</v>
      </c>
      <c r="D145" s="153" t="n">
        <v>229.18</v>
      </c>
    </row>
    <row customHeight="1" ht="14.4" r="146" s="106" spans="1:4">
      <c r="A146" s="158" t="n">
        <v>42303</v>
      </c>
      <c r="B146" s="153" t="n">
        <v>4111.58</v>
      </c>
      <c r="C146" s="153" t="n">
        <v>3387.07</v>
      </c>
      <c r="D146" s="153" t="n">
        <v>724.51</v>
      </c>
    </row>
    <row customHeight="1" ht="14.4" r="147" s="106" spans="1:4">
      <c r="A147" s="158" t="n">
        <v>42304</v>
      </c>
      <c r="B147" s="153" t="n">
        <v>5210.19</v>
      </c>
      <c r="C147" s="153" t="n">
        <v>5200.69</v>
      </c>
      <c r="D147" s="153" t="n">
        <v>9.5</v>
      </c>
    </row>
    <row customHeight="1" ht="14.4" r="148" s="106" spans="1:4">
      <c r="A148" s="158" t="n">
        <v>42305</v>
      </c>
      <c r="B148" s="153" t="n">
        <v>4429.41</v>
      </c>
      <c r="C148" s="153" t="n">
        <v>5160.58</v>
      </c>
      <c r="D148" s="153" t="n">
        <v>-731.17</v>
      </c>
    </row>
    <row customHeight="1" ht="14.4" r="149" s="106" spans="1:4">
      <c r="A149" s="158" t="n">
        <v>42306</v>
      </c>
      <c r="B149" s="153" t="n">
        <v>5982.19</v>
      </c>
      <c r="C149" s="153" t="n">
        <v>5446.42</v>
      </c>
      <c r="D149" s="153" t="n">
        <v>535.77</v>
      </c>
    </row>
    <row customHeight="1" ht="14.4" r="150" s="106" spans="1:4">
      <c r="A150" s="158" t="n">
        <v>42307</v>
      </c>
      <c r="B150" s="153" t="n">
        <v>3413.48</v>
      </c>
      <c r="C150" s="153" t="n">
        <v>4776.42</v>
      </c>
      <c r="D150" s="153" t="n">
        <v>-1362.94</v>
      </c>
    </row>
    <row customHeight="1" ht="14.4" r="151" s="106" spans="1:4">
      <c r="A151" s="158" t="n">
        <v>42310</v>
      </c>
      <c r="B151" s="153" t="n">
        <v>3258</v>
      </c>
      <c r="C151" s="153" t="n">
        <v>3530.67</v>
      </c>
      <c r="D151" s="153" t="n">
        <v>-272.67</v>
      </c>
    </row>
    <row customHeight="1" ht="14.4" r="152" s="106" spans="1:4">
      <c r="A152" s="158" t="n">
        <v>42311</v>
      </c>
      <c r="B152" s="153" t="n">
        <v>3171.23</v>
      </c>
      <c r="C152" s="153" t="n">
        <v>3621.07</v>
      </c>
      <c r="D152" s="153" t="n">
        <v>-449.84</v>
      </c>
    </row>
    <row customHeight="1" ht="14.4" r="153" s="106" spans="1:4">
      <c r="A153" s="158" t="n">
        <v>42312</v>
      </c>
      <c r="B153" s="153" t="n">
        <v>3531.96</v>
      </c>
      <c r="C153" s="153" t="n">
        <v>3498.8</v>
      </c>
      <c r="D153" s="153" t="n">
        <v>33.16</v>
      </c>
    </row>
    <row customHeight="1" ht="14.4" r="154" s="106" spans="1:4">
      <c r="A154" s="158" t="n">
        <v>42313</v>
      </c>
      <c r="B154" s="153" t="n">
        <v>3915.98</v>
      </c>
      <c r="C154" s="153" t="n">
        <v>4907.85</v>
      </c>
      <c r="D154" s="153" t="n">
        <v>-991.87</v>
      </c>
    </row>
    <row customHeight="1" ht="14.4" r="155" s="106" spans="1:4">
      <c r="A155" s="158" t="n">
        <v>42314</v>
      </c>
      <c r="B155" s="153" t="n">
        <v>3160.49</v>
      </c>
      <c r="C155" s="153" t="n">
        <v>2941.32</v>
      </c>
      <c r="D155" s="153" t="n">
        <v>219.17</v>
      </c>
    </row>
    <row customHeight="1" ht="14.4" r="156" s="106" spans="1:4">
      <c r="A156" s="158" t="n">
        <v>42317</v>
      </c>
      <c r="B156" s="153" t="n">
        <v>3816.91</v>
      </c>
      <c r="C156" s="153" t="n">
        <v>4677.97</v>
      </c>
      <c r="D156" s="153" t="n">
        <v>-861.0599999999999</v>
      </c>
    </row>
    <row customHeight="1" ht="14.4" r="157" s="106" spans="1:4">
      <c r="A157" s="158" t="n">
        <v>42318</v>
      </c>
      <c r="B157" s="153" t="n">
        <v>3205.53</v>
      </c>
      <c r="C157" s="153" t="n">
        <v>3867.48</v>
      </c>
      <c r="D157" s="153" t="n">
        <v>-661.95</v>
      </c>
    </row>
    <row customHeight="1" ht="14.4" r="158" s="106" spans="1:4">
      <c r="A158" s="158" t="n">
        <v>42319</v>
      </c>
      <c r="B158" s="153" t="n">
        <v>190.6</v>
      </c>
      <c r="C158" s="153" t="n">
        <v>202.53</v>
      </c>
      <c r="D158" s="153" t="n">
        <v>-11.93</v>
      </c>
    </row>
    <row customHeight="1" ht="14.4" r="159" s="106" spans="1:4">
      <c r="A159" s="158" t="n">
        <v>42321</v>
      </c>
      <c r="B159" s="153" t="n">
        <v>5554.39</v>
      </c>
      <c r="C159" s="153" t="n">
        <v>6301.09</v>
      </c>
      <c r="D159" s="153" t="n">
        <v>-746.7</v>
      </c>
    </row>
    <row customHeight="1" ht="14.4" r="160" s="106" spans="1:4">
      <c r="A160" s="158" t="n">
        <v>42324</v>
      </c>
      <c r="B160" s="153" t="n">
        <v>3345.6</v>
      </c>
      <c r="C160" s="153" t="n">
        <v>4396.86</v>
      </c>
      <c r="D160" s="153" t="n">
        <v>-1051.26</v>
      </c>
    </row>
    <row customHeight="1" ht="14.4" r="161" s="106" spans="1:4">
      <c r="A161" s="158" t="n">
        <v>42325</v>
      </c>
      <c r="B161" s="153" t="n">
        <v>3500.4</v>
      </c>
      <c r="C161" s="153" t="n">
        <v>3992.85</v>
      </c>
      <c r="D161" s="153" t="n">
        <v>-492.45</v>
      </c>
    </row>
    <row customHeight="1" ht="14.4" r="162" s="106" spans="1:4">
      <c r="A162" s="158" t="n">
        <v>42326</v>
      </c>
      <c r="B162" s="153" t="n">
        <v>3002.63</v>
      </c>
      <c r="C162" s="153" t="n">
        <v>3723.4</v>
      </c>
      <c r="D162" s="153" t="n">
        <v>-720.77</v>
      </c>
    </row>
    <row customHeight="1" ht="14.4" r="163" s="106" spans="1:4">
      <c r="A163" s="158" t="n">
        <v>42327</v>
      </c>
      <c r="B163" s="153" t="n">
        <v>3486.83</v>
      </c>
      <c r="C163" s="153" t="n">
        <v>3830.01</v>
      </c>
      <c r="D163" s="153" t="n">
        <v>-343.18</v>
      </c>
    </row>
    <row customHeight="1" ht="14.4" r="164" s="106" spans="1:4">
      <c r="A164" s="158" t="n">
        <v>42328</v>
      </c>
      <c r="B164" s="153" t="n">
        <v>3302.53</v>
      </c>
      <c r="C164" s="153" t="n">
        <v>3396.62</v>
      </c>
      <c r="D164" s="153" t="n">
        <v>-94.09</v>
      </c>
    </row>
    <row customHeight="1" ht="14.4" r="165" s="106" spans="1:4">
      <c r="A165" s="158" t="n">
        <v>42331</v>
      </c>
      <c r="B165" s="153" t="n">
        <v>3143.41</v>
      </c>
      <c r="C165" s="153" t="n">
        <v>3178.78</v>
      </c>
      <c r="D165" s="153" t="n">
        <v>-35.37</v>
      </c>
    </row>
    <row customHeight="1" ht="14.4" r="166" s="106" spans="1:4">
      <c r="A166" s="158" t="n">
        <v>42334</v>
      </c>
      <c r="B166" s="153" t="n">
        <v>3252.52</v>
      </c>
      <c r="C166" s="153" t="n">
        <v>3792.64</v>
      </c>
      <c r="D166" s="153" t="n">
        <v>-540.12</v>
      </c>
    </row>
    <row customHeight="1" ht="14.4" r="167" s="106" spans="1:4">
      <c r="A167" s="158" t="n">
        <v>42334</v>
      </c>
      <c r="B167" s="153" t="n">
        <v>5980.12</v>
      </c>
      <c r="C167" s="153" t="n">
        <v>6378.22</v>
      </c>
      <c r="D167" s="153" t="n">
        <v>-398.1</v>
      </c>
    </row>
    <row customHeight="1" ht="14.4" r="168" s="106" spans="1:4">
      <c r="A168" s="158" t="n">
        <v>42335</v>
      </c>
      <c r="B168" s="153" t="n">
        <v>2676.99</v>
      </c>
      <c r="C168" s="153" t="n">
        <v>3196.24</v>
      </c>
      <c r="D168" s="153" t="n">
        <v>-519.25</v>
      </c>
    </row>
    <row customHeight="1" ht="14.4" r="169" s="106" spans="1:4">
      <c r="A169" s="158" t="n">
        <v>42338</v>
      </c>
      <c r="B169" s="153" t="n"/>
      <c r="C169" s="153" t="n"/>
      <c r="D169" s="153" t="n">
        <v>-1043.84</v>
      </c>
    </row>
    <row customHeight="1" ht="14.4" r="170" s="106" spans="1:4">
      <c r="A170" s="158" t="n">
        <v>42339</v>
      </c>
      <c r="B170" s="153" t="n">
        <v>4097.82</v>
      </c>
      <c r="C170" s="153" t="n">
        <v>4204.6</v>
      </c>
      <c r="D170" s="153" t="n">
        <v>-106.78</v>
      </c>
    </row>
    <row customHeight="1" ht="14.4" r="171" s="106" spans="1:4">
      <c r="A171" s="158" t="n">
        <v>42340</v>
      </c>
      <c r="B171" s="153" t="n">
        <v>3712.27</v>
      </c>
      <c r="C171" s="153" t="n">
        <v>3651.66</v>
      </c>
      <c r="D171" s="153" t="n">
        <v>60.61</v>
      </c>
    </row>
    <row customHeight="1" ht="14.4" r="172" s="106" spans="1:4">
      <c r="A172" s="158" t="n">
        <v>42341</v>
      </c>
      <c r="B172" s="153" t="n">
        <v>3199.46</v>
      </c>
      <c r="C172" s="153" t="n">
        <v>3734.1</v>
      </c>
      <c r="D172" s="153" t="n">
        <v>-534.64</v>
      </c>
    </row>
    <row customHeight="1" ht="14.4" r="173" s="106" spans="1:4">
      <c r="A173" s="158" t="n">
        <v>42342</v>
      </c>
      <c r="B173" s="153" t="n">
        <v>3525.67</v>
      </c>
      <c r="C173" s="153" t="n">
        <v>5329.42</v>
      </c>
      <c r="D173" s="153" t="n">
        <v>-1803.75</v>
      </c>
    </row>
    <row customHeight="1" ht="14.4" r="174" s="106" spans="1:4">
      <c r="A174" s="158" t="n">
        <v>42345</v>
      </c>
      <c r="B174" s="153" t="n">
        <v>3700.25</v>
      </c>
      <c r="C174" s="153" t="n">
        <v>3742.37</v>
      </c>
      <c r="D174" s="153" t="n">
        <v>-42.12</v>
      </c>
    </row>
    <row customHeight="1" ht="14.4" r="175" s="106" spans="1:4">
      <c r="A175" s="158" t="n">
        <v>42346</v>
      </c>
      <c r="B175" s="153" t="n">
        <v>3117.58</v>
      </c>
      <c r="C175" s="153" t="n">
        <v>3560.07</v>
      </c>
      <c r="D175" s="153" t="n">
        <v>-442.49</v>
      </c>
    </row>
    <row customHeight="1" ht="14.4" r="176" s="106" spans="1:4">
      <c r="A176" s="158" t="n">
        <v>42347</v>
      </c>
      <c r="B176" s="153" t="n">
        <v>3096.25</v>
      </c>
      <c r="C176" s="153" t="n">
        <v>3623.66</v>
      </c>
      <c r="D176" s="153" t="n">
        <v>-527.41</v>
      </c>
    </row>
    <row customHeight="1" ht="14.4" r="177" s="106" spans="1:4">
      <c r="A177" s="158" t="n">
        <v>42348</v>
      </c>
      <c r="B177" s="153" t="n">
        <v>3226.68</v>
      </c>
      <c r="C177" s="153" t="n">
        <v>3806.96</v>
      </c>
      <c r="D177" s="153" t="n">
        <v>-580.28</v>
      </c>
    </row>
    <row customHeight="1" ht="14.4" r="178" s="106" spans="1:4">
      <c r="A178" s="158" t="n">
        <v>42349</v>
      </c>
      <c r="B178" s="153" t="n">
        <v>3824.52</v>
      </c>
      <c r="C178" s="153" t="n">
        <v>3570.79</v>
      </c>
      <c r="D178" s="153" t="n">
        <v>253.73</v>
      </c>
    </row>
    <row customHeight="1" ht="14.4" r="179" s="106" spans="1:4">
      <c r="A179" s="158" t="n">
        <v>42352</v>
      </c>
      <c r="B179" s="153" t="n">
        <v>2764.1</v>
      </c>
      <c r="C179" s="153" t="n">
        <v>2921.17</v>
      </c>
      <c r="D179" s="153" t="n">
        <v>-157.07</v>
      </c>
    </row>
    <row customHeight="1" ht="14.4" r="180" s="106" spans="1:4">
      <c r="A180" s="158" t="n">
        <v>42353</v>
      </c>
      <c r="B180" s="153" t="n">
        <v>3277.54</v>
      </c>
      <c r="C180" s="153" t="n">
        <v>3228.87</v>
      </c>
      <c r="D180" s="153" t="n">
        <v>48.67</v>
      </c>
    </row>
    <row customHeight="1" ht="14.4" r="181" s="106" spans="1:4">
      <c r="A181" s="158" t="n">
        <v>42354</v>
      </c>
      <c r="B181" s="153" t="n">
        <v>2732.49</v>
      </c>
      <c r="C181" s="153" t="n">
        <v>3235.71</v>
      </c>
      <c r="D181" s="153" t="n">
        <v>-503.22</v>
      </c>
    </row>
    <row customHeight="1" ht="14.4" r="182" s="106" spans="1:4">
      <c r="A182" s="158" t="n">
        <v>42355</v>
      </c>
      <c r="B182" s="153" t="n">
        <v>4108.58</v>
      </c>
      <c r="C182" s="153" t="n">
        <v>3470.57</v>
      </c>
      <c r="D182" s="153" t="n">
        <v>638.01</v>
      </c>
    </row>
    <row customHeight="1" ht="14.4" r="183" s="106" spans="1:4">
      <c r="A183" s="158" t="n">
        <v>42356</v>
      </c>
      <c r="B183" s="153" t="n">
        <v>5642.44</v>
      </c>
      <c r="C183" s="153" t="n">
        <v>5649.43</v>
      </c>
      <c r="D183" s="153" t="n">
        <v>-6.99</v>
      </c>
    </row>
    <row customHeight="1" ht="14.4" r="184" s="106" spans="1:4">
      <c r="A184" s="158" t="n">
        <v>42359</v>
      </c>
      <c r="B184" s="153" t="n">
        <v>2468.66</v>
      </c>
      <c r="C184" s="153" t="n">
        <v>2431.29</v>
      </c>
      <c r="D184" s="153" t="n">
        <v>37.37</v>
      </c>
    </row>
    <row customHeight="1" ht="14.4" r="185" s="106" spans="1:4">
      <c r="A185" s="158" t="n">
        <v>42360</v>
      </c>
      <c r="B185" s="153" t="n">
        <v>2578.47</v>
      </c>
      <c r="C185" s="153" t="n">
        <v>2409.74</v>
      </c>
      <c r="D185" s="153" t="n">
        <v>168.73</v>
      </c>
    </row>
    <row customHeight="1" ht="14.4" r="186" s="106" spans="1:4">
      <c r="A186" s="158" t="n">
        <v>42361</v>
      </c>
      <c r="B186" s="153" t="n">
        <v>2426.42</v>
      </c>
      <c r="C186" s="153" t="n">
        <v>2040.6</v>
      </c>
      <c r="D186" s="153" t="n">
        <v>385.82</v>
      </c>
    </row>
    <row customHeight="1" ht="14.4" r="187" s="106" spans="1:4">
      <c r="A187" s="158" t="n">
        <v>42362</v>
      </c>
      <c r="B187" s="153" t="n">
        <v>1181.13</v>
      </c>
      <c r="C187" s="153" t="n">
        <v>1293.16</v>
      </c>
      <c r="D187" s="153" t="n">
        <v>-112.03</v>
      </c>
    </row>
    <row customHeight="1" ht="14.4" r="188" s="106" spans="1:4">
      <c r="A188" s="158" t="n">
        <v>42366</v>
      </c>
      <c r="B188" s="153" t="n">
        <v>1900.63</v>
      </c>
      <c r="C188" s="153" t="n">
        <v>2203.25</v>
      </c>
      <c r="D188" s="153" t="n">
        <v>-302.62</v>
      </c>
    </row>
    <row customHeight="1" ht="14.4" r="189" s="106" spans="1:4">
      <c r="A189" s="158" t="n">
        <v>42367</v>
      </c>
      <c r="B189" s="153" t="n">
        <v>2278.39</v>
      </c>
      <c r="C189" s="153" t="n">
        <v>2269.9</v>
      </c>
      <c r="D189" s="153" t="n">
        <v>8.49</v>
      </c>
    </row>
    <row customHeight="1" ht="14.4" r="190" s="106" spans="1:4">
      <c r="A190" s="158" t="n">
        <v>42368</v>
      </c>
      <c r="B190" s="153" t="n">
        <v>2088.07</v>
      </c>
      <c r="C190" s="153" t="n">
        <v>1935.87</v>
      </c>
      <c r="D190" s="153" t="n">
        <v>152.2</v>
      </c>
    </row>
    <row customHeight="1" ht="14.4" r="191" s="106" spans="1:4">
      <c r="A191" s="158" t="n">
        <v>42369</v>
      </c>
      <c r="B191" s="153" t="n">
        <v>4575.36</v>
      </c>
      <c r="C191" s="153" t="n">
        <v>3470.8</v>
      </c>
      <c r="D191" s="153" t="n">
        <v>1104.56</v>
      </c>
    </row>
    <row customHeight="1" ht="14.4" r="192" s="106" spans="1:4">
      <c r="A192" s="158" t="n">
        <v>42370</v>
      </c>
      <c r="B192" s="153" t="n">
        <v>540.77</v>
      </c>
      <c r="C192" s="153" t="n">
        <v>312.66</v>
      </c>
      <c r="D192" s="153" t="n">
        <v>228.11</v>
      </c>
    </row>
    <row customHeight="1" ht="14.4" r="193" s="106" spans="1:4">
      <c r="A193" s="158" t="n">
        <v>42373</v>
      </c>
      <c r="B193" s="153" t="n">
        <v>2097.07</v>
      </c>
      <c r="C193" s="153" t="n">
        <v>2764.22</v>
      </c>
      <c r="D193" s="153" t="n">
        <v>-667.15</v>
      </c>
    </row>
    <row customHeight="1" ht="14.4" r="194" s="106" spans="1:4">
      <c r="A194" s="158" t="n">
        <v>42374</v>
      </c>
      <c r="B194" s="153" t="n">
        <v>3361.38</v>
      </c>
      <c r="C194" s="153" t="n">
        <v>3713.8</v>
      </c>
      <c r="D194" s="153" t="n">
        <v>-352.42</v>
      </c>
    </row>
    <row customHeight="1" ht="14.4" r="195" s="106" spans="1:4">
      <c r="A195" s="158" t="n">
        <v>42375</v>
      </c>
      <c r="B195" s="153" t="n">
        <v>4452.42</v>
      </c>
      <c r="C195" s="153" t="n">
        <v>4694.9</v>
      </c>
      <c r="D195" s="153" t="n">
        <v>-242.48</v>
      </c>
    </row>
    <row customHeight="1" ht="14.4" r="196" s="106" spans="1:4">
      <c r="A196" s="158" t="n">
        <v>42376</v>
      </c>
      <c r="B196" s="153" t="n">
        <v>3610.14</v>
      </c>
      <c r="C196" s="153" t="n">
        <v>4661.88</v>
      </c>
      <c r="D196" s="153" t="n">
        <v>-1051.74</v>
      </c>
    </row>
    <row customHeight="1" ht="14.4" r="197" s="106" spans="1:4">
      <c r="A197" s="158" t="n">
        <v>42377</v>
      </c>
      <c r="B197" s="153" t="n">
        <v>3802.86</v>
      </c>
      <c r="C197" s="153" t="n">
        <v>5039.81</v>
      </c>
      <c r="D197" s="153" t="n">
        <v>-1236.95</v>
      </c>
    </row>
    <row customHeight="1" ht="14.4" r="198" s="106" spans="1:4">
      <c r="A198" s="158" t="n">
        <v>42380</v>
      </c>
      <c r="B198" s="153" t="n">
        <v>3157.82</v>
      </c>
      <c r="C198" s="153" t="n">
        <v>4477.06</v>
      </c>
      <c r="D198" s="153" t="n">
        <v>-1319.24</v>
      </c>
    </row>
    <row customHeight="1" ht="14.4" r="199" s="106" spans="1:4">
      <c r="A199" s="158" t="n">
        <v>42381</v>
      </c>
      <c r="B199" s="153" t="n">
        <v>3116.43</v>
      </c>
      <c r="C199" s="153" t="n">
        <v>3514.32</v>
      </c>
      <c r="D199" s="153" t="n">
        <v>-397.89</v>
      </c>
    </row>
    <row customHeight="1" ht="14.4" r="200" s="106" spans="1:4">
      <c r="A200" s="158" t="n">
        <v>42382</v>
      </c>
      <c r="B200" s="153" t="n">
        <v>4316.56</v>
      </c>
      <c r="C200" s="153" t="n">
        <v>4392.46</v>
      </c>
      <c r="D200" s="153" t="n">
        <v>-75.90000000000001</v>
      </c>
    </row>
    <row customHeight="1" ht="14.4" r="201" s="106" spans="1:4">
      <c r="A201" s="158" t="n">
        <v>42383</v>
      </c>
      <c r="B201" s="153" t="n">
        <v>3096.69</v>
      </c>
      <c r="C201" s="153" t="n">
        <v>4318.66</v>
      </c>
      <c r="D201" s="153" t="n">
        <v>-1221.97</v>
      </c>
    </row>
    <row customHeight="1" ht="14.4" r="202" s="106" spans="1:4">
      <c r="A202" s="158" t="n">
        <v>42384</v>
      </c>
      <c r="B202" s="153" t="n">
        <v>3172.68</v>
      </c>
      <c r="C202" s="153" t="n">
        <v>4296.47</v>
      </c>
      <c r="D202" s="153" t="n">
        <v>-1123.79</v>
      </c>
    </row>
    <row customHeight="1" ht="14.4" r="203" s="106" spans="1:4">
      <c r="A203" s="158" t="n">
        <v>42387</v>
      </c>
      <c r="B203" s="153" t="n">
        <v>3140.59</v>
      </c>
      <c r="C203" s="153" t="n">
        <v>4344.43</v>
      </c>
      <c r="D203" s="153" t="n">
        <v>-1203.84</v>
      </c>
    </row>
    <row customHeight="1" ht="14.4" r="204" s="106" spans="1:4">
      <c r="A204" s="158" t="n">
        <v>42388</v>
      </c>
      <c r="B204" s="153" t="n">
        <v>2695.97</v>
      </c>
      <c r="C204" s="153" t="n">
        <v>3553.67</v>
      </c>
      <c r="D204" s="153" t="n">
        <v>-857.7</v>
      </c>
    </row>
    <row customHeight="1" ht="14.4" r="205" s="106" spans="1:4">
      <c r="A205" s="158" t="n">
        <v>42389</v>
      </c>
      <c r="B205" s="153" t="n">
        <v>3854.92</v>
      </c>
      <c r="C205" s="153" t="n">
        <v>5179.61</v>
      </c>
      <c r="D205" s="153" t="n">
        <v>-1324.69</v>
      </c>
    </row>
    <row customHeight="1" ht="14.4" r="206" s="106" spans="1:4">
      <c r="A206" s="158" t="n">
        <v>42390</v>
      </c>
      <c r="B206" s="153" t="n">
        <v>4042.16</v>
      </c>
      <c r="C206" s="153" t="n">
        <v>5789.39</v>
      </c>
      <c r="D206" s="153" t="n">
        <v>-1747.23</v>
      </c>
    </row>
    <row customHeight="1" ht="14.4" r="207" s="106" spans="1:4">
      <c r="A207" s="158" t="n">
        <v>42391</v>
      </c>
      <c r="B207" s="153" t="n">
        <v>3920.3</v>
      </c>
      <c r="C207" s="153" t="n">
        <v>4690.13</v>
      </c>
      <c r="D207" s="153" t="n">
        <v>-769.83</v>
      </c>
    </row>
    <row customHeight="1" ht="14.4" r="208" s="106" spans="1:4">
      <c r="A208" s="158" t="n">
        <v>42394</v>
      </c>
      <c r="B208" s="159" t="n">
        <v>3261.63</v>
      </c>
      <c r="C208" s="159" t="n">
        <v>3352.78</v>
      </c>
      <c r="D208" s="159" t="n">
        <v>-91.15000000000001</v>
      </c>
    </row>
    <row customHeight="1" ht="14.4" r="209" s="106" spans="1:4">
      <c r="A209" s="158" t="n">
        <v>42396</v>
      </c>
      <c r="B209" s="159" t="n">
        <v>4355</v>
      </c>
      <c r="C209" s="159" t="n">
        <v>4721.93</v>
      </c>
      <c r="D209" s="159" t="n">
        <v>-366.93</v>
      </c>
    </row>
    <row customHeight="1" ht="14.4" r="210" s="106" spans="1:4">
      <c r="A210" s="158" t="n">
        <v>42397</v>
      </c>
      <c r="B210" s="159" t="n">
        <v>5889.83</v>
      </c>
      <c r="C210" s="159" t="n">
        <v>6851.65</v>
      </c>
      <c r="D210" s="159" t="n">
        <v>-961.85</v>
      </c>
    </row>
    <row customHeight="1" ht="14.4" r="211" s="106" spans="1:4">
      <c r="A211" s="158" t="n">
        <v>42398</v>
      </c>
      <c r="B211" s="159" t="n">
        <v>5632.66</v>
      </c>
      <c r="C211" s="159" t="n">
        <v>5060.96</v>
      </c>
      <c r="D211" s="159" t="n">
        <v>571.7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925:A926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1" pane="topLeft" sqref="A547:T558 A1"/>
    </sheetView>
  </sheetViews>
  <sheetFormatPr baseColWidth="8" defaultRowHeight="15" outlineLevelCol="0" outlineLevelRow="0" zeroHeight="0"/>
  <cols>
    <col customWidth="1" max="1025" min="1" style="105" width="8.67"/>
  </cols>
  <sheetData>
    <row customHeight="1" ht="15" r="925" s="106" spans="1:1">
      <c r="A925" s="105" t="s">
        <v>327</v>
      </c>
    </row>
    <row customHeight="1" ht="15" r="926" s="106" spans="1:1">
      <c r="A926" s="105" t="s">
        <v>327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ruchit.jain</dc:creator>
  <dc:language xmlns:dc="http://purl.org/dc/elements/1.1/">en-IN</dc:language>
  <dcterms:created xmlns:dcterms="http://purl.org/dc/terms/" xmlns:xsi="http://www.w3.org/2001/XMLSchema-instance" xsi:type="dcterms:W3CDTF">2015-07-29T02:44:47Z</dcterms:created>
  <dcterms:modified xmlns:dcterms="http://purl.org/dc/terms/" xmlns:xsi="http://www.w3.org/2001/XMLSchema-instance" xsi:type="dcterms:W3CDTF">2018-11-27T23:29:35Z</dcterms:modified>
  <cp:revision>9</cp:revision>
  <cp:lastPrinted>2016-03-19T06:28:04Z</cp:lastPrinted>
</cp:coreProperties>
</file>