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PROJECT\WATER DEMAND &amp; SEWAGE DISCHARGE\"/>
    </mc:Choice>
  </mc:AlternateContent>
  <xr:revisionPtr revIDLastSave="0" documentId="13_ncr:1_{76192D82-3C83-4C11-9C7C-9E3AA839751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upply" sheetId="1" r:id="rId1"/>
    <sheet name="Discha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3" i="2"/>
  <c r="D4" i="2"/>
  <c r="D5" i="2"/>
  <c r="D6" i="2"/>
  <c r="D7" i="2"/>
  <c r="D3" i="2"/>
  <c r="E7" i="1"/>
  <c r="F7" i="1"/>
  <c r="D7" i="1"/>
  <c r="F5" i="1"/>
  <c r="F6" i="1"/>
  <c r="F4" i="1"/>
  <c r="F3" i="1"/>
</calcChain>
</file>

<file path=xl/sharedStrings.xml><?xml version="1.0" encoding="utf-8"?>
<sst xmlns="http://schemas.openxmlformats.org/spreadsheetml/2006/main" count="21" uniqueCount="11">
  <si>
    <t>S. No.</t>
  </si>
  <si>
    <t>Type of Occupants</t>
  </si>
  <si>
    <t>Water Supply Per Person Per Day (Litres)</t>
  </si>
  <si>
    <t>Average Water Supplied Per Day (Litres)</t>
  </si>
  <si>
    <t>No. of Occupants</t>
  </si>
  <si>
    <t>Bungalows</t>
  </si>
  <si>
    <t>Villas</t>
  </si>
  <si>
    <t>3BHK (Flats)</t>
  </si>
  <si>
    <t>Other Staffs</t>
  </si>
  <si>
    <t>Total</t>
  </si>
  <si>
    <t>Average Sewage Discharge Per Day (Litres)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</si>
</sst>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9"/>
  <sheetViews>
    <sheetView workbookViewId="0">
      <selection activeCell="G6" sqref="G6"/>
    </sheetView>
  </sheetViews>
  <sheetFormatPr defaultRowHeight="15" x14ac:dyDescent="0.25"/>
  <cols>
    <col min="2" max="2" width="9.140625" style="5"/>
    <col min="3" max="3" width="19.85546875" bestFit="1" customWidth="1"/>
    <col min="4" max="4" width="17.42578125" customWidth="1"/>
    <col min="5" max="5" width="33" customWidth="1"/>
    <col min="6" max="6" width="35" customWidth="1"/>
    <col min="7" max="7" width="37.140625" bestFit="1" customWidth="1"/>
  </cols>
  <sheetData>
    <row r="2" spans="2:6" s="11" customFormat="1" ht="40.5" x14ac:dyDescent="0.25">
      <c r="B2" s="9" t="s">
        <v>0</v>
      </c>
      <c r="C2" s="10" t="s">
        <v>1</v>
      </c>
      <c r="D2" s="10" t="s">
        <v>4</v>
      </c>
      <c r="E2" s="10" t="s">
        <v>2</v>
      </c>
      <c r="F2" s="10" t="s">
        <v>3</v>
      </c>
    </row>
    <row r="3" spans="2:6" ht="20.25" x14ac:dyDescent="0.3">
      <c r="B3" s="6">
        <v>1</v>
      </c>
      <c r="C3" s="8" t="s">
        <v>6</v>
      </c>
      <c r="D3" s="8">
        <v>144</v>
      </c>
      <c r="E3" s="8">
        <v>200</v>
      </c>
      <c r="F3" s="8">
        <f>E3*D3</f>
        <v>28800</v>
      </c>
    </row>
    <row r="4" spans="2:6" ht="20.25" x14ac:dyDescent="0.3">
      <c r="B4" s="6">
        <v>2</v>
      </c>
      <c r="C4" s="8" t="s">
        <v>5</v>
      </c>
      <c r="D4" s="8">
        <v>60</v>
      </c>
      <c r="E4" s="8">
        <v>200</v>
      </c>
      <c r="F4" s="8">
        <f>E4*D4</f>
        <v>12000</v>
      </c>
    </row>
    <row r="5" spans="2:6" ht="20.25" x14ac:dyDescent="0.3">
      <c r="B5" s="6">
        <v>3</v>
      </c>
      <c r="C5" s="8" t="s">
        <v>7</v>
      </c>
      <c r="D5" s="8">
        <v>192</v>
      </c>
      <c r="E5" s="8">
        <v>200</v>
      </c>
      <c r="F5" s="8">
        <f t="shared" ref="F5:F6" si="0">E5*D5</f>
        <v>38400</v>
      </c>
    </row>
    <row r="6" spans="2:6" ht="20.25" x14ac:dyDescent="0.3">
      <c r="B6" s="6">
        <v>4</v>
      </c>
      <c r="C6" s="8" t="s">
        <v>8</v>
      </c>
      <c r="D6" s="8">
        <v>80</v>
      </c>
      <c r="E6" s="8">
        <v>150</v>
      </c>
      <c r="F6" s="8">
        <f t="shared" si="0"/>
        <v>12000</v>
      </c>
    </row>
    <row r="7" spans="2:6" s="4" customFormat="1" ht="20.25" x14ac:dyDescent="0.3">
      <c r="B7" s="6">
        <v>5</v>
      </c>
      <c r="C7" s="7" t="s">
        <v>9</v>
      </c>
      <c r="D7" s="7">
        <f>SUM(D3:D6)</f>
        <v>476</v>
      </c>
      <c r="E7" s="7">
        <f t="shared" ref="E7:F7" si="1">SUM(E3:E6)</f>
        <v>750</v>
      </c>
      <c r="F7" s="7">
        <f t="shared" si="1"/>
        <v>91200</v>
      </c>
    </row>
    <row r="18" spans="15:15" x14ac:dyDescent="0.25">
      <c r="O18" t="s">
        <v>2</v>
      </c>
    </row>
    <row r="19" spans="15:15" x14ac:dyDescent="0.25">
      <c r="O1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394B-E932-4937-B84E-AA0D12C81725}">
  <dimension ref="B2:E7"/>
  <sheetViews>
    <sheetView tabSelected="1" workbookViewId="0">
      <selection activeCell="G14" sqref="G14"/>
    </sheetView>
  </sheetViews>
  <sheetFormatPr defaultRowHeight="15" x14ac:dyDescent="0.25"/>
  <cols>
    <col min="2" max="2" width="6.140625" bestFit="1" customWidth="1"/>
    <col min="3" max="3" width="17.42578125" bestFit="1" customWidth="1"/>
    <col min="4" max="4" width="37.28515625" bestFit="1" customWidth="1"/>
    <col min="5" max="5" width="39.42578125" bestFit="1" customWidth="1"/>
  </cols>
  <sheetData>
    <row r="2" spans="2:5" x14ac:dyDescent="0.25">
      <c r="B2" s="2" t="s">
        <v>0</v>
      </c>
      <c r="C2" s="3" t="s">
        <v>1</v>
      </c>
      <c r="D2" s="3" t="s">
        <v>3</v>
      </c>
      <c r="E2" s="3" t="s">
        <v>10</v>
      </c>
    </row>
    <row r="3" spans="2:5" x14ac:dyDescent="0.25">
      <c r="B3" s="2">
        <v>1</v>
      </c>
      <c r="C3" s="1" t="s">
        <v>6</v>
      </c>
      <c r="D3" s="1">
        <f>Supply!F3</f>
        <v>28800</v>
      </c>
      <c r="E3" s="1">
        <f>0.8*D3</f>
        <v>23040</v>
      </c>
    </row>
    <row r="4" spans="2:5" x14ac:dyDescent="0.25">
      <c r="B4" s="2">
        <v>2</v>
      </c>
      <c r="C4" s="1" t="s">
        <v>5</v>
      </c>
      <c r="D4" s="1">
        <f>Supply!F4</f>
        <v>12000</v>
      </c>
      <c r="E4" s="1">
        <f t="shared" ref="E4:E7" si="0">0.8*D4</f>
        <v>9600</v>
      </c>
    </row>
    <row r="5" spans="2:5" x14ac:dyDescent="0.25">
      <c r="B5" s="2">
        <v>3</v>
      </c>
      <c r="C5" s="1" t="s">
        <v>7</v>
      </c>
      <c r="D5" s="1">
        <f>Supply!F5</f>
        <v>38400</v>
      </c>
      <c r="E5" s="1">
        <f t="shared" si="0"/>
        <v>30720</v>
      </c>
    </row>
    <row r="6" spans="2:5" x14ac:dyDescent="0.25">
      <c r="B6" s="2">
        <v>4</v>
      </c>
      <c r="C6" s="1" t="s">
        <v>8</v>
      </c>
      <c r="D6" s="1">
        <f>Supply!F6</f>
        <v>12000</v>
      </c>
      <c r="E6" s="1">
        <f t="shared" si="0"/>
        <v>9600</v>
      </c>
    </row>
    <row r="7" spans="2:5" x14ac:dyDescent="0.25">
      <c r="B7" s="2">
        <v>5</v>
      </c>
      <c r="C7" s="3" t="s">
        <v>9</v>
      </c>
      <c r="D7" s="1">
        <f>Supply!F7</f>
        <v>91200</v>
      </c>
      <c r="E7" s="1">
        <f t="shared" si="0"/>
        <v>72960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</vt:lpstr>
      <vt:lpstr>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 Sinha</dc:creator>
  <cp:lastModifiedBy>Saurav Kumar Sinha</cp:lastModifiedBy>
  <dcterms:created xsi:type="dcterms:W3CDTF">2015-06-05T18:17:20Z</dcterms:created>
  <dcterms:modified xsi:type="dcterms:W3CDTF">2022-05-04T03:54:13Z</dcterms:modified>
</cp:coreProperties>
</file>