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in/Desktop/Ga Tech/Week 1 HW/"/>
    </mc:Choice>
  </mc:AlternateContent>
  <xr:revisionPtr revIDLastSave="0" documentId="13_ncr:1_{9F384299-35D3-FA42-91B9-D7EA29584AF8}" xr6:coauthVersionLast="36" xr6:coauthVersionMax="36" xr10:uidLastSave="{00000000-0000-0000-0000-000000000000}"/>
  <bookViews>
    <workbookView xWindow="0" yWindow="460" windowWidth="28800" windowHeight="16600" activeTab="1" xr2:uid="{00000000-000D-0000-FFFF-FFFF00000000}"/>
  </bookViews>
  <sheets>
    <sheet name="Sheet1" sheetId="1" r:id="rId1"/>
    <sheet name="Compaigns by Category" sheetId="3" r:id="rId2"/>
    <sheet name="Compaigns by sub category" sheetId="5" r:id="rId3"/>
    <sheet name="Conclusion" sheetId="4" r:id="rId4"/>
    <sheet name="Bonus" sheetId="6" r:id="rId5"/>
  </sheets>
  <definedNames>
    <definedName name="_xlnm._FilterDatabase" localSheetId="4" hidden="1">Bonus!$B$2:$I$2</definedName>
    <definedName name="_xlnm._FilterDatabase" localSheetId="0" hidden="1">Sheet1!$A$1:$R$4115</definedName>
  </definedNames>
  <calcPr calcId="18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6" l="1"/>
  <c r="C14" i="6" l="1"/>
  <c r="C5" i="6"/>
  <c r="C6" i="6"/>
  <c r="C7" i="6"/>
  <c r="C8" i="6"/>
  <c r="C9" i="6"/>
  <c r="C10" i="6"/>
  <c r="C11" i="6"/>
  <c r="C12" i="6"/>
  <c r="C13" i="6"/>
  <c r="C4" i="6"/>
  <c r="E14" i="6"/>
  <c r="E13" i="6"/>
  <c r="E12" i="6"/>
  <c r="E11" i="6"/>
  <c r="E10" i="6"/>
  <c r="E9" i="6"/>
  <c r="E8" i="6"/>
  <c r="E7" i="6"/>
  <c r="E6" i="6"/>
  <c r="E5" i="6"/>
  <c r="E4" i="6"/>
  <c r="E3" i="6"/>
  <c r="D14" i="6"/>
  <c r="D13" i="6"/>
  <c r="D12" i="6"/>
  <c r="D11" i="6"/>
  <c r="D10" i="6"/>
  <c r="D9" i="6"/>
  <c r="D8" i="6"/>
  <c r="D7" i="6"/>
  <c r="D6" i="6"/>
  <c r="D5" i="6"/>
  <c r="D4" i="6"/>
  <c r="D3" i="6"/>
  <c r="F6" i="6" l="1"/>
  <c r="I6" i="6" s="1"/>
  <c r="F4" i="6"/>
  <c r="I4" i="6" s="1"/>
  <c r="F13" i="6"/>
  <c r="H13" i="6" s="1"/>
  <c r="F9" i="6"/>
  <c r="I9" i="6" s="1"/>
  <c r="F5" i="6"/>
  <c r="I5" i="6" s="1"/>
  <c r="H9" i="6"/>
  <c r="F3" i="6"/>
  <c r="H3" i="6" s="1"/>
  <c r="F7" i="6"/>
  <c r="G7" i="6" s="1"/>
  <c r="H4" i="6" l="1"/>
  <c r="G6" i="6"/>
  <c r="H6" i="6"/>
  <c r="G4" i="6"/>
  <c r="G9" i="6"/>
  <c r="H5" i="6"/>
  <c r="G5" i="6"/>
  <c r="F8" i="6"/>
  <c r="G8" i="6" s="1"/>
  <c r="F11" i="6"/>
  <c r="G11" i="6" s="1"/>
  <c r="I13" i="6"/>
  <c r="G13" i="6"/>
  <c r="I3" i="6"/>
  <c r="I7" i="6"/>
  <c r="G3" i="6"/>
  <c r="H7" i="6"/>
  <c r="F10" i="6" l="1"/>
  <c r="G10" i="6" s="1"/>
  <c r="H11" i="6"/>
  <c r="I11" i="6"/>
  <c r="H8" i="6"/>
  <c r="I8" i="6"/>
  <c r="I10" i="6" l="1"/>
  <c r="H10" i="6"/>
  <c r="F12" i="6"/>
  <c r="G12" i="6" s="1"/>
  <c r="F14" i="6" l="1"/>
  <c r="G14" i="6" s="1"/>
  <c r="I12" i="6"/>
  <c r="H12" i="6"/>
  <c r="H14" i="6" l="1"/>
  <c r="I14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<sst xmlns="http://schemas.openxmlformats.org/spreadsheetml/2006/main" count="24821" uniqueCount="8402">
  <si>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</si>
  <si>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</si>
  <si>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</si>
  <si>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</si>
  <si>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</si>
  <si>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</si>
  <si>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</si>
  <si>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</si>
  <si>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</si>
  <si>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</si>
  <si>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</si>
  <si>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</si>
  <si>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</si>
  <si>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</si>
  <si>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</si>
  <si>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</si>
  <si>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</si>
  <si>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</si>
  <si>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</si>
  <si>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</si>
  <si>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</si>
  <si>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</si>
  <si>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</si>
  <si>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</si>
  <si>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</si>
  <si>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</si>
  <si>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</si>
  <si>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</si>
  <si>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</si>
  <si>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</si>
  <si>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</si>
  <si>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</si>
  <si>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</si>
  <si>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</si>
  <si>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</si>
  <si>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</si>
  <si>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</si>
  <si>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</si>
  <si>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</si>
  <si>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</si>
  <si>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</si>
  <si>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</si>
  <si>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</si>
  <si>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</si>
  <si>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</si>
  <si>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</si>
  <si>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</si>
  <si>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</si>
  <si>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</si>
  <si>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</si>
  <si>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</si>
  <si>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</si>
  <si>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</si>
  <si>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</si>
  <si>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</si>
  <si>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</si>
  <si>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</si>
  <si>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</si>
  <si>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</si>
  <si>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</si>
  <si>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</si>
  <si>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</si>
  <si>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</si>
  <si>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</si>
  <si>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</si>
  <si>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</si>
  <si>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</si>
  <si>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</si>
  <si>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</si>
  <si>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</si>
  <si>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</si>
  <si>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</si>
  <si>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</si>
  <si>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</si>
  <si>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</si>
  <si>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</si>
  <si>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</si>
  <si>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</si>
  <si>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</si>
  <si>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</si>
  <si>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</si>
  <si>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</si>
  <si>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</si>
  <si>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</si>
  <si>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</si>
  <si>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</si>
  <si>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</si>
  <si>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</si>
  <si>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</si>
  <si>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</si>
  <si>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</si>
  <si>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</si>
  <si>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</si>
  <si>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</si>
  <si>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</si>
  <si>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</si>
  <si>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</si>
  <si>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</si>
  <si>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</si>
  <si>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</si>
  <si>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</si>
  <si>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</si>
  <si>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</si>
  <si>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</si>
  <si>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</si>
  <si>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</si>
  <si>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</si>
  <si>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</si>
  <si>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</si>
  <si>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</si>
  <si>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</si>
  <si>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</si>
  <si>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</si>
  <si>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</si>
  <si>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</si>
  <si>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</si>
  <si>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</si>
  <si>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</si>
  <si>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</si>
  <si>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</si>
  <si>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</si>
  <si>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</si>
  <si>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</si>
  <si>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</si>
  <si>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</si>
  <si>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</si>
  <si>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</si>
  <si>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</si>
  <si>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</si>
  <si>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</si>
  <si>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</si>
  <si>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</si>
  <si>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</si>
  <si>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</si>
  <si>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</si>
  <si>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</si>
  <si>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</si>
  <si>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</si>
  <si>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</si>
  <si>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</si>
  <si>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</si>
  <si>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</si>
  <si>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</si>
  <si>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</si>
  <si>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</si>
  <si>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</si>
  <si>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</si>
  <si>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</si>
  <si>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</si>
  <si>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</si>
  <si>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</si>
  <si>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</si>
  <si>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</si>
  <si>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</si>
  <si>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</si>
  <si>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</si>
  <si>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</si>
  <si>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</si>
  <si>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</si>
  <si>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</si>
  <si>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</si>
  <si>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</si>
  <si>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</si>
  <si>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</si>
  <si>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</si>
  <si>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</si>
  <si>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</si>
  <si>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</si>
  <si>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</si>
  <si>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</si>
  <si>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</si>
  <si>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</si>
  <si>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</si>
  <si>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</si>
  <si>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</si>
  <si>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</si>
  <si>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</si>
  <si>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</si>
  <si>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</si>
  <si>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</si>
  <si>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</si>
  <si>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</si>
  <si>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</si>
  <si>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</si>
  <si>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</si>
  <si>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</si>
  <si>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</si>
  <si>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</si>
  <si>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</si>
  <si>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</si>
  <si>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</si>
  <si>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</si>
  <si>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</si>
  <si>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</si>
  <si>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</si>
  <si>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</si>
  <si>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</si>
  <si>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</si>
  <si>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</si>
  <si>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</si>
  <si>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</si>
  <si>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</si>
  <si>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</si>
  <si>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</si>
  <si>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</si>
  <si>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</si>
  <si>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</si>
  <si>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</si>
  <si>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</si>
  <si>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</si>
  <si>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</si>
  <si>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</si>
  <si>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</si>
  <si>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</si>
  <si>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</si>
  <si>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</si>
  <si>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</si>
  <si>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</si>
  <si>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</si>
  <si>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</si>
  <si>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</si>
  <si>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</si>
  <si>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</si>
  <si>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</si>
  <si>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</si>
  <si>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</si>
  <si>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</si>
  <si>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</si>
  <si>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</si>
  <si>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</si>
  <si>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</si>
  <si>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</si>
  <si>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</si>
  <si>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</si>
  <si>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</si>
  <si>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</si>
  <si>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</si>
  <si>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</si>
  <si>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</si>
  <si>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</si>
  <si>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</si>
  <si>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</si>
  <si>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</si>
  <si>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</si>
  <si>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</si>
  <si>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</si>
  <si>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</si>
  <si>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</si>
  <si>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</si>
  <si>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</si>
  <si>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</si>
  <si>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</si>
  <si>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</si>
  <si>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</si>
  <si>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</si>
  <si>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</si>
  <si>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</si>
  <si>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</si>
  <si>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</si>
  <si>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</si>
  <si>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</si>
  <si>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</si>
  <si>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</si>
  <si>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</si>
  <si>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</si>
  <si>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</si>
  <si>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</si>
  <si>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</si>
  <si>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</si>
  <si>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</si>
  <si>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</si>
  <si>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</si>
  <si>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</si>
  <si>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</si>
  <si>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</si>
  <si>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</si>
  <si>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</si>
  <si>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</si>
  <si>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</si>
  <si>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</si>
  <si>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</si>
  <si>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</si>
  <si>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</si>
  <si>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</si>
  <si>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</si>
  <si>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</si>
  <si>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</si>
  <si>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</si>
  <si>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</si>
  <si>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</si>
  <si>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</si>
  <si>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</si>
  <si>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</si>
  <si>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</si>
  <si>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</si>
  <si>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</si>
  <si>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</si>
  <si>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</si>
  <si>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</si>
  <si>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</si>
  <si>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</si>
  <si>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</si>
  <si>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</si>
  <si>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</si>
  <si>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</si>
  <si>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</si>
  <si>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</si>
  <si>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</si>
  <si>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</si>
  <si>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</si>
  <si>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</si>
  <si>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</si>
  <si>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</si>
  <si>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</si>
  <si>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</si>
  <si>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</si>
  <si>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</si>
  <si>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</si>
  <si>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</si>
  <si>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</si>
  <si>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</si>
  <si>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</si>
  <si>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</si>
  <si>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</si>
  <si>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</si>
  <si>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</si>
  <si>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</si>
  <si>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</si>
  <si>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</si>
  <si>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</si>
  <si>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</si>
  <si>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</si>
  <si>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</si>
  <si>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</si>
  <si>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</si>
  <si>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</si>
  <si>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</si>
  <si>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</si>
  <si>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</si>
  <si>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</si>
  <si>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</si>
  <si>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</si>
  <si>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</si>
  <si>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</si>
  <si>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</si>
  <si>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</si>
  <si>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</si>
  <si>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</si>
  <si>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</si>
  <si>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</si>
  <si>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</si>
  <si>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</si>
  <si>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</si>
  <si>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</si>
  <si>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</si>
  <si>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</si>
  <si>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</si>
  <si>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</si>
  <si>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</si>
  <si>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</si>
  <si>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</si>
  <si>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</si>
  <si>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</si>
  <si>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</si>
  <si>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</si>
  <si>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</si>
  <si>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</si>
  <si>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</si>
  <si>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</si>
  <si>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</si>
  <si>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</si>
  <si>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</si>
  <si>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</si>
  <si>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</si>
  <si>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</si>
  <si>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</si>
  <si>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</si>
  <si>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</si>
  <si>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</si>
  <si>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</si>
  <si>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</si>
  <si>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</si>
  <si>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</si>
  <si>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</si>
  <si>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</si>
  <si>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</si>
  <si>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</si>
  <si>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</si>
  <si>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</si>
  <si>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</si>
  <si>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</si>
  <si>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</si>
  <si>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</si>
  <si>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</si>
  <si>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</si>
  <si>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</si>
  <si>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</si>
  <si>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</si>
  <si>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</si>
  <si>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</si>
  <si>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</si>
  <si>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</si>
  <si>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</si>
  <si>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</si>
  <si>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</si>
  <si>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</si>
  <si>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</si>
  <si>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</si>
  <si>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</si>
  <si>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</si>
  <si>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</si>
  <si>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</si>
  <si>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</si>
  <si>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</si>
  <si>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</si>
  <si>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</si>
  <si>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</si>
  <si>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</si>
  <si>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</si>
  <si>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</si>
  <si>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</si>
  <si>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</si>
  <si>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</si>
  <si>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</si>
  <si>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</si>
  <si>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</si>
  <si>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</si>
  <si>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</si>
  <si>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</si>
  <si>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</si>
  <si>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</si>
  <si>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</si>
  <si>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</si>
  <si>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</si>
  <si>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</si>
  <si>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</si>
  <si>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</si>
  <si>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</si>
  <si>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</si>
  <si>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</si>
  <si>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</si>
  <si>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</si>
  <si>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</si>
  <si>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</si>
  <si>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</si>
  <si>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</si>
  <si>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</si>
  <si>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</si>
  <si>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</si>
  <si>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</si>
  <si>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</si>
  <si>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</si>
  <si>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</si>
  <si>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</si>
  <si>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</si>
  <si>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</si>
  <si>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</si>
  <si>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</si>
  <si>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</si>
  <si>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</si>
  <si>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</si>
  <si>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</si>
  <si>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</si>
  <si>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</si>
  <si>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</si>
  <si>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</si>
  <si>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</si>
  <si>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</si>
  <si>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</si>
  <si>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</si>
  <si>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</si>
  <si>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</si>
  <si>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</si>
  <si>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</si>
  <si>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</si>
  <si>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</si>
  <si>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</si>
  <si>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</si>
  <si>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</si>
  <si>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</si>
  <si>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</si>
  <si>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</si>
  <si>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</si>
  <si>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</si>
  <si>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</si>
  <si>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</si>
  <si>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</si>
  <si>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</si>
  <si>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</si>
  <si>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</si>
  <si>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</si>
  <si>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</si>
  <si>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</si>
  <si>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</si>
  <si>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</si>
  <si>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</si>
  <si>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</si>
  <si>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</si>
  <si>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</si>
  <si>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</si>
  <si>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</si>
  <si>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</si>
  <si>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</si>
  <si>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</si>
  <si>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</si>
  <si>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</si>
  <si>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</si>
  <si>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</si>
  <si>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</si>
  <si>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</si>
  <si>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</si>
  <si>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</si>
  <si>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</si>
  <si>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</si>
  <si>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</si>
  <si>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</si>
  <si>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</si>
  <si>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</si>
  <si>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</si>
  <si>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</si>
  <si>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</si>
  <si>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</si>
  <si>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</si>
  <si>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</si>
  <si>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</si>
  <si>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</si>
  <si>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</si>
  <si>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</si>
  <si>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</si>
  <si>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</si>
  <si>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</si>
  <si>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</si>
  <si>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</si>
  <si>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</si>
  <si>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</si>
  <si>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</si>
  <si>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</si>
  <si>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</si>
  <si>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</si>
  <si>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</si>
  <si>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</si>
  <si>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</si>
  <si>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</si>
  <si>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</si>
  <si>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</si>
  <si>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</si>
  <si>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</si>
  <si>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</si>
  <si>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</si>
  <si>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</si>
  <si>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</si>
  <si>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</si>
  <si>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</si>
  <si>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</si>
  <si>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</si>
  <si>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</si>
  <si>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</si>
  <si>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</si>
  <si>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</si>
  <si>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</si>
  <si>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</si>
  <si>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</si>
  <si>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</si>
  <si>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</si>
  <si>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</si>
  <si>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</si>
  <si>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</si>
  <si>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</si>
  <si>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</si>
  <si>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</si>
  <si>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</si>
  <si>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</si>
  <si>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</si>
  <si>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</si>
  <si>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</si>
  <si>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</si>
  <si>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</si>
  <si>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</si>
  <si>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</si>
  <si>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</si>
  <si>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</si>
  <si>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</si>
  <si>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</si>
  <si>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</si>
  <si>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</si>
  <si>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</si>
  <si>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</si>
  <si>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</si>
  <si>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</si>
  <si>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</si>
  <si>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</si>
  <si>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</si>
  <si>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</si>
  <si>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</si>
  <si>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</si>
  <si>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</si>
  <si>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</si>
  <si>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</si>
  <si>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</si>
  <si>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</si>
  <si>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</si>
  <si>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</si>
  <si>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</si>
  <si>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</si>
  <si>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</si>
  <si>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</si>
  <si>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</si>
  <si>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</si>
  <si>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</si>
  <si>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</si>
  <si>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</si>
  <si>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</si>
  <si>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</si>
  <si>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</si>
  <si>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</si>
  <si>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</si>
  <si>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</si>
  <si>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</si>
  <si>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</si>
  <si>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</si>
  <si>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</si>
  <si>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</si>
  <si>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</si>
  <si>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</si>
  <si>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</si>
  <si>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</si>
  <si>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</si>
  <si>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</si>
  <si>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</si>
  <si>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</si>
  <si>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</si>
  <si>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</si>
  <si>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</si>
  <si>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</si>
  <si>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</si>
  <si>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</si>
  <si>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</si>
  <si>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</si>
  <si>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</si>
  <si>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</si>
  <si>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</si>
  <si>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</si>
  <si>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</si>
  <si>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</si>
  <si>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</si>
  <si>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</si>
  <si>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</si>
  <si>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</si>
  <si>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</si>
  <si>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</si>
  <si>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</si>
  <si>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</si>
  <si>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</si>
  <si>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</si>
  <si>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</si>
  <si>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</si>
  <si>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</si>
  <si>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</si>
  <si>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</si>
  <si>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</si>
  <si>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</si>
  <si>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</si>
  <si>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</si>
  <si>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</si>
  <si>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</si>
  <si>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</si>
  <si>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</si>
  <si>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</si>
  <si>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</si>
  <si>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</si>
  <si>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</si>
  <si>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</si>
  <si>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</si>
  <si>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</si>
  <si>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</si>
  <si>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</si>
  <si>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</si>
  <si>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</si>
  <si>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</si>
  <si>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</si>
  <si>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</si>
  <si>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</si>
  <si>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</si>
  <si>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</si>
  <si>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</si>
  <si>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</si>
  <si>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</si>
  <si>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</si>
  <si>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</si>
  <si>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</si>
  <si>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</si>
  <si>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</si>
  <si>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</si>
  <si>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</si>
  <si>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</si>
  <si>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</si>
  <si>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</si>
  <si>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</si>
  <si>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</si>
  <si>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</si>
  <si>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</si>
  <si>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</si>
  <si>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</si>
  <si>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</si>
  <si>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</si>
  <si>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</si>
  <si>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</si>
  <si>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</si>
  <si>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</si>
  <si>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</si>
  <si>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</si>
  <si>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</si>
  <si>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</si>
  <si>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</si>
  <si>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</si>
  <si>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</si>
  <si>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</si>
  <si>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</si>
  <si>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</si>
  <si>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</si>
  <si>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</si>
  <si>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</si>
  <si>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</si>
  <si>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</si>
  <si>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</si>
  <si>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</si>
  <si>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</si>
  <si>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</si>
  <si>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</si>
  <si>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</si>
  <si>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</si>
  <si>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</si>
  <si>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</si>
  <si>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</si>
  <si>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</si>
  <si>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</si>
  <si>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</si>
  <si>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</si>
  <si>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</si>
  <si>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</si>
  <si>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</si>
  <si>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</si>
  <si>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</si>
  <si>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</si>
  <si>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</si>
  <si>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</si>
  <si>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</si>
  <si>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</si>
  <si>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</si>
  <si>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</si>
  <si>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</si>
  <si>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</si>
  <si>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</si>
  <si>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</si>
  <si>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</si>
  <si>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</si>
  <si>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</si>
  <si>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</si>
  <si>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</si>
  <si>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</si>
  <si>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</si>
  <si>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</si>
  <si>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</si>
  <si>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</si>
  <si>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</si>
  <si>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</si>
  <si>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</si>
  <si>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</si>
  <si>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</si>
  <si>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</si>
  <si>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</si>
  <si>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</si>
  <si>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</si>
  <si>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</si>
  <si>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</si>
  <si>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</si>
  <si>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</si>
  <si>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</si>
  <si>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</si>
  <si>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</si>
  <si>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</si>
  <si>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</si>
  <si>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</si>
  <si>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</si>
  <si>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</si>
  <si>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</si>
  <si>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</si>
  <si>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</si>
  <si>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</si>
  <si>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</si>
  <si>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</si>
  <si>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</si>
  <si>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</si>
  <si>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</si>
  <si>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</si>
  <si>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</si>
  <si>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</si>
  <si>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</si>
  <si>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</si>
  <si>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</si>
  <si>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</si>
  <si>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</si>
  <si>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</si>
  <si>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</si>
  <si>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</si>
  <si>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</si>
  <si>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</si>
  <si>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</si>
  <si>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</si>
  <si>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</si>
  <si>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</si>
  <si>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</si>
  <si>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</si>
  <si>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</si>
  <si>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</si>
  <si>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</si>
  <si>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</si>
  <si>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</si>
  <si>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</si>
  <si>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</si>
  <si>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</si>
  <si>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</si>
  <si>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</si>
  <si>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</si>
  <si>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</si>
  <si>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</si>
  <si>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</si>
  <si>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</si>
  <si>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</si>
  <si>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</si>
  <si>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</si>
  <si>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</si>
  <si>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</si>
  <si>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</si>
  <si>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</si>
  <si>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</si>
  <si>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</si>
  <si>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</si>
  <si>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</si>
  <si>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</si>
  <si>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</si>
  <si>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</si>
  <si>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</si>
  <si>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</si>
  <si>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</si>
  <si>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</si>
  <si>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</si>
  <si>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</si>
  <si>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</si>
  <si>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</si>
  <si>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</si>
  <si>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</si>
  <si>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</si>
  <si>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</si>
  <si>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</si>
  <si>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</si>
  <si>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</si>
  <si>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</si>
  <si>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</si>
  <si>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</si>
  <si>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</si>
  <si>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</si>
  <si>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</si>
  <si>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</si>
  <si>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</si>
  <si>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</si>
  <si>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</si>
  <si>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</si>
  <si>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</si>
  <si>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</si>
  <si>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</si>
  <si>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</si>
  <si>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</si>
  <si>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</si>
  <si>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</si>
  <si>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</si>
  <si>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</si>
  <si>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</si>
  <si>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</si>
  <si>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</si>
  <si>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</si>
  <si>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</si>
  <si>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</si>
  <si>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</si>
  <si>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</si>
  <si>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</si>
  <si>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</si>
  <si>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</si>
  <si>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</si>
  <si>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</si>
  <si>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</si>
  <si>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</si>
  <si>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</si>
  <si>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</si>
  <si>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</si>
  <si>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</si>
  <si>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</si>
  <si>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</si>
  <si>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</si>
  <si>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</si>
  <si>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</si>
  <si>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</si>
  <si>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</si>
  <si>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</si>
  <si>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</si>
  <si>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</si>
  <si>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</si>
  <si>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</si>
  <si>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</si>
  <si>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</si>
  <si>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</si>
  <si>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</si>
  <si>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</si>
  <si>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</si>
  <si>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</si>
  <si>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</si>
  <si>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</si>
  <si>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</si>
  <si>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</si>
  <si>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</si>
  <si>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</si>
  <si>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</si>
  <si>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</si>
  <si>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</si>
  <si>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</si>
  <si>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</si>
  <si>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</si>
  <si>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</si>
  <si>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</si>
  <si>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</si>
  <si>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</si>
  <si>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</si>
  <si>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</si>
  <si>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</si>
  <si>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</si>
  <si>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</si>
  <si>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</si>
  <si>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</si>
  <si>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</si>
  <si>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</si>
  <si>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</si>
  <si>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</si>
  <si>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</si>
  <si>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</si>
  <si>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</si>
  <si>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</si>
  <si>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</si>
  <si>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</si>
  <si>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</si>
  <si>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</si>
  <si>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</si>
  <si>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</si>
  <si>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</si>
  <si>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</si>
  <si>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</si>
  <si>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</si>
  <si>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</si>
  <si>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</si>
  <si>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</si>
  <si>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</si>
  <si>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</si>
  <si>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</si>
  <si>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</si>
  <si>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</si>
  <si>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</si>
  <si>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</si>
  <si>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</si>
  <si>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</si>
  <si>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</si>
  <si>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</si>
  <si>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</si>
  <si>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</si>
  <si>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</si>
  <si>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</si>
  <si>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</si>
  <si>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</si>
  <si>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</si>
  <si>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</si>
  <si>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</si>
  <si>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</si>
  <si>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</si>
  <si>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</si>
  <si>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</si>
  <si>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</si>
  <si>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</si>
  <si>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</si>
  <si>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</si>
  <si>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</si>
  <si>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</si>
  <si>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</si>
  <si>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</si>
  <si>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</si>
  <si>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</si>
  <si>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</si>
  <si>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</si>
  <si>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</si>
  <si>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</si>
  <si>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</si>
  <si>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</si>
  <si>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</si>
  <si>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</si>
  <si>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</si>
  <si>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</si>
  <si>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</si>
  <si>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</si>
  <si>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</si>
  <si>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</si>
  <si>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</si>
  <si>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</si>
  <si>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</si>
  <si>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</si>
  <si>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</si>
  <si>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</si>
  <si>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</si>
  <si>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</si>
  <si>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</si>
  <si>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</si>
  <si>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</si>
  <si>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</si>
  <si>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</si>
  <si>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</si>
  <si>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</si>
  <si>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</si>
  <si>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</si>
  <si>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</si>
  <si>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</si>
  <si>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</si>
  <si>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</si>
  <si>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</si>
  <si>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</si>
  <si>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</si>
  <si>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</si>
  <si>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</si>
  <si>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</si>
  <si>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</si>
  <si>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</si>
  <si>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</si>
  <si>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</si>
  <si>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</si>
  <si>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</si>
  <si>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</si>
  <si>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</si>
  <si>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</si>
  <si>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</si>
  <si>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</si>
  <si>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</si>
  <si>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</si>
  <si>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</si>
  <si>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</si>
  <si>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</si>
  <si>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</si>
  <si>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</si>
  <si>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</si>
  <si>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</si>
  <si>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</si>
  <si>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</si>
  <si>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</si>
  <si>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</si>
  <si>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</si>
  <si>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</si>
  <si>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</si>
  <si>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</si>
  <si>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</si>
  <si>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</si>
  <si>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</si>
  <si>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</si>
  <si>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</si>
  <si>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</si>
  <si>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</si>
  <si>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</si>
  <si>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</si>
  <si>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</si>
  <si>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</si>
  <si>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</si>
  <si>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</si>
  <si>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</si>
  <si>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</si>
  <si>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</si>
  <si>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</si>
  <si>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</si>
  <si>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</si>
  <si>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</si>
  <si>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</si>
  <si>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</si>
  <si>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</si>
  <si>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</si>
  <si>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</si>
  <si>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</si>
  <si>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</si>
  <si>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</si>
  <si>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</si>
  <si>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</si>
  <si>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</si>
  <si>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</si>
  <si>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</si>
  <si>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</si>
  <si>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</si>
  <si>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</si>
  <si>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</si>
  <si>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</si>
  <si>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</si>
  <si>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</si>
  <si>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</si>
  <si>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</si>
  <si>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</si>
  <si>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</si>
  <si>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</si>
  <si>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</si>
  <si>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</si>
  <si>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</si>
  <si>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</si>
  <si>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</si>
  <si>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</si>
  <si>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</si>
  <si>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</si>
  <si>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</si>
  <si>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</si>
  <si>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</si>
  <si>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</si>
  <si>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</si>
  <si>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</si>
  <si>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</si>
  <si>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</si>
  <si>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</si>
  <si>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</si>
  <si>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</si>
  <si>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</si>
  <si>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</si>
  <si>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</si>
  <si>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</si>
  <si>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</si>
  <si>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</si>
  <si>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</si>
  <si>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</si>
  <si>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</si>
  <si>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</si>
  <si>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</si>
  <si>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</si>
  <si>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</si>
  <si>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</si>
  <si>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</si>
  <si>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</si>
  <si>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</si>
  <si>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</si>
  <si>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</si>
  <si>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</si>
  <si>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</si>
  <si>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</si>
  <si>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</si>
  <si>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</si>
  <si>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</si>
  <si>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</si>
  <si>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</si>
  <si>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</si>
  <si>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</si>
  <si>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</si>
  <si>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</si>
  <si>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</si>
  <si>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</si>
  <si>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</si>
  <si>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</si>
  <si>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</si>
  <si>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</si>
  <si>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</si>
  <si>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</si>
  <si>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</si>
  <si>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</si>
  <si>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</si>
  <si>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</si>
  <si>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</si>
  <si>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</si>
  <si>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</si>
  <si>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</si>
  <si>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</si>
  <si>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</si>
  <si>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</si>
  <si>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</si>
  <si>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</si>
  <si>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</si>
  <si>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</si>
  <si>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</si>
  <si>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</si>
  <si>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</si>
  <si>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</si>
  <si>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</si>
  <si>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</si>
  <si>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</si>
  <si>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</si>
  <si>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</si>
  <si>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</si>
  <si>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</si>
  <si>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</si>
  <si>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</si>
  <si>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</si>
  <si>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</si>
  <si>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</si>
  <si>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</si>
  <si>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</si>
  <si>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</si>
  <si>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</si>
  <si>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</si>
  <si>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</si>
  <si>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</si>
  <si>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</si>
  <si>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</si>
  <si>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</si>
  <si>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</si>
  <si>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</si>
  <si>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</si>
  <si>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</si>
  <si>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</si>
  <si>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</si>
  <si>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</si>
  <si>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</si>
  <si>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</si>
  <si>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</si>
  <si>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</si>
  <si>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</si>
  <si>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</si>
  <si>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</si>
  <si>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</si>
  <si>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</si>
  <si>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</si>
  <si>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</si>
  <si>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</si>
  <si>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</si>
  <si>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</si>
  <si>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</si>
  <si>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</si>
  <si>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</si>
  <si>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</si>
  <si>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</si>
  <si>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</si>
  <si>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</si>
  <si>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</si>
  <si>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</si>
  <si>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</si>
  <si>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</si>
  <si>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</si>
  <si>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</si>
  <si>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</si>
  <si>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</si>
  <si>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</si>
  <si>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</si>
  <si>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</si>
  <si>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</si>
  <si>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</si>
  <si>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</si>
  <si>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</si>
  <si>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</si>
  <si>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</si>
  <si>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</si>
  <si>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</si>
  <si>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</si>
  <si>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</si>
  <si>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</si>
  <si>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</si>
  <si>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</si>
  <si>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</si>
  <si>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</si>
  <si>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</si>
  <si>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</si>
  <si>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</si>
  <si>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</si>
  <si>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</si>
  <si>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</si>
  <si>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</si>
  <si>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</si>
  <si>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</si>
  <si>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</si>
  <si>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</si>
  <si>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</si>
  <si>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</si>
  <si>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</si>
  <si>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</si>
  <si>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</si>
  <si>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</si>
  <si>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</si>
  <si>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</si>
  <si>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</si>
  <si>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</si>
  <si>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</si>
  <si>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</si>
  <si>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</si>
  <si>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</si>
  <si>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</si>
  <si>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</si>
  <si>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</si>
  <si>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</si>
  <si>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</si>
  <si>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</si>
  <si>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</si>
  <si>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</si>
  <si>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</si>
  <si>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</si>
  <si>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</si>
  <si>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</si>
  <si>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</si>
  <si>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</si>
  <si>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</si>
  <si>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</si>
  <si>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</si>
  <si>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</si>
  <si>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</si>
  <si>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</si>
  <si>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</si>
  <si>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</si>
  <si>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</si>
  <si>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</si>
  <si>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</si>
  <si>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</si>
  <si>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</si>
  <si>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</si>
  <si>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</si>
  <si>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</si>
  <si>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</si>
  <si>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</si>
  <si>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</si>
  <si>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</si>
  <si>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</si>
  <si>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</si>
  <si>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</si>
  <si>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</si>
  <si>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</si>
  <si>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</si>
  <si>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</si>
  <si>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</si>
  <si>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</si>
  <si>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</si>
  <si>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</si>
  <si>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</si>
  <si>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</si>
  <si>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</si>
  <si>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</si>
  <si>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</si>
  <si>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</si>
  <si>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</si>
  <si>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</si>
  <si>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</si>
  <si>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</si>
  <si>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</si>
  <si>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</si>
  <si>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</si>
  <si>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</si>
  <si>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</si>
  <si>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</si>
  <si>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</si>
  <si>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</si>
  <si>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</si>
  <si>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</si>
  <si>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</si>
  <si>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</si>
  <si>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</si>
  <si>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</si>
  <si>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</si>
  <si>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</si>
  <si>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</si>
  <si>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</si>
  <si>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</si>
  <si>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</si>
  <si>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</si>
  <si>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</si>
  <si>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</si>
  <si>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</si>
  <si>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</si>
  <si>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</si>
  <si>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</si>
  <si>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</si>
  <si>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</si>
  <si>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</si>
  <si>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</si>
  <si>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</si>
  <si>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</si>
  <si>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</si>
  <si>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</si>
  <si>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</si>
  <si>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</si>
  <si>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</si>
  <si>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</si>
  <si>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</si>
  <si>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</si>
  <si>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</si>
  <si>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</si>
  <si>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</si>
  <si>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</si>
  <si>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</si>
  <si>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</si>
  <si>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</si>
  <si>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</si>
  <si>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</si>
  <si>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</si>
  <si>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</si>
  <si>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</si>
  <si>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</si>
  <si>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</si>
  <si>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</si>
  <si>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</si>
  <si>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</si>
  <si>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</si>
  <si>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</si>
  <si>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</si>
  <si>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</si>
  <si>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</si>
  <si>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</si>
  <si>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</si>
  <si>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</si>
  <si>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</si>
  <si>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</si>
  <si>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</si>
  <si>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</si>
  <si>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</si>
  <si>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</si>
  <si>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</si>
  <si>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</si>
  <si>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</si>
  <si>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</si>
  <si>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</si>
  <si>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</si>
  <si>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</si>
  <si>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</si>
  <si>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</si>
  <si>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</si>
  <si>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</si>
  <si>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</si>
  <si>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</si>
  <si>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</si>
  <si>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</si>
  <si>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</si>
  <si>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</si>
  <si>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</si>
  <si>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</si>
  <si>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</si>
  <si>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</si>
  <si>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</si>
  <si>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</si>
  <si>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</si>
  <si>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</si>
  <si>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</si>
  <si>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</si>
  <si>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</si>
  <si>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</si>
  <si>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</si>
  <si>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</si>
  <si>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</si>
  <si>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</si>
  <si>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</si>
  <si>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</si>
  <si>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</si>
  <si>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</si>
  <si>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</si>
  <si>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</si>
  <si>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</si>
  <si>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</si>
  <si>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</si>
  <si>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</si>
  <si>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</si>
  <si>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</si>
  <si>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</si>
  <si>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</si>
  <si>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</si>
  <si>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</si>
  <si>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</si>
  <si>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</si>
  <si>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</si>
  <si>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</si>
  <si>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</si>
  <si>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</si>
  <si>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</si>
  <si>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</si>
  <si>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</si>
  <si>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</si>
  <si>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</si>
  <si>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</si>
  <si>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</si>
  <si>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</si>
  <si>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</si>
  <si>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</si>
  <si>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</si>
  <si>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</si>
  <si>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</si>
  <si>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</si>
  <si>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</si>
  <si>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</si>
  <si>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</si>
  <si>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</si>
  <si>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</si>
  <si>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</si>
  <si>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</si>
  <si>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</si>
  <si>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</si>
  <si>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</si>
  <si>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</si>
  <si>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</si>
  <si>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</si>
  <si>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</si>
  <si>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</si>
  <si>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</si>
  <si>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</si>
  <si>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</si>
  <si>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</si>
  <si>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</si>
  <si>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</si>
  <si>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</si>
  <si>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</si>
  <si>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</si>
  <si>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</si>
  <si>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</si>
  <si>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</si>
  <si>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</si>
  <si>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</si>
  <si>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</si>
  <si>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</si>
  <si>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</si>
  <si>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</si>
  <si>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</si>
  <si>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</si>
  <si>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</si>
  <si>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</si>
  <si>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</si>
  <si>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</si>
  <si>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</si>
  <si>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</si>
  <si>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</si>
  <si>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</si>
  <si>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</si>
  <si>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</si>
  <si>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</si>
  <si>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</si>
  <si>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</si>
  <si>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</si>
  <si>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</si>
  <si>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</si>
  <si>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</si>
  <si>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</si>
  <si>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</si>
  <si>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</si>
  <si>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</si>
  <si>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</si>
  <si>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</si>
  <si>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</si>
  <si>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</si>
  <si>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</si>
  <si>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</si>
  <si>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</si>
  <si>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</si>
  <si>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</si>
  <si>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</si>
  <si>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</si>
  <si>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</si>
  <si>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</si>
  <si>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</si>
  <si>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</si>
  <si>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</si>
  <si>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</si>
  <si>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</si>
  <si>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</si>
  <si>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</si>
  <si>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</si>
  <si>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</si>
  <si>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</si>
  <si>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</si>
  <si>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</si>
  <si>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</si>
  <si>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</si>
  <si>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</si>
  <si>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</si>
  <si>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</si>
  <si>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</si>
  <si>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</si>
  <si>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</si>
  <si>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</si>
  <si>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</si>
  <si>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</si>
  <si>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</si>
  <si>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</si>
  <si>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</si>
  <si>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</si>
  <si>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</si>
  <si>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</si>
  <si>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</si>
  <si>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</si>
  <si>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</si>
  <si>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</si>
  <si>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</si>
  <si>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</si>
  <si>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</si>
  <si>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</si>
  <si>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</si>
  <si>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</si>
  <si>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</si>
  <si>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</si>
  <si>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</si>
  <si>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</si>
  <si>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</si>
  <si>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</si>
  <si>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</si>
  <si>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</si>
  <si>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</si>
  <si>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</si>
  <si>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</si>
  <si>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</si>
  <si>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</si>
  <si>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</si>
  <si>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</si>
  <si>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</si>
  <si>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</si>
  <si>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</si>
  <si>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</si>
  <si>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</si>
  <si>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</si>
  <si>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</si>
  <si>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</si>
  <si>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</si>
  <si>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</si>
  <si>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</si>
  <si>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</si>
  <si>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</si>
  <si>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</si>
  <si>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</si>
  <si>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</si>
  <si>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</si>
  <si>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</si>
  <si>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</si>
  <si>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</si>
  <si>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</si>
  <si>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</si>
  <si>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</si>
  <si>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</si>
  <si>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</si>
  <si>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</si>
  <si>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</si>
  <si>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</si>
  <si>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</si>
  <si>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</si>
  <si>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</si>
  <si>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</si>
  <si>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</si>
  <si>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</si>
  <si>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</si>
  <si>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</si>
  <si>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</si>
  <si>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</si>
  <si>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</si>
  <si>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</si>
  <si>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</si>
  <si>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</si>
  <si>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</si>
  <si>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</si>
  <si>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</si>
  <si>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</si>
  <si>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</si>
  <si>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</si>
  <si>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</si>
  <si>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</si>
  <si>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</si>
  <si>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</si>
  <si>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</si>
  <si>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</si>
  <si>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</si>
  <si>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</si>
  <si>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</si>
  <si>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</si>
  <si>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</si>
  <si>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</si>
  <si>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</si>
  <si>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</si>
  <si>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</si>
  <si>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</si>
  <si>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</si>
  <si>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</si>
  <si>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</si>
  <si>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</si>
  <si>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</si>
  <si>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</si>
  <si>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</si>
  <si>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</si>
  <si>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</si>
  <si>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</si>
  <si>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</si>
  <si>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</si>
  <si>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</si>
  <si>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</si>
  <si>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</si>
  <si>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</si>
  <si>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</si>
  <si>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</si>
  <si>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</si>
  <si>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</si>
  <si>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</si>
  <si>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</si>
  <si>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</si>
  <si>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</si>
  <si>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</si>
  <si>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</si>
  <si>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</si>
  <si>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</si>
  <si>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</si>
  <si>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</si>
  <si>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</si>
  <si>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</si>
  <si>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</si>
  <si>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</si>
  <si>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</si>
  <si>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</si>
  <si>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</si>
  <si>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</si>
  <si>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</si>
  <si>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</si>
  <si>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</si>
  <si>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</si>
  <si>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</si>
  <si>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</si>
  <si>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</si>
  <si>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</si>
  <si>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</si>
  <si>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</si>
  <si>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</si>
  <si>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</si>
  <si>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</si>
  <si>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</si>
  <si>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</si>
  <si>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</si>
  <si>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</si>
  <si>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</si>
  <si>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</si>
  <si>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</si>
  <si>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</si>
  <si>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</si>
  <si>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</si>
  <si>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</si>
  <si>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</si>
  <si>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</si>
  <si>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</si>
  <si>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</si>
  <si>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</si>
  <si>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</si>
  <si>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</si>
  <si>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</si>
  <si>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</si>
  <si>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</si>
  <si>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</si>
  <si>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</si>
  <si>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</si>
  <si>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</si>
  <si>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</si>
  <si>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</si>
  <si>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</si>
  <si>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</si>
  <si>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</si>
  <si>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</si>
  <si>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</si>
  <si>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</si>
  <si>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</si>
  <si>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</si>
  <si>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</si>
  <si>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</si>
  <si>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</si>
  <si>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</si>
  <si>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</si>
  <si>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</si>
  <si>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</si>
  <si>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</si>
  <si>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</si>
  <si>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</si>
  <si>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</si>
  <si>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</si>
  <si>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</si>
  <si>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</si>
  <si>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</si>
  <si>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</si>
  <si>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</si>
  <si>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</si>
  <si>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</si>
  <si>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</si>
  <si>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</si>
  <si>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</si>
  <si>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</si>
  <si>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</si>
  <si>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</si>
  <si>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</si>
  <si>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</si>
  <si>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</si>
  <si>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</si>
  <si>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</si>
  <si>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</si>
  <si>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</si>
  <si>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</si>
  <si>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</si>
  <si>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</si>
  <si>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</si>
  <si>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</si>
  <si>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</si>
  <si>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</si>
  <si>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</si>
  <si>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</si>
  <si>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</si>
  <si>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</si>
  <si>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</si>
  <si>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</si>
  <si>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</si>
  <si>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</si>
  <si>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</si>
  <si>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</si>
  <si>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</si>
  <si>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</si>
  <si>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</si>
  <si>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</si>
  <si>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</si>
  <si>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</si>
  <si>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</si>
  <si>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</si>
  <si>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</si>
  <si>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</si>
  <si>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</si>
  <si>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</si>
  <si>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</si>
  <si>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</si>
  <si>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</si>
  <si>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</si>
  <si>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</si>
  <si>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</si>
  <si>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</si>
  <si>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</si>
  <si>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</si>
  <si>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</si>
  <si>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</si>
  <si>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</si>
  <si>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</si>
  <si>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</si>
  <si>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</si>
  <si>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</si>
  <si>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</si>
  <si>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</si>
  <si>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</si>
  <si>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</si>
  <si>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</si>
  <si>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</si>
  <si>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</si>
  <si>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</si>
  <si>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</si>
  <si>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</si>
  <si>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</si>
  <si>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</si>
  <si>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</si>
  <si>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</si>
  <si>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</si>
  <si>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</si>
  <si>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</si>
  <si>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</si>
  <si>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</si>
  <si>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</si>
  <si>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</si>
  <si>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</si>
  <si>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</si>
  <si>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</si>
  <si>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</si>
  <si>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</si>
  <si>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</si>
  <si>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</si>
  <si>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</si>
  <si>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</si>
  <si>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</si>
  <si>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</si>
  <si>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</si>
  <si>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</si>
  <si>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</si>
  <si>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</si>
  <si>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</si>
  <si>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</si>
  <si>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</si>
  <si>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</si>
  <si>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</si>
  <si>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</si>
  <si>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</si>
  <si>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</si>
  <si>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</si>
  <si>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</si>
  <si>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</si>
  <si>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</si>
  <si>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</si>
  <si>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</si>
  <si>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</si>
  <si>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</si>
  <si>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</si>
  <si>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</si>
  <si>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</si>
  <si>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</si>
  <si>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</si>
  <si>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</si>
  <si>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</si>
  <si>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</si>
  <si>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</si>
  <si>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</si>
  <si>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</si>
  <si>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</si>
  <si>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</si>
  <si>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</si>
  <si>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</si>
  <si>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</si>
  <si>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</si>
  <si>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</si>
  <si>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</si>
  <si>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</si>
  <si>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</si>
  <si>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</si>
  <si>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</si>
  <si>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</si>
  <si>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</si>
  <si>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</si>
  <si>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</si>
  <si>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</si>
  <si>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</si>
  <si>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</si>
  <si>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</si>
  <si>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</si>
  <si>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</si>
  <si>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</si>
  <si>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</si>
  <si>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</si>
  <si>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</si>
  <si>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</si>
  <si>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</si>
  <si>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</si>
  <si>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</si>
  <si>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</si>
  <si>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</si>
  <si>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</si>
  <si>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</si>
  <si>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</si>
  <si>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</si>
  <si>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</si>
  <si>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</si>
  <si>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</si>
  <si>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</si>
  <si>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</si>
  <si>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</si>
  <si>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</si>
  <si>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</si>
  <si>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</si>
  <si>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</si>
  <si>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</si>
  <si>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</si>
  <si>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</si>
  <si>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</si>
  <si>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</si>
  <si>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</si>
  <si>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</si>
  <si>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</si>
  <si>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</si>
  <si>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</si>
  <si>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</si>
  <si>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</si>
  <si>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</si>
  <si>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</si>
  <si>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</si>
  <si>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</si>
  <si>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</si>
  <si>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</si>
  <si>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</si>
  <si>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</si>
  <si>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</si>
  <si>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</si>
  <si>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</si>
  <si>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</si>
  <si>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</si>
  <si>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</si>
  <si>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</si>
  <si>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</si>
  <si>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</si>
  <si>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</si>
  <si>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</si>
  <si>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</si>
  <si>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</si>
  <si>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</si>
  <si>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</si>
  <si>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</si>
  <si>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</si>
  <si>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</si>
  <si>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</si>
  <si>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</si>
  <si>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</si>
  <si>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</si>
  <si>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</si>
  <si>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</si>
  <si>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</si>
  <si>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</si>
  <si>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</si>
  <si>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</si>
  <si>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</si>
  <si>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</si>
  <si>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</si>
  <si>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</si>
  <si>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</si>
  <si>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</si>
  <si>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</si>
  <si>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</si>
  <si>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</si>
  <si>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</si>
  <si>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</si>
  <si>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</si>
  <si>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</si>
  <si>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</si>
  <si>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</si>
  <si>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</si>
  <si>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</si>
  <si>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</si>
  <si>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</si>
  <si>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</si>
  <si>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</si>
  <si>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</si>
  <si>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</si>
  <si>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</si>
  <si>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</si>
  <si>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</si>
  <si>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</si>
  <si>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</si>
  <si>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</si>
  <si>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</si>
  <si>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</si>
  <si>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</si>
  <si>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</si>
  <si>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</si>
  <si>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</si>
  <si>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</si>
  <si>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</si>
  <si>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</si>
  <si>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</si>
  <si>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</si>
  <si>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</si>
  <si>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</si>
  <si>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</si>
  <si>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</si>
  <si>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</si>
  <si>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</si>
  <si>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</si>
  <si>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</si>
  <si>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</si>
  <si>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</si>
  <si>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</si>
  <si>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</si>
  <si>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</si>
  <si>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</si>
  <si>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</si>
  <si>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</si>
  <si>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</si>
  <si>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</si>
  <si>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</si>
  <si>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</si>
  <si>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</si>
  <si>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</si>
  <si>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</si>
  <si>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</si>
  <si>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</si>
  <si>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</si>
  <si>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</si>
  <si>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</si>
  <si>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</si>
  <si>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</si>
  <si>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</si>
  <si>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</si>
  <si>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</si>
  <si>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</si>
  <si>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</si>
  <si>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</si>
  <si>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</si>
  <si>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</si>
  <si>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</si>
  <si>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</si>
  <si>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</si>
  <si>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</si>
  <si>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</si>
  <si>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</si>
  <si>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</si>
  <si>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</si>
  <si>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</si>
  <si>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</si>
  <si>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</si>
  <si>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</si>
  <si>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</si>
  <si>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</si>
  <si>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</si>
  <si>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</si>
  <si>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</si>
  <si>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</si>
  <si>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</si>
  <si>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</si>
  <si>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</si>
  <si>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</si>
  <si>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</si>
  <si>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</si>
  <si>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</si>
  <si>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</si>
  <si>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</si>
  <si>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</si>
  <si>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</si>
  <si>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</si>
  <si>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</si>
  <si>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</si>
  <si>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</si>
  <si>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</si>
  <si>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</si>
  <si>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</si>
  <si>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</si>
  <si>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</si>
  <si>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</si>
  <si>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</si>
  <si>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</si>
  <si>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</si>
  <si>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</si>
  <si>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</si>
  <si>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</si>
  <si>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</si>
  <si>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</si>
  <si>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</si>
  <si>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</si>
  <si>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</si>
  <si>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</si>
  <si>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</si>
  <si>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</si>
  <si>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</si>
  <si>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</si>
  <si>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</si>
  <si>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</si>
  <si>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</si>
  <si>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</si>
  <si>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</si>
  <si>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</si>
  <si>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</si>
  <si>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</si>
  <si>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</si>
  <si>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</si>
  <si>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</si>
  <si>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</si>
  <si>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</si>
  <si>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</si>
  <si>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</si>
  <si>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</si>
  <si>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</si>
  <si>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</si>
  <si>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</si>
  <si>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</si>
  <si>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</si>
  <si>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</si>
  <si>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</si>
  <si>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</si>
  <si>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</si>
  <si>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</si>
  <si>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</si>
  <si>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</si>
  <si>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</si>
  <si>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</si>
  <si>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</si>
  <si>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</si>
  <si>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</si>
  <si>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</si>
  <si>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</si>
  <si>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</si>
  <si>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</si>
  <si>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</si>
  <si>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</si>
  <si>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</si>
  <si>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</si>
  <si>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</si>
  <si>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</si>
  <si>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</si>
  <si>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</si>
  <si>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</si>
  <si>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</si>
  <si>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</si>
  <si>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</si>
  <si>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</si>
  <si>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</si>
  <si>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</si>
  <si>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</si>
  <si>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</si>
  <si>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</si>
  <si>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</si>
  <si>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</si>
  <si>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</si>
  <si>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</si>
  <si>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</si>
  <si>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</si>
  <si>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</si>
  <si>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</si>
  <si>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</si>
  <si>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</si>
  <si>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</si>
  <si>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</si>
  <si>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</si>
  <si>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</si>
  <si>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</si>
  <si>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</si>
  <si>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</si>
  <si>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</si>
  <si>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</si>
  <si>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</si>
  <si>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</si>
  <si>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</si>
  <si>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</si>
  <si>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</si>
  <si>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</si>
  <si>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</si>
  <si>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</si>
  <si>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</si>
  <si>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</si>
  <si>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</si>
  <si>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</si>
  <si>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</si>
  <si>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</si>
  <si>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</si>
  <si>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</si>
  <si>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</si>
  <si>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</si>
  <si>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</si>
  <si>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</si>
  <si>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</si>
  <si>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</si>
  <si>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</si>
  <si>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</si>
  <si>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</si>
  <si>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</si>
  <si>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</si>
  <si>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</si>
  <si>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</si>
  <si>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</si>
  <si>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</si>
  <si>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</si>
  <si>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</si>
  <si>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</si>
  <si>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</si>
  <si>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</si>
  <si>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</si>
  <si>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</si>
  <si>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</si>
  <si>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</si>
  <si>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</si>
  <si>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</si>
  <si>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</si>
  <si>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</si>
  <si>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</si>
  <si>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</si>
  <si>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</si>
  <si>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</si>
  <si>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</si>
  <si>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</si>
  <si>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</si>
  <si>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</si>
  <si>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</si>
  <si>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</si>
  <si>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</si>
  <si>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</si>
  <si>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</si>
  <si>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</si>
  <si>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</si>
  <si>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</si>
  <si>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</si>
  <si>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</si>
  <si>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</si>
  <si>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</si>
  <si>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</si>
  <si>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</si>
  <si>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</si>
  <si>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</si>
  <si>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</si>
  <si>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</si>
  <si>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</si>
  <si>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</si>
  <si>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</si>
  <si>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</si>
  <si>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</si>
  <si>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</si>
  <si>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</si>
  <si>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</si>
  <si>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</si>
  <si>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</si>
  <si>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</si>
  <si>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</si>
  <si>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</si>
  <si>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</si>
  <si>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</si>
  <si>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</si>
  <si>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</si>
  <si>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</si>
  <si>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</si>
  <si>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</si>
  <si>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</si>
  <si>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</si>
  <si>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</si>
  <si>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</si>
  <si>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</si>
  <si>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</si>
  <si>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</si>
  <si>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</si>
  <si>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</si>
  <si>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</si>
  <si>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</si>
  <si>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</si>
  <si>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</si>
  <si>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</si>
  <si>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</si>
  <si>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</si>
  <si>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</si>
  <si>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</si>
  <si>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</si>
  <si>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</si>
  <si>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</si>
  <si>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</si>
  <si>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</si>
  <si>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</si>
  <si>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</si>
  <si>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</si>
  <si>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</si>
  <si>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</si>
  <si>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</si>
  <si>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</si>
  <si>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</si>
  <si>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</si>
  <si>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</si>
  <si>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</si>
  <si>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</si>
  <si>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</si>
  <si>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</si>
  <si>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</si>
  <si>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</si>
  <si>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</si>
  <si>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</si>
  <si>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</si>
  <si>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</si>
  <si>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</si>
  <si>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</si>
  <si>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</si>
  <si>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</si>
  <si>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</si>
  <si>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</si>
  <si>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</si>
  <si>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</si>
  <si>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</si>
  <si>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</si>
  <si>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</si>
  <si>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</si>
  <si>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</si>
  <si>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</si>
  <si>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</si>
  <si>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</si>
  <si>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</si>
  <si>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</si>
  <si>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</si>
  <si>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</si>
  <si>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</si>
  <si>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</si>
  <si>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</si>
  <si>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</si>
  <si>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</si>
  <si>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</si>
  <si>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</si>
  <si>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</si>
  <si>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</si>
  <si>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</si>
  <si>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</si>
  <si>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</si>
  <si>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</si>
  <si>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</si>
  <si>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</si>
  <si>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</si>
  <si>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</si>
  <si>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</si>
  <si>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</si>
  <si>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</si>
  <si>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</si>
  <si>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</si>
  <si>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</si>
  <si>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</si>
  <si>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</si>
  <si>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</si>
  <si>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</si>
  <si>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</si>
  <si>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</si>
  <si>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</si>
  <si>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</si>
  <si>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</si>
  <si>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</si>
  <si>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</si>
  <si>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</si>
  <si>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</si>
  <si>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</si>
  <si>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</si>
  <si>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</si>
  <si>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</si>
  <si>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</si>
  <si>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</si>
  <si>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</si>
  <si>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</si>
  <si>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</si>
  <si>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</si>
  <si>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</si>
  <si>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</si>
  <si>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</si>
  <si>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</si>
  <si>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</si>
  <si>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</si>
  <si>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</si>
  <si>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</si>
  <si>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</si>
  <si>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</si>
  <si>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</si>
  <si>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</si>
  <si>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</si>
  <si>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</si>
  <si>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</si>
  <si>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</si>
  <si>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</si>
  <si>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</si>
  <si>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</si>
  <si>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</si>
  <si>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</si>
  <si>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</si>
  <si>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</si>
  <si>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</si>
  <si>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</si>
  <si>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</si>
  <si>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</si>
  <si>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</si>
  <si>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</si>
  <si>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</si>
  <si>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</si>
  <si>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</si>
  <si>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</si>
  <si>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</si>
  <si>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</si>
  <si>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</si>
  <si>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</si>
  <si>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</si>
  <si>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</si>
  <si>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</si>
  <si>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</si>
  <si>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</si>
  <si>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</si>
  <si>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</si>
  <si>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</si>
  <si>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</si>
  <si>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</si>
  <si>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</si>
  <si>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</si>
  <si>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</si>
  <si>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</si>
  <si>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</si>
  <si>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</si>
  <si>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</si>
  <si>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</si>
  <si>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</si>
  <si>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</si>
  <si>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</si>
  <si>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</si>
  <si>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</si>
  <si>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</si>
  <si>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</si>
  <si>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</si>
  <si>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</si>
  <si>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</si>
  <si>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</si>
  <si>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</si>
  <si>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</si>
  <si>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</si>
  <si>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</si>
  <si>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</si>
  <si>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</si>
  <si>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</si>
  <si>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</si>
  <si>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</si>
  <si>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</si>
  <si>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</si>
  <si>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</si>
  <si>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</si>
  <si>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</si>
  <si>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</si>
  <si>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</si>
  <si>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</si>
  <si>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</si>
  <si>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</si>
  <si>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</si>
  <si>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</si>
  <si>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</si>
  <si>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</si>
  <si>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</si>
  <si>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</si>
  <si>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</si>
  <si>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</si>
  <si>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</si>
  <si>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</si>
  <si>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</si>
  <si>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</si>
  <si>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</si>
  <si>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</si>
  <si>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</si>
  <si>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</si>
  <si>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</si>
  <si>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</si>
  <si>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</si>
  <si>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</si>
  <si>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</si>
  <si>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</si>
  <si>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</si>
  <si>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</si>
  <si>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</si>
  <si>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</si>
  <si>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</si>
  <si>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</si>
  <si>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</si>
  <si>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</si>
  <si>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</si>
  <si>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</si>
  <si>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</si>
  <si>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</si>
  <si>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</si>
  <si>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</si>
  <si>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</si>
  <si>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</si>
  <si>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</si>
  <si>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</si>
  <si>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</si>
  <si>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</si>
  <si>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</si>
  <si>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</si>
  <si>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</si>
  <si>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</si>
  <si>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</si>
  <si>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</si>
  <si>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</si>
  <si>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</si>
  <si>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</si>
  <si>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</si>
  <si>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</si>
  <si>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</si>
  <si>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</si>
  <si>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</si>
  <si>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</si>
  <si>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</si>
  <si>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</si>
  <si>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</si>
  <si>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</si>
  <si>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</si>
  <si>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</si>
  <si>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</si>
  <si>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</si>
  <si>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</si>
  <si>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</si>
  <si>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</si>
  <si>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</si>
  <si>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</si>
  <si>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</si>
  <si>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</si>
  <si>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</si>
  <si>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</si>
  <si>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</si>
  <si>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</si>
  <si>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</si>
  <si>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</si>
  <si>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</si>
  <si>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</si>
  <si>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</si>
  <si>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</si>
  <si>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</si>
  <si>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</si>
  <si>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</si>
  <si>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</si>
  <si>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</si>
  <si>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</si>
  <si>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</si>
  <si>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</si>
  <si>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</si>
  <si>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</si>
  <si>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</si>
  <si>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</si>
  <si>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</si>
  <si>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</si>
  <si>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</si>
  <si>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</si>
  <si>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</si>
  <si>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</si>
  <si>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</si>
  <si>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</si>
  <si>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</si>
  <si>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</si>
  <si>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</si>
  <si>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</si>
  <si>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</si>
  <si>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</si>
  <si>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</si>
  <si>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</si>
  <si>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</si>
  <si>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</si>
  <si>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</si>
  <si>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</si>
  <si>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</si>
  <si>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</si>
  <si>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</si>
  <si>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</si>
  <si>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</si>
  <si>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</si>
  <si>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</si>
  <si>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</si>
  <si>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</si>
  <si>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</si>
  <si>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</si>
  <si>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</si>
  <si>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</si>
  <si>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</si>
  <si>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</si>
  <si>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</si>
  <si>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</si>
  <si>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</si>
  <si>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</si>
  <si>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</si>
  <si>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</si>
  <si>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</si>
  <si>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</si>
  <si>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</si>
  <si>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</si>
  <si>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</si>
  <si>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</si>
  <si>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</si>
  <si>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</si>
  <si>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</si>
  <si>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</si>
  <si>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</si>
  <si>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</si>
  <si>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</si>
  <si>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</si>
  <si>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</si>
  <si>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</si>
  <si>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</si>
  <si>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</si>
  <si>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</si>
  <si>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</si>
  <si>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</si>
  <si>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</si>
  <si>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</si>
  <si>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</si>
  <si>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</si>
  <si>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</si>
  <si>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</si>
  <si>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</si>
  <si>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</si>
  <si>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</si>
  <si>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</si>
  <si>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</si>
  <si>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</si>
  <si>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</si>
  <si>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</si>
  <si>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</si>
  <si>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</si>
  <si>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</si>
  <si>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</si>
  <si>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</si>
  <si>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</si>
  <si>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</si>
  <si>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</si>
  <si>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</si>
  <si>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</si>
  <si>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</si>
  <si>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</si>
  <si>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</si>
  <si>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</si>
  <si>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</si>
  <si>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</si>
  <si>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</si>
  <si>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</si>
  <si>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</si>
  <si>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</si>
  <si>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</si>
  <si>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</si>
  <si>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</si>
  <si>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</si>
  <si>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</si>
  <si>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</si>
  <si>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</si>
  <si>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</si>
  <si>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</si>
  <si>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</si>
  <si>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</si>
  <si>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</si>
  <si>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</si>
  <si>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</si>
  <si>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</si>
  <si>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</si>
  <si>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</si>
  <si>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</si>
  <si>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</si>
  <si>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</si>
  <si>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</si>
  <si>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</si>
  <si>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</si>
  <si>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</si>
  <si>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</si>
  <si>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</si>
  <si>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</si>
  <si>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</si>
  <si>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</si>
  <si>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</si>
  <si>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</si>
  <si>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</si>
  <si>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</si>
  <si>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</si>
  <si>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</si>
  <si>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</si>
  <si>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</si>
  <si>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</si>
  <si>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</si>
  <si>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</si>
  <si>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</si>
  <si>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</si>
  <si>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</si>
  <si>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</si>
  <si>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</si>
  <si>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</si>
  <si>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</si>
  <si>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</si>
  <si>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</si>
  <si>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</si>
  <si>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</si>
  <si>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</si>
  <si>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</si>
  <si>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</si>
  <si>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</si>
  <si>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</si>
  <si>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</si>
  <si>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</si>
  <si>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</si>
  <si>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</si>
  <si>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</si>
  <si>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</si>
  <si>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</si>
  <si>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</si>
  <si>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</si>
  <si>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</si>
  <si>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</si>
  <si>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</si>
  <si>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</si>
  <si>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</si>
  <si>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</si>
  <si>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</si>
  <si>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</si>
  <si>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</si>
  <si>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</si>
  <si>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</si>
  <si>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</si>
  <si>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</si>
  <si>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</si>
  <si>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</si>
  <si>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</si>
  <si>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</si>
  <si>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</si>
  <si>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</si>
  <si>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</si>
  <si>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</si>
  <si>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</si>
  <si>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</si>
  <si>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</si>
  <si>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</si>
  <si>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</si>
  <si>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</si>
  <si>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</si>
  <si>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</si>
  <si>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</si>
  <si>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</si>
  <si>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</si>
  <si>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</si>
  <si>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</si>
  <si>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</si>
  <si>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</si>
  <si>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</si>
  <si>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</si>
  <si>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</si>
  <si>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</si>
  <si>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</si>
  <si>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</si>
  <si>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</si>
  <si>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</si>
  <si>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</si>
  <si>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</si>
  <si>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</si>
  <si>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</si>
  <si>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</si>
  <si>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</si>
  <si>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</si>
  <si>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</si>
  <si>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</si>
  <si>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</si>
  <si>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</si>
  <si>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</si>
  <si>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</si>
  <si>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</si>
  <si>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</si>
  <si>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</si>
  <si>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</si>
  <si>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</si>
  <si>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</si>
  <si>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</si>
  <si>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</si>
  <si>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</si>
  <si>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</si>
  <si>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</si>
  <si>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</si>
  <si>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</si>
  <si>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</si>
  <si>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</si>
  <si>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</si>
  <si>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</si>
  <si>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</si>
  <si>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</si>
  <si>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</si>
  <si>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</si>
  <si>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</si>
  <si>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</si>
  <si>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</si>
  <si>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</si>
  <si>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</si>
  <si>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</si>
  <si>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</si>
  <si>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</si>
  <si>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</si>
  <si>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</si>
  <si>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</si>
  <si>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</si>
  <si>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</si>
  <si>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</si>
  <si>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</si>
  <si>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</si>
  <si>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</si>
  <si>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</si>
  <si>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</si>
  <si>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</si>
  <si>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</si>
  <si>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</si>
  <si>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</si>
  <si>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</si>
  <si>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</si>
  <si>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</si>
  <si>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</si>
  <si>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</si>
  <si>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</si>
  <si>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</si>
  <si>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</si>
  <si>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</si>
  <si>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</si>
  <si>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</si>
  <si>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</si>
  <si>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</si>
  <si>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</si>
  <si>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</si>
  <si>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</si>
  <si>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</si>
  <si>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</si>
  <si>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</si>
  <si>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</si>
  <si>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</si>
  <si>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</si>
  <si>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</si>
  <si>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</si>
  <si>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</si>
  <si>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</si>
  <si>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</si>
  <si>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</si>
  <si>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</si>
  <si>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</si>
  <si>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</si>
  <si>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</si>
  <si>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</si>
  <si>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</si>
  <si>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</si>
  <si>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</si>
  <si>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</si>
  <si>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</si>
  <si>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</si>
  <si>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</si>
  <si>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</si>
  <si>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</si>
  <si>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</si>
  <si>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</si>
  <si>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</si>
  <si>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</si>
  <si>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</si>
  <si>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</si>
  <si>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</si>
  <si>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</si>
  <si>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</si>
  <si>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</si>
  <si>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</si>
  <si>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</si>
  <si>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</si>
  <si>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</si>
  <si>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</si>
  <si>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</si>
  <si>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</si>
  <si>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</si>
  <si>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</si>
  <si>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</si>
  <si>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</si>
  <si>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</si>
  <si>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</si>
  <si>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</si>
  <si>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</si>
  <si>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</si>
  <si>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</si>
  <si>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</si>
  <si>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</si>
  <si>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</si>
  <si>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</si>
  <si>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</si>
  <si>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</si>
  <si>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</si>
  <si>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</si>
  <si>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</si>
  <si>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</si>
  <si>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</si>
  <si>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</si>
  <si>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</si>
  <si>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</si>
  <si>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</si>
  <si>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</si>
  <si>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</si>
  <si>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</si>
  <si>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</si>
  <si>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</si>
  <si>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</si>
  <si>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</si>
  <si>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</si>
  <si>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</si>
  <si>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</si>
  <si>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</si>
  <si>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</si>
  <si>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</si>
  <si>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</si>
  <si>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</si>
  <si>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</si>
  <si>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</si>
  <si>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</si>
  <si>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</si>
  <si>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</si>
  <si>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</si>
  <si>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</si>
  <si>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</si>
  <si>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</si>
  <si>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</si>
  <si>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</si>
  <si>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</si>
  <si>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</si>
  <si>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</si>
  <si>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</si>
  <si>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</si>
  <si>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</si>
  <si>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</si>
  <si>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</si>
  <si>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</si>
  <si>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</si>
  <si>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</si>
  <si>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</si>
  <si>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</si>
  <si>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</si>
  <si>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</si>
  <si>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</si>
  <si>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</si>
  <si>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</si>
  <si>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</si>
  <si>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</si>
  <si>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</si>
  <si>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</si>
  <si>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</si>
  <si>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</si>
  <si>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</si>
  <si>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</si>
  <si>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</si>
  <si>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</si>
  <si>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</si>
  <si>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</si>
  <si>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</si>
  <si>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</si>
  <si>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</si>
  <si>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</si>
  <si>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</si>
  <si>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</si>
  <si>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</si>
  <si>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</si>
  <si>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</si>
  <si>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</si>
  <si>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</si>
  <si>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</si>
  <si>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</si>
  <si>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</si>
  <si>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</si>
  <si>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</si>
  <si>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</si>
  <si>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</si>
  <si>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</si>
  <si>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</si>
  <si>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</si>
  <si>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</si>
  <si>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</si>
  <si>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</si>
  <si>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</si>
  <si>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</si>
  <si>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</si>
  <si>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</si>
  <si>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</si>
  <si>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</si>
  <si>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</si>
  <si>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</si>
  <si>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</si>
  <si>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</si>
  <si>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</si>
  <si>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</si>
  <si>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</si>
  <si>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</si>
  <si>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</si>
  <si>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</si>
  <si>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</si>
  <si>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</si>
  <si>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</si>
  <si>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</si>
  <si>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</si>
  <si>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</si>
  <si>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</si>
  <si>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</si>
  <si>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</si>
  <si>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</si>
  <si>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</si>
  <si>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</si>
  <si>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</si>
  <si>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</si>
  <si>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</si>
  <si>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</si>
  <si>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</si>
  <si>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</si>
  <si>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</si>
  <si>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</si>
  <si>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</si>
  <si>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</si>
  <si>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</si>
  <si>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</si>
  <si>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</si>
  <si>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</si>
  <si>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</si>
  <si>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</si>
  <si>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</si>
  <si>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</si>
  <si>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</si>
  <si>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</si>
  <si>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</si>
  <si>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</si>
  <si>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</si>
  <si>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</si>
  <si>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</si>
  <si>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</si>
  <si>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</si>
  <si>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</si>
  <si>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</si>
  <si>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</si>
  <si>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</si>
  <si>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</si>
  <si>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</si>
  <si>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</si>
  <si>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</si>
  <si>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</si>
  <si>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</si>
  <si>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</si>
  <si>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</si>
  <si>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</si>
  <si>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</si>
  <si>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</si>
  <si>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</si>
  <si>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</si>
  <si>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</si>
  <si>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</si>
  <si>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</si>
  <si>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</si>
  <si>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</si>
  <si>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</si>
  <si>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</si>
  <si>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</si>
  <si>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</si>
  <si>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</si>
  <si>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</si>
  <si>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</si>
  <si>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</si>
  <si>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</si>
  <si>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</si>
  <si>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</si>
  <si>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</si>
  <si>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</si>
  <si>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</si>
  <si>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</si>
  <si>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</si>
  <si>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</si>
  <si>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</si>
  <si>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</si>
  <si>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</si>
  <si>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</si>
  <si>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</si>
  <si>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</si>
  <si>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</si>
  <si>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</si>
  <si>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</si>
  <si>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</si>
  <si>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</si>
  <si>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</si>
  <si>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</si>
  <si>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</si>
  <si>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</si>
  <si>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</si>
  <si>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</si>
  <si>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</si>
  <si>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</si>
  <si>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</si>
  <si>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</si>
  <si>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</si>
  <si>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</si>
  <si>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</si>
  <si>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</si>
  <si>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</si>
  <si>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</si>
  <si>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</si>
  <si>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</si>
  <si>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</si>
  <si>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</si>
  <si>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</si>
  <si>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</si>
  <si>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</si>
  <si>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</si>
  <si>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</si>
  <si>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</si>
  <si>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</si>
  <si>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</si>
  <si>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</si>
  <si>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</si>
  <si>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</si>
  <si>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</si>
  <si>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</si>
  <si>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</si>
  <si>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</si>
  <si>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</si>
  <si>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</si>
  <si>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</si>
  <si>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</si>
  <si>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</si>
  <si>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</si>
  <si>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</si>
  <si>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</si>
  <si>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</si>
  <si>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</si>
  <si>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</si>
  <si>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</si>
  <si>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</si>
  <si>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</si>
  <si>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</si>
  <si>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</si>
  <si>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</si>
  <si>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</si>
  <si>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</si>
  <si>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</si>
  <si>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</si>
  <si>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</si>
  <si>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</si>
  <si>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</si>
  <si>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</si>
  <si>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</si>
  <si>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</si>
  <si>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</si>
  <si>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</si>
  <si>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</si>
  <si>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</si>
  <si>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</si>
  <si>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</si>
  <si>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</si>
  <si>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</si>
  <si>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</si>
  <si>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</si>
  <si>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</si>
  <si>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</si>
  <si>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</si>
  <si>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</si>
  <si>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</si>
  <si>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</si>
  <si>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</si>
  <si>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</si>
  <si>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</si>
  <si>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</si>
  <si>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</si>
  <si>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</si>
  <si>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</si>
  <si>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</si>
  <si>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</si>
  <si>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</si>
  <si>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</si>
  <si>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</si>
  <si>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</si>
  <si>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</si>
  <si>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</si>
  <si>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</si>
  <si>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</si>
  <si>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</si>
  <si>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</si>
  <si>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</si>
  <si>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</si>
  <si>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</si>
  <si>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</si>
  <si>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</si>
  <si>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</si>
  <si>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</si>
  <si>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</si>
  <si>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</si>
  <si>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</si>
  <si>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</si>
  <si>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</si>
  <si>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</si>
  <si>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</si>
  <si>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</si>
  <si>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</si>
  <si>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</si>
  <si>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</si>
  <si>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</si>
  <si>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</si>
  <si>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</si>
  <si>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</si>
  <si>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</si>
  <si>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</si>
  <si>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</si>
  <si>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</si>
  <si>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</si>
  <si>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</si>
  <si>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</si>
  <si>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</si>
  <si>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</si>
  <si>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</si>
  <si>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</si>
  <si>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</si>
  <si>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</si>
  <si>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</si>
  <si>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</si>
  <si>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</si>
  <si>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</si>
  <si>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</si>
  <si>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</si>
  <si>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</si>
  <si>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</si>
  <si>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</si>
  <si>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</si>
  <si>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</si>
  <si>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</si>
  <si>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</si>
  <si>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</si>
  <si>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</si>
  <si>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</si>
  <si>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</si>
  <si>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</si>
  <si>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</si>
  <si>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</si>
  <si>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</si>
  <si>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</si>
  <si>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</si>
  <si>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</si>
  <si>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</si>
  <si>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</si>
  <si>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</si>
  <si>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</si>
  <si>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</si>
  <si>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</si>
  <si>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</si>
  <si>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</si>
  <si>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</si>
  <si>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</si>
  <si>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</si>
  <si>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</si>
  <si>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</si>
  <si>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</si>
  <si>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</si>
  <si>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</si>
  <si>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</si>
  <si>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</si>
  <si>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</si>
  <si>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</si>
  <si>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</si>
  <si>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</si>
  <si>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</si>
  <si>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</si>
  <si>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</si>
  <si>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</si>
  <si>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</si>
  <si>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</si>
  <si>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</si>
  <si>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</si>
  <si>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</si>
  <si>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</si>
  <si>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</si>
  <si>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</si>
  <si>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</si>
  <si>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</si>
  <si>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</si>
  <si>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</si>
  <si>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</si>
  <si>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</si>
  <si>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</si>
  <si>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</si>
  <si>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</si>
  <si>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</si>
  <si>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</si>
  <si>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</si>
  <si>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</si>
  <si>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</si>
  <si>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</si>
  <si>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</si>
  <si>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</si>
  <si>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</si>
  <si>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</si>
  <si>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</si>
  <si>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</si>
  <si>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</si>
  <si>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</si>
  <si>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</si>
  <si>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</si>
  <si>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</si>
  <si>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</si>
  <si>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</si>
  <si>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</si>
  <si>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</si>
  <si>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</si>
  <si>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</si>
  <si>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</si>
  <si>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</si>
  <si>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</si>
  <si>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</si>
  <si>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</si>
  <si>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</si>
  <si>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</si>
  <si>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</si>
  <si>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</si>
  <si>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</si>
  <si>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</si>
  <si>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</si>
  <si>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</si>
  <si>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</si>
  <si>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</si>
  <si>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</si>
  <si>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</si>
  <si>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</si>
  <si>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</si>
  <si>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</si>
  <si>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</si>
  <si>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</si>
  <si>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</si>
  <si>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</si>
  <si>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</si>
  <si>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</si>
  <si>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</si>
  <si>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</si>
  <si>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</si>
  <si>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</si>
  <si>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</si>
  <si>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</si>
  <si>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</si>
  <si>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</si>
  <si>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</si>
  <si>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</si>
  <si>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</si>
  <si>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</si>
  <si>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</si>
  <si>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</si>
  <si>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</si>
  <si>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</si>
  <si>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</si>
  <si>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</si>
  <si>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</si>
  <si>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</si>
  <si>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</si>
  <si>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</si>
  <si>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</si>
  <si>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</si>
  <si>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</si>
  <si>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</si>
  <si>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</si>
  <si>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</si>
  <si>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</si>
  <si>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</si>
  <si>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</si>
  <si>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</si>
  <si>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</si>
  <si>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</si>
  <si>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</si>
  <si>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</si>
  <si>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</si>
  <si>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</si>
  <si>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</si>
  <si>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</si>
  <si>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</si>
  <si>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</si>
  <si>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</si>
  <si>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</si>
  <si>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</si>
  <si>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</si>
  <si>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</si>
  <si>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</si>
  <si>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</si>
  <si>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</si>
  <si>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</si>
  <si>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</si>
  <si>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</si>
  <si>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</si>
  <si>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</si>
  <si>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</si>
  <si>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</si>
  <si>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</si>
  <si>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</si>
  <si>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</si>
  <si>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</si>
  <si>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</si>
  <si>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</si>
  <si>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</si>
  <si>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</si>
  <si>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</si>
  <si>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</si>
  <si>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</si>
  <si>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</si>
  <si>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</si>
  <si>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</si>
  <si>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</si>
  <si>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</si>
  <si>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</si>
  <si>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</si>
  <si>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</si>
  <si>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</si>
  <si>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</si>
  <si>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</si>
  <si>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</si>
  <si>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</si>
  <si>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</si>
  <si>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</si>
  <si>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</si>
  <si>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</si>
  <si>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</si>
  <si>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</si>
  <si>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</si>
  <si>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</si>
  <si>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</si>
  <si>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</si>
  <si>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</si>
  <si>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</si>
  <si>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</si>
  <si>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</si>
  <si>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</si>
  <si>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</si>
  <si>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</si>
  <si>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</si>
  <si>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</si>
  <si>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</si>
  <si>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</si>
  <si>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</si>
  <si>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</si>
  <si>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</si>
  <si>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</si>
  <si>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</si>
  <si>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</si>
  <si>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</si>
  <si>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</si>
  <si>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</si>
  <si>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</si>
  <si>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</si>
  <si>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</si>
  <si>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</si>
  <si>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</si>
  <si>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</si>
  <si>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</si>
  <si>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</si>
  <si>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</si>
  <si>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</si>
  <si>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</si>
  <si>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</si>
  <si>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</si>
  <si>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</si>
  <si>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</si>
  <si>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</si>
  <si>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</si>
  <si>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</si>
  <si>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</si>
  <si>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</si>
  <si>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</si>
  <si>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</si>
  <si>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</si>
  <si>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</si>
  <si>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</si>
  <si>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</si>
  <si>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</si>
  <si>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</si>
  <si>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</si>
  <si>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</si>
  <si>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</si>
  <si>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</si>
  <si>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</si>
  <si>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</si>
  <si>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</si>
  <si>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</si>
  <si>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</si>
  <si>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</si>
  <si>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</si>
  <si>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</si>
  <si>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</si>
  <si>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</si>
  <si>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</si>
  <si>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</si>
  <si>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</si>
  <si>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</si>
  <si>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</si>
  <si>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</si>
  <si>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</si>
  <si>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</si>
  <si>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</si>
  <si>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</si>
  <si>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</si>
  <si>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</si>
  <si>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</si>
  <si>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</si>
  <si>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</si>
  <si>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</si>
  <si>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</si>
  <si>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</si>
  <si>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</si>
  <si>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</si>
  <si>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</si>
  <si>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</si>
  <si>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</si>
  <si>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</si>
  <si>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</si>
  <si>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</si>
  <si>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</si>
  <si>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</si>
  <si>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</si>
  <si>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</si>
  <si>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</si>
  <si>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</si>
  <si>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</si>
  <si>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</si>
  <si>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</si>
  <si>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</si>
  <si>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</si>
  <si>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</si>
  <si>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</si>
  <si>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</si>
  <si>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</si>
  <si>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</si>
  <si>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</si>
  <si>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</si>
  <si>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</si>
  <si>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</si>
  <si>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</si>
  <si>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</si>
  <si>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</si>
  <si>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</si>
  <si>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</si>
  <si>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</si>
  <si>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</si>
  <si>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</si>
  <si>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</si>
  <si>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</si>
  <si>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</si>
  <si>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</si>
  <si>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</si>
  <si>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</si>
  <si>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</si>
  <si>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</si>
  <si>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</si>
  <si>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</si>
  <si>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</si>
  <si>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</si>
  <si>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</si>
  <si>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</si>
  <si>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</si>
  <si>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</si>
  <si>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</si>
  <si>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</si>
  <si>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</si>
  <si>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</si>
  <si>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</si>
  <si>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</si>
  <si>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</si>
  <si>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</si>
  <si>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</si>
  <si>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</si>
  <si>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</si>
  <si>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</si>
  <si>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</si>
  <si>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</si>
  <si>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</si>
  <si>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</si>
  <si>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</si>
  <si>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</si>
  <si>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</si>
  <si>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</si>
  <si>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</si>
  <si>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</si>
  <si>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</si>
  <si>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</si>
  <si>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</si>
  <si>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</si>
  <si>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</si>
  <si>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</si>
  <si>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</si>
  <si>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</si>
  <si>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</si>
  <si>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</si>
  <si>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</si>
  <si>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</si>
  <si>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</si>
  <si>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</si>
  <si>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</si>
  <si>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</si>
  <si>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</si>
  <si>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</si>
  <si>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</si>
  <si>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</si>
  <si>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</si>
  <si>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</si>
  <si>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</si>
  <si>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</si>
  <si>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</si>
  <si>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</si>
  <si>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</si>
  <si>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</si>
  <si>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</si>
  <si>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</si>
  <si>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</si>
  <si>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</si>
  <si>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</si>
  <si>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</si>
  <si>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</si>
  <si>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</si>
  <si>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</si>
  <si>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</si>
  <si>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</si>
  <si>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</si>
  <si>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</si>
  <si>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</si>
  <si>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</si>
  <si>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</si>
  <si>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</si>
  <si>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</si>
  <si>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</si>
  <si>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</si>
  <si>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</si>
  <si>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</si>
  <si>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</si>
  <si>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</si>
  <si>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</si>
  <si>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</si>
  <si>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</si>
  <si>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</si>
  <si>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</si>
  <si>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</si>
  <si>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</si>
  <si>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</si>
  <si>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</si>
  <si>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</si>
  <si>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</si>
  <si>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</si>
  <si>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</si>
  <si>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</si>
  <si>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</si>
  <si>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</si>
  <si>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</si>
  <si>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</si>
  <si>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</si>
  <si>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</si>
  <si>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</si>
  <si>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</si>
  <si>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</si>
  <si>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</si>
  <si>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</si>
  <si>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</si>
  <si>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</si>
  <si>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</si>
  <si>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</si>
  <si>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</si>
  <si>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</si>
  <si>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</si>
  <si>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</si>
  <si>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</si>
  <si>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</si>
  <si>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</si>
  <si>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</si>
  <si>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</si>
  <si>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</si>
  <si>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</si>
  <si>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</si>
  <si>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</si>
  <si>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</si>
  <si>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</si>
  <si>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</si>
  <si>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</si>
  <si>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</si>
  <si>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</si>
  <si>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</si>
  <si>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</si>
  <si>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</si>
  <si>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</si>
  <si>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</si>
  <si>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</si>
  <si>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</si>
  <si>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</si>
  <si>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</si>
  <si>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</si>
  <si>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</si>
  <si>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</si>
  <si>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</si>
  <si>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</si>
  <si>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</si>
  <si>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</si>
  <si>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</si>
  <si>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</si>
  <si>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</si>
  <si>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</si>
  <si>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</si>
  <si>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</si>
  <si>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</si>
  <si>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</si>
  <si>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</si>
  <si>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</si>
  <si>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</si>
  <si>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</si>
  <si>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</si>
  <si>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</si>
  <si>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</si>
  <si>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</si>
  <si>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</si>
  <si>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</si>
  <si>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</si>
  <si>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</si>
  <si>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</si>
  <si>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</si>
  <si>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</si>
  <si>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</si>
  <si>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</si>
  <si>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</si>
  <si>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</si>
  <si>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</si>
  <si>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</si>
  <si>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</si>
  <si>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</si>
  <si>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</si>
  <si>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</si>
  <si>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</si>
  <si>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</si>
  <si>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</si>
  <si>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</si>
  <si>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</si>
  <si>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</si>
  <si>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</si>
  <si>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</si>
  <si>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</si>
  <si>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</si>
  <si>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</si>
  <si>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</si>
  <si>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</si>
  <si>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</si>
  <si>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</si>
  <si>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</si>
  <si>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</si>
  <si>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</si>
  <si>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</si>
  <si>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</si>
  <si>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</si>
  <si>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</si>
  <si>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</si>
  <si>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</si>
  <si>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</si>
  <si>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</si>
  <si>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</si>
  <si>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</si>
  <si>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</si>
  <si>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</si>
  <si>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</si>
  <si>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</si>
  <si>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</si>
  <si>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</si>
  <si>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</si>
  <si>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</si>
  <si>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</si>
  <si>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</si>
  <si>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</si>
  <si>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</si>
  <si>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</si>
  <si>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</si>
  <si>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</si>
  <si>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</si>
  <si>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</si>
  <si>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</si>
  <si>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</si>
  <si>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</si>
  <si>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</si>
  <si>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</si>
  <si>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</si>
  <si>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</si>
  <si>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</si>
  <si>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</si>
  <si>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</si>
  <si>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</si>
  <si>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</si>
  <si>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</si>
  <si>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</si>
  <si>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</si>
  <si>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</si>
  <si>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</si>
  <si>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</si>
  <si>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</si>
  <si>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</si>
  <si>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</si>
  <si>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</si>
  <si>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</si>
  <si>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</si>
  <si>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</si>
  <si>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</si>
  <si>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</si>
  <si>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</si>
  <si>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</si>
  <si>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</si>
  <si>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</si>
  <si>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</si>
  <si>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</si>
  <si>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</si>
  <si>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</si>
  <si>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</si>
  <si>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</si>
  <si>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</si>
  <si>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</si>
  <si>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</si>
  <si>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</si>
  <si>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</si>
  <si>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</si>
  <si>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</si>
  <si>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</si>
  <si>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</si>
  <si>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</si>
  <si>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</si>
  <si>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</si>
  <si>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</si>
  <si>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</si>
  <si>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</si>
  <si>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</si>
  <si>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</si>
  <si>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</si>
  <si>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</si>
  <si>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</si>
  <si>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</si>
  <si>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</si>
  <si>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</si>
  <si>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</si>
  <si>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</si>
  <si>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</si>
  <si>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</si>
  <si>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</si>
  <si>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</si>
  <si>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</si>
  <si>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</si>
  <si>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</si>
  <si>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</si>
  <si>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</si>
  <si>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</si>
  <si>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</si>
  <si>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</si>
  <si>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</si>
  <si>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</si>
  <si>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</si>
  <si>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</si>
  <si>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</si>
  <si>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</si>
  <si>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</si>
  <si>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</si>
  <si>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</si>
  <si>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</si>
  <si>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</si>
  <si>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</si>
  <si>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</si>
  <si>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</si>
  <si>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</si>
  <si>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</si>
  <si>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</si>
  <si>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</si>
  <si>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</si>
  <si>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</si>
  <si>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</si>
  <si>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</si>
  <si>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</si>
  <si>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</si>
  <si>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</si>
  <si>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</si>
  <si>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</si>
  <si>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</si>
  <si>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</si>
  <si>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</si>
  <si>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</si>
  <si>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</si>
  <si>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</si>
  <si>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</si>
  <si>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</si>
  <si>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</si>
  <si>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</si>
  <si>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</si>
  <si>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</si>
  <si>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</si>
  <si>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</si>
  <si>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</si>
  <si>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</si>
  <si>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</si>
  <si>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</si>
  <si>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</si>
  <si>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</si>
  <si>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</si>
  <si>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</si>
  <si>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</si>
  <si>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</si>
  <si>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</si>
  <si>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</si>
  <si>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</si>
  <si>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</si>
  <si>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</si>
  <si>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</si>
  <si>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</si>
  <si>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</si>
  <si>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</si>
  <si>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</si>
  <si>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</si>
  <si>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</si>
  <si>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</si>
  <si>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</si>
  <si>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</si>
  <si>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</si>
  <si>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</si>
  <si>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</si>
  <si>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</si>
  <si>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</si>
  <si>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</si>
  <si>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</si>
  <si>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</si>
  <si>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</si>
  <si>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</si>
  <si>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</si>
  <si>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</si>
  <si>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</si>
  <si>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</si>
  <si>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</si>
  <si>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</si>
  <si>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</si>
  <si>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</si>
  <si>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</si>
  <si>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</si>
  <si>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</si>
  <si>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</si>
  <si>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</si>
  <si>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</si>
  <si>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</si>
  <si>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</si>
  <si>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</si>
  <si>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</si>
  <si>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</si>
  <si>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</si>
  <si>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</si>
  <si>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</si>
  <si>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</si>
  <si>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</si>
  <si>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</si>
  <si>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</si>
  <si>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</si>
  <si>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</si>
  <si>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</si>
  <si>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</si>
  <si>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</si>
  <si>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</si>
  <si>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</si>
  <si>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</si>
  <si>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</si>
  <si>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</si>
  <si>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</si>
  <si>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</si>
  <si>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</si>
  <si>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</si>
  <si>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</si>
  <si>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</si>
  <si>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</si>
  <si>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</si>
  <si>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</si>
  <si>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</si>
  <si>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</si>
  <si>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</si>
  <si>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</si>
  <si>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</si>
  <si>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</si>
  <si>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</si>
  <si>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</si>
  <si>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</si>
  <si>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</si>
  <si>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</si>
  <si>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</si>
  <si>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</si>
  <si>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</si>
  <si>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</si>
  <si>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</si>
  <si>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</si>
  <si>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</si>
  <si>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</si>
  <si>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</si>
  <si>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</si>
  <si>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</si>
  <si>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</si>
  <si>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</si>
  <si>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</si>
  <si>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</si>
  <si>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</si>
  <si>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</si>
  <si>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</si>
  <si>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</si>
  <si>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</si>
  <si>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</si>
  <si>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</si>
  <si>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</si>
  <si>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</si>
  <si>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</si>
  <si>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</si>
  <si>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</si>
  <si>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</si>
  <si>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</si>
  <si>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</si>
  <si>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</si>
  <si>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</si>
  <si>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</si>
  <si>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</si>
  <si>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</si>
  <si>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</si>
  <si>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</si>
  <si>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</si>
  <si>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</si>
  <si>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</si>
  <si>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</si>
  <si>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</si>
  <si>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</si>
  <si>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</si>
  <si>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</si>
  <si>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</si>
  <si>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</si>
  <si>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</si>
  <si>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</si>
  <si>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</si>
  <si>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</si>
  <si>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</si>
  <si>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</si>
  <si>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</si>
  <si>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</si>
  <si>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</si>
  <si>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</si>
  <si>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</si>
  <si>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</si>
  <si>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</si>
  <si>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</si>
  <si>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</si>
  <si>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</si>
  <si>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</si>
  <si>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</si>
  <si>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</si>
  <si>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</si>
  <si>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</si>
  <si>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</si>
  <si>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</si>
  <si>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</si>
  <si>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</si>
  <si>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</si>
  <si>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</si>
  <si>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</si>
  <si>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</si>
  <si>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</si>
  <si>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</si>
  <si>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</si>
  <si>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</si>
  <si>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</si>
  <si>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</si>
  <si>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</si>
  <si>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</si>
  <si>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</si>
  <si>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</si>
  <si>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</si>
  <si>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</si>
  <si>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</si>
  <si>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</si>
  <si>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</si>
  <si>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</si>
  <si>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</si>
  <si>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</si>
  <si>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</si>
  <si>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</si>
  <si>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</si>
  <si>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</si>
  <si>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</si>
  <si>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</si>
  <si>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</si>
  <si>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</si>
  <si>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</si>
  <si>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</si>
  <si>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</si>
  <si>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</si>
  <si>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</si>
  <si>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</si>
  <si>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</si>
  <si>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</si>
  <si>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</si>
  <si>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</si>
  <si>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</si>
  <si>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</si>
  <si>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</si>
  <si>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</si>
  <si>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</si>
  <si>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</si>
  <si>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</si>
  <si>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</si>
  <si>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</si>
  <si>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</si>
  <si>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</si>
  <si>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</si>
  <si>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</si>
  <si>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</si>
  <si>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</si>
  <si>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</si>
  <si>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</si>
  <si>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</si>
  <si>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</si>
  <si>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</si>
  <si>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</si>
  <si>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</si>
  <si>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</si>
  <si>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</si>
  <si>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</si>
  <si>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</si>
  <si>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</si>
  <si>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</si>
  <si>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</si>
  <si>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</si>
  <si>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</si>
  <si>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</si>
  <si>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</si>
  <si>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</si>
  <si>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</si>
  <si>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</si>
  <si>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</si>
  <si>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</si>
  <si>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</si>
  <si>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</si>
  <si>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</si>
  <si>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</si>
  <si>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</si>
  <si>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</si>
  <si>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</si>
  <si>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</si>
  <si>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</si>
  <si>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</si>
  <si>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</si>
  <si>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</si>
  <si>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</si>
  <si>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</si>
  <si>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</si>
  <si>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</si>
  <si>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</si>
  <si>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</si>
  <si>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</si>
  <si>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</si>
  <si>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</si>
  <si>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</si>
  <si>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</si>
  <si>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</si>
  <si>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</si>
  <si>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</si>
  <si>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</si>
  <si>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</si>
  <si>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</si>
  <si>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</si>
  <si>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</si>
  <si>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</si>
  <si>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</si>
  <si>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</si>
  <si>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</si>
  <si>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</si>
  <si>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</si>
  <si>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</si>
  <si>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</si>
  <si>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</si>
  <si>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</si>
  <si>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</si>
  <si>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</si>
  <si>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</si>
  <si>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</si>
  <si>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</si>
  <si>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</si>
  <si>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</si>
  <si>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</si>
  <si>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</si>
  <si>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</si>
  <si>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</si>
  <si>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</si>
  <si>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</si>
  <si>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</si>
  <si>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</si>
  <si>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</si>
  <si>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</si>
  <si>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</si>
  <si>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</si>
  <si>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</si>
  <si>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</si>
  <si>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</si>
  <si>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</si>
  <si>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</si>
  <si>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</si>
  <si>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</si>
  <si>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</si>
  <si>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</si>
  <si>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</si>
  <si>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</si>
  <si>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</si>
  <si>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</si>
  <si>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</si>
  <si>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</si>
  <si>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</si>
  <si>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</si>
  <si>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</si>
  <si>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</si>
  <si>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</si>
  <si>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</si>
  <si>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</si>
  <si>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</si>
  <si>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</si>
  <si>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</si>
  <si>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</si>
  <si>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</si>
  <si>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</si>
  <si>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</si>
  <si>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</si>
  <si>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</si>
  <si>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</si>
  <si>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</si>
  <si>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</si>
  <si>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</si>
  <si>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</si>
  <si>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</si>
  <si>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</si>
  <si>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</si>
  <si>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</si>
  <si>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</si>
  <si>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</si>
  <si>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</si>
  <si>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</si>
  <si>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</si>
  <si>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</si>
  <si>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</si>
  <si>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</si>
  <si>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</si>
  <si>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</si>
  <si>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</si>
  <si>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</si>
  <si>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</si>
  <si>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</si>
  <si>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</si>
  <si>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</si>
  <si>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</si>
  <si>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</si>
  <si>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</si>
  <si>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</si>
  <si>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</si>
  <si>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</si>
  <si>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</si>
  <si>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</si>
  <si>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</si>
  <si>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</si>
  <si>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</si>
  <si>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</si>
  <si>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</si>
  <si>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</si>
  <si>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</si>
  <si>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</si>
  <si>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</si>
  <si>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</si>
  <si>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</si>
  <si>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</si>
  <si>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</si>
  <si>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</si>
  <si>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</si>
  <si>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</si>
  <si>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</si>
  <si>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</si>
  <si>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</si>
  <si>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</si>
  <si>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</si>
  <si>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</si>
  <si>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</si>
  <si>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</si>
  <si>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</si>
  <si>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</si>
  <si>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</si>
  <si>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</si>
  <si>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</si>
  <si>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</si>
  <si>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</si>
  <si>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</si>
  <si>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</si>
  <si>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</si>
  <si>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</si>
  <si>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</si>
  <si>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</si>
  <si>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</si>
  <si>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</si>
  <si>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</si>
  <si>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</si>
  <si>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</si>
  <si>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</si>
  <si>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</si>
  <si>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</si>
  <si>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</si>
  <si>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</si>
  <si>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</si>
  <si>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</si>
  <si>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</si>
  <si>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</si>
  <si>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</si>
  <si>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</si>
  <si>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</si>
  <si>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</si>
  <si>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</si>
  <si>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</si>
  <si>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</si>
  <si>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</si>
  <si>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</si>
  <si>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</si>
  <si>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</si>
  <si>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</si>
  <si>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</si>
  <si>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</si>
  <si>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</si>
  <si>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</si>
  <si>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</si>
  <si>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</si>
  <si>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</si>
  <si>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</si>
  <si>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</si>
  <si>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</si>
  <si>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</si>
  <si>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</si>
  <si>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</si>
  <si>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</si>
  <si>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</si>
  <si>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</si>
  <si>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</si>
  <si>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</si>
  <si>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</si>
  <si>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</si>
  <si>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</si>
  <si>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</si>
  <si>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</si>
  <si>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</si>
  <si>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</si>
  <si>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</si>
  <si>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</si>
  <si>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</si>
  <si>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</si>
  <si>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</si>
  <si>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</si>
  <si>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</si>
  <si>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</si>
  <si>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</si>
  <si>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</si>
  <si>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</si>
  <si>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</si>
  <si>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</si>
  <si>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</si>
  <si>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</si>
  <si>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</si>
  <si>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</si>
  <si>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</si>
  <si>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</si>
  <si>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</si>
  <si>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</si>
  <si>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</si>
  <si>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</si>
  <si>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</si>
  <si>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</si>
  <si>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</si>
  <si>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</si>
  <si>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</si>
  <si>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</si>
  <si>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</si>
  <si>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</si>
  <si>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</si>
  <si>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</si>
  <si>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</si>
  <si>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</si>
  <si>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</si>
  <si>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</si>
  <si>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</si>
  <si>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</si>
  <si>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</si>
  <si>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</si>
  <si>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</si>
  <si>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</si>
  <si>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</si>
  <si>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</si>
  <si>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</si>
  <si>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</si>
  <si>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</si>
  <si>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</si>
  <si>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</si>
  <si>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</si>
  <si>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</si>
  <si>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</si>
  <si>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</si>
  <si>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</si>
  <si>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</si>
  <si>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</si>
  <si>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</si>
  <si>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</si>
  <si>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</si>
  <si>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</si>
  <si>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</si>
  <si>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</si>
  <si>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</si>
  <si>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</si>
  <si>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</si>
  <si>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</si>
  <si>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</si>
  <si>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</si>
  <si>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</si>
  <si>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</si>
  <si>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</si>
  <si>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</si>
  <si>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</si>
  <si>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</si>
  <si>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</si>
  <si>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</si>
  <si>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</si>
  <si>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</si>
  <si>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</si>
  <si>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</si>
  <si>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</si>
  <si>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</si>
  <si>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</si>
  <si>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</si>
  <si>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</si>
  <si>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</si>
  <si>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</si>
  <si>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</si>
  <si>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</si>
  <si>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</si>
  <si>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</si>
  <si>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</si>
  <si>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</si>
  <si>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</si>
  <si>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</si>
  <si>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</si>
  <si>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</si>
  <si>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</si>
  <si>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</si>
  <si>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</si>
  <si>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</si>
  <si>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</si>
  <si>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</si>
  <si>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</si>
  <si>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</si>
  <si>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</si>
  <si>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</si>
  <si>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</si>
  <si>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</si>
  <si>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</si>
  <si>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</si>
  <si>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</si>
  <si>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</si>
  <si>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</si>
  <si>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</si>
  <si>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</si>
  <si>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</si>
  <si>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</si>
  <si>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</si>
  <si>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</si>
  <si>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</si>
  <si>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</si>
  <si>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</si>
  <si>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</si>
  <si>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</si>
  <si>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</si>
  <si>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</si>
  <si>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</si>
  <si>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</si>
  <si>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</si>
  <si>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</si>
  <si>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</si>
  <si>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</si>
  <si>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</si>
  <si>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</si>
  <si>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</si>
  <si>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</si>
  <si>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</si>
  <si>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</si>
  <si>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</si>
  <si>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</si>
  <si>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</si>
  <si>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</si>
  <si>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</si>
  <si>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</si>
  <si>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</si>
  <si>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</si>
  <si>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</si>
  <si>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</si>
  <si>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</si>
  <si>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</si>
  <si>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</si>
  <si>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</si>
  <si>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</si>
  <si>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</si>
  <si>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</si>
  <si>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</si>
  <si>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</si>
  <si>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</si>
  <si>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</si>
  <si>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</si>
  <si>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</si>
  <si>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</si>
  <si>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</si>
  <si>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</si>
  <si>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</si>
  <si>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</si>
  <si>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</si>
  <si>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</si>
  <si>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</si>
  <si>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</si>
  <si>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</si>
  <si>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</si>
  <si>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</si>
  <si>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</si>
  <si>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</si>
  <si>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</si>
  <si>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</si>
  <si>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</si>
  <si>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</si>
  <si>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</si>
  <si>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</si>
  <si>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</si>
  <si>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</si>
  <si>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</si>
  <si>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</si>
  <si>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</si>
  <si>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</si>
  <si>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</si>
  <si>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</si>
  <si>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</si>
  <si>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</si>
  <si>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</si>
  <si>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</si>
  <si>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</si>
  <si>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</si>
  <si>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</si>
  <si>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</si>
  <si>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</si>
  <si>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</si>
  <si>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</si>
  <si>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</si>
  <si>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</si>
  <si>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</si>
  <si>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</si>
  <si>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</si>
  <si>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</si>
  <si>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</si>
  <si>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</si>
  <si>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</si>
  <si>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</si>
  <si>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</si>
  <si>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</si>
  <si>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</si>
  <si>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</si>
  <si>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</si>
  <si>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</si>
  <si>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</si>
  <si>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</si>
  <si>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</si>
  <si>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</si>
  <si>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</si>
  <si>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</si>
  <si>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</si>
  <si>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</si>
  <si>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</si>
  <si>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</si>
  <si>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</si>
  <si>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</si>
  <si>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</si>
  <si>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</si>
  <si>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</si>
  <si>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</si>
  <si>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</si>
  <si>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</si>
  <si>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</si>
  <si>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</si>
  <si>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</si>
  <si>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</si>
  <si>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</si>
  <si>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</si>
  <si>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</si>
  <si>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</si>
  <si>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</si>
  <si>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</si>
  <si>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</si>
  <si>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</si>
  <si>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</si>
  <si>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</si>
  <si>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</si>
  <si>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</si>
  <si>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</si>
  <si>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</si>
  <si>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</si>
  <si>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</si>
  <si>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</si>
  <si>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</si>
  <si>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</si>
  <si>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</si>
  <si>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</si>
  <si>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</si>
  <si>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</si>
  <si>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</si>
  <si>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</si>
  <si>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</si>
  <si>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</si>
  <si>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</si>
  <si>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</si>
  <si>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</si>
  <si>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</si>
  <si>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</si>
  <si>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</si>
  <si>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</si>
  <si>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</si>
  <si>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</si>
  <si>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</si>
  <si>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</si>
  <si>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</si>
  <si>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</si>
  <si>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</si>
  <si>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</si>
  <si>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</si>
  <si>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</si>
  <si>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</si>
  <si>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</si>
  <si>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</si>
  <si>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</si>
  <si>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</si>
  <si>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</si>
  <si>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</si>
  <si>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</si>
  <si>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</si>
  <si>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</si>
  <si>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</si>
  <si>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</si>
  <si>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</si>
  <si>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</si>
  <si>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</si>
  <si>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</si>
  <si>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</si>
  <si>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</si>
  <si>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</si>
  <si>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</si>
  <si>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</si>
  <si>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</si>
  <si>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</si>
  <si>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</si>
  <si>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</si>
  <si>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</si>
  <si>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</si>
  <si>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</si>
  <si>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</si>
  <si>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</si>
  <si>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</si>
  <si>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</si>
  <si>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</si>
  <si>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</si>
  <si>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</si>
  <si>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</si>
  <si>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</si>
  <si>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</si>
  <si>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</si>
  <si>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</si>
  <si>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</si>
  <si>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</si>
  <si>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</si>
  <si>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</si>
  <si>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</si>
  <si>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</si>
  <si>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</si>
  <si>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</si>
  <si>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</si>
  <si>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</si>
  <si>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</si>
  <si>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</si>
  <si>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</si>
  <si>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</si>
  <si>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</si>
  <si>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</si>
  <si>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</si>
  <si>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</si>
  <si>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</si>
  <si>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</si>
  <si>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</si>
  <si>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</si>
  <si>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</si>
  <si>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</si>
  <si>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</si>
  <si>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</si>
  <si>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</si>
  <si>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</si>
  <si>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</si>
  <si>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</si>
  <si>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</si>
  <si>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</si>
  <si>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</si>
  <si>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</si>
  <si>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</si>
  <si>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</si>
  <si>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</si>
  <si>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</si>
  <si>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</si>
  <si>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</si>
  <si>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</si>
  <si>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</si>
  <si>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</si>
  <si>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</si>
  <si>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</si>
  <si>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</si>
  <si>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</si>
  <si>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</si>
  <si>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</si>
  <si>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</si>
  <si>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</si>
  <si>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</si>
  <si>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</si>
  <si>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</si>
  <si>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</si>
  <si>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</si>
  <si>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</si>
  <si>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</si>
  <si>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</si>
  <si>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</si>
  <si>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</si>
  <si>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</si>
  <si>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</si>
  <si>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</si>
  <si>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</si>
  <si>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</si>
  <si>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</si>
  <si>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</si>
  <si>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</si>
  <si>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</si>
  <si>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</si>
  <si>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</si>
  <si>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</si>
  <si>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</si>
  <si>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</si>
  <si>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</si>
  <si>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</si>
  <si>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</si>
  <si>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</si>
  <si>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</si>
  <si>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</si>
  <si>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</si>
  <si>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</si>
  <si>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</si>
  <si>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</si>
  <si>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</si>
  <si>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</si>
  <si>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</si>
  <si>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</si>
  <si>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</si>
  <si>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</si>
  <si>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</si>
  <si>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</si>
  <si>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</si>
  <si>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</si>
  <si>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</si>
  <si>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</si>
  <si>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</si>
  <si>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</si>
  <si>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</si>
  <si>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</si>
  <si>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</si>
  <si>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</si>
  <si>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</si>
  <si>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</si>
  <si>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</si>
  <si>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</si>
  <si>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</si>
  <si>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</si>
  <si>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</si>
  <si>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</si>
  <si>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</si>
  <si>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</si>
  <si>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</si>
  <si>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</si>
  <si>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</si>
  <si>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</si>
  <si>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</si>
  <si>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</si>
  <si>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</si>
  <si>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</si>
  <si>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</si>
  <si>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</si>
  <si>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</si>
  <si>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</si>
  <si>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</si>
  <si>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</si>
  <si>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</si>
  <si>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</si>
  <si>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</si>
  <si>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</si>
  <si>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</si>
  <si>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</si>
  <si>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</si>
  <si>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</si>
  <si>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</si>
  <si>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</si>
  <si>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</si>
  <si>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</si>
  <si>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</si>
  <si>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</si>
  <si>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</si>
  <si>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</si>
  <si>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</si>
  <si>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</si>
  <si>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</si>
  <si>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</si>
  <si>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</si>
  <si>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</si>
  <si>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</si>
  <si>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</si>
  <si>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</si>
  <si>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</si>
  <si>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</si>
  <si>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</si>
  <si>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</si>
  <si>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</si>
  <si>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</si>
  <si>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</si>
  <si>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</si>
  <si>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</si>
  <si>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</si>
  <si>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</si>
  <si>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</si>
  <si>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</si>
  <si>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</si>
  <si>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</si>
  <si>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</si>
  <si>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</si>
  <si>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</si>
  <si>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</si>
  <si>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</si>
  <si>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</si>
  <si>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</si>
  <si>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</si>
  <si>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</si>
  <si>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</si>
  <si>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</si>
  <si>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</si>
  <si>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</si>
  <si>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</si>
  <si>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</si>
  <si>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</si>
  <si>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</si>
  <si>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</si>
  <si>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</si>
  <si>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</si>
  <si>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</si>
  <si>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</si>
  <si>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</si>
  <si>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</si>
  <si>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</si>
  <si>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</si>
  <si>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</si>
  <si>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</si>
  <si>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</si>
  <si>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</si>
  <si>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</si>
  <si>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</si>
  <si>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</si>
  <si>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</si>
  <si>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</si>
  <si>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</si>
  <si>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</si>
  <si>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</si>
  <si>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</si>
  <si>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</si>
  <si>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</si>
  <si>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</si>
  <si>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</si>
  <si>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</si>
  <si>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</si>
  <si>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</si>
  <si>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</si>
  <si>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</si>
  <si>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</si>
  <si>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</si>
  <si>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</si>
  <si>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</si>
  <si>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</si>
  <si>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</si>
  <si>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</si>
  <si>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</si>
  <si>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</si>
  <si>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</si>
  <si>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</si>
  <si>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</si>
  <si>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</si>
  <si>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</si>
  <si>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</si>
  <si>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</si>
  <si>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</si>
  <si>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</si>
  <si>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</si>
  <si>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</si>
  <si>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</si>
  <si>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</si>
  <si>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</si>
  <si>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</si>
  <si>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</si>
  <si>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</si>
  <si>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</si>
  <si>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</si>
  <si>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</si>
  <si>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</si>
  <si>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</si>
  <si>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</si>
  <si>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</si>
  <si>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</si>
  <si>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</si>
  <si>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</si>
  <si>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</si>
  <si>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</si>
  <si>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</si>
  <si>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</si>
  <si>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</si>
  <si>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</si>
  <si>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</si>
  <si>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</si>
  <si>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</si>
  <si>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</si>
  <si>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</si>
  <si>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</si>
  <si>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</si>
  <si>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</si>
  <si>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</si>
  <si>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</si>
  <si>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</si>
  <si>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</si>
  <si>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</si>
  <si>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</si>
  <si>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</si>
  <si>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</si>
  <si>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</si>
  <si>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</si>
  <si>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</si>
  <si>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</si>
  <si>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</si>
  <si>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</si>
  <si>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</si>
  <si>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</si>
  <si>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</si>
  <si>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</si>
  <si>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</si>
  <si>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</si>
  <si>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</si>
  <si>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</si>
  <si>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</si>
  <si>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</si>
  <si>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</si>
  <si>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</si>
  <si>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</si>
  <si>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</si>
  <si>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</si>
  <si>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</si>
  <si>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</si>
  <si>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</si>
  <si>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</si>
  <si>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</si>
  <si>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</si>
  <si>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</si>
  <si>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</si>
  <si>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</si>
  <si>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</si>
  <si>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</si>
  <si>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</si>
  <si>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</si>
  <si>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</si>
  <si>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</si>
  <si>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</si>
  <si>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</si>
  <si>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</si>
  <si>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</si>
  <si>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</si>
  <si>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</si>
  <si>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</si>
  <si>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</si>
  <si>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</si>
  <si>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</si>
  <si>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</si>
  <si>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</si>
  <si>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</si>
  <si>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</si>
  <si>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</si>
  <si>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</si>
  <si>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</si>
  <si>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</si>
  <si>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</si>
  <si>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</si>
  <si>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</si>
  <si>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</si>
  <si>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</si>
  <si>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</si>
  <si>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</si>
  <si>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</si>
  <si>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</si>
  <si>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</si>
  <si>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</si>
  <si>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</si>
  <si>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</si>
  <si>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</si>
  <si>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</si>
  <si>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</si>
  <si>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</si>
  <si>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</si>
  <si>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</si>
  <si>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</si>
  <si>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</si>
  <si>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</si>
  <si>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</si>
  <si>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</si>
  <si>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</si>
  <si>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</si>
  <si>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</si>
  <si>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</si>
  <si>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</si>
  <si>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</si>
  <si>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</si>
  <si>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</si>
  <si>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</si>
  <si>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</si>
  <si>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</si>
  <si>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</si>
  <si>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</si>
  <si>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</si>
  <si>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</si>
  <si>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</si>
  <si>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</si>
  <si>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</si>
  <si>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</si>
  <si>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</si>
  <si>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</si>
  <si>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</si>
  <si>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</si>
  <si>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</si>
  <si>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</si>
  <si>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</si>
  <si>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</si>
  <si>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</si>
  <si>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</si>
  <si>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</si>
  <si>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</si>
  <si>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</si>
  <si>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</si>
  <si>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</si>
  <si>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</si>
  <si>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</si>
  <si>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</si>
  <si>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</si>
  <si>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</si>
  <si>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</si>
  <si>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</si>
  <si>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</si>
  <si>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</si>
  <si>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</si>
  <si>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</si>
  <si>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</si>
  <si>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</si>
  <si>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</si>
  <si>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</si>
  <si>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</si>
  <si>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</si>
  <si>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</si>
  <si>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</si>
  <si>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</si>
  <si>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</si>
  <si>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</si>
  <si>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</si>
  <si>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</si>
  <si>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</si>
  <si>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</si>
  <si>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</si>
  <si>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</si>
  <si>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</si>
  <si>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</si>
  <si>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</si>
  <si>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</si>
  <si>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</si>
  <si>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</si>
  <si>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</si>
  <si>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</si>
  <si>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</si>
  <si>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</si>
  <si>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</si>
  <si>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</si>
  <si>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</si>
  <si>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</si>
  <si>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</si>
  <si>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</si>
  <si>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</si>
  <si>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</si>
  <si>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</si>
  <si>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</si>
  <si>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</si>
  <si>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</si>
  <si>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</si>
  <si>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</si>
  <si>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</si>
  <si>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</si>
  <si>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</si>
  <si>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</si>
  <si>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</si>
  <si>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</si>
  <si>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</si>
  <si>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</si>
  <si>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</si>
  <si>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</si>
  <si>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</si>
  <si>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</si>
  <si>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</si>
  <si>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</si>
  <si>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</si>
  <si>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</si>
  <si>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</si>
  <si>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</si>
  <si>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</si>
  <si>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</si>
  <si>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</si>
  <si>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</si>
  <si>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</si>
  <si>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</si>
  <si>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</si>
  <si>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</si>
  <si>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</si>
  <si>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</si>
  <si>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</si>
  <si>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</si>
  <si>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</si>
  <si>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</si>
  <si>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</si>
  <si>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</si>
  <si>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</si>
  <si>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</si>
  <si>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</si>
  <si>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</si>
  <si>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</si>
  <si>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</si>
  <si>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</si>
  <si>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</si>
  <si>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</si>
  <si>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</si>
  <si>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</si>
  <si>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</si>
  <si>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</si>
  <si>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</si>
  <si>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</si>
  <si>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</si>
  <si>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</si>
  <si>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</si>
  <si>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</si>
  <si>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</si>
  <si>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</si>
  <si>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</si>
  <si>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</si>
  <si>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</si>
  <si>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</si>
  <si>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</si>
  <si>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</si>
  <si>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</si>
  <si>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</si>
  <si>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</si>
  <si>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</si>
  <si>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</si>
  <si>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</si>
  <si>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</si>
  <si>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</si>
  <si>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</si>
  <si>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</si>
  <si>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</si>
  <si>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</si>
  <si>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</si>
  <si>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</si>
  <si>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</si>
  <si>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</si>
  <si>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</si>
  <si>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</si>
  <si>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</si>
  <si>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</si>
  <si>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</si>
  <si>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</si>
  <si>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</si>
  <si>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</si>
  <si>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</si>
  <si>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</si>
  <si>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</si>
  <si>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</si>
  <si>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</si>
  <si>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</si>
  <si>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</si>
  <si>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</si>
  <si>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</si>
  <si>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</si>
  <si>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</si>
  <si>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</si>
  <si>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</si>
  <si>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</si>
  <si>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</si>
  <si>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</si>
  <si>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</si>
  <si>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</si>
  <si>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</si>
  <si>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</si>
  <si>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</si>
  <si>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</si>
  <si>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</si>
  <si>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</si>
  <si>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</si>
  <si>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</si>
  <si>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</si>
  <si>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</si>
  <si>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</si>
  <si>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</si>
  <si>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</si>
  <si>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</si>
  <si>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</si>
  <si>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</si>
  <si>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</si>
  <si>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</si>
  <si>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</si>
  <si>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</si>
  <si>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</si>
  <si>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</si>
  <si>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</si>
  <si>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</si>
  <si>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</si>
  <si>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</si>
  <si>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</si>
  <si>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</si>
  <si>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</si>
  <si>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</si>
  <si>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</si>
  <si>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</si>
  <si>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</si>
  <si>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</si>
  <si>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</si>
  <si>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</si>
  <si>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</si>
  <si>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</si>
  <si>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</si>
  <si>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</si>
  <si>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</si>
  <si>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</si>
  <si>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</si>
  <si>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</si>
  <si>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</si>
  <si>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</si>
  <si>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</si>
  <si>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</si>
  <si>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</si>
  <si>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</si>
  <si>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</si>
  <si>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</si>
  <si>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</si>
  <si>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</si>
  <si>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</si>
  <si>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</si>
  <si>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</si>
  <si>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</si>
  <si>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</si>
  <si>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</si>
  <si>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</si>
  <si>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</si>
  <si>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</si>
  <si>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</si>
  <si>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</si>
  <si>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</si>
  <si>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</si>
  <si>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</si>
  <si>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</si>
  <si>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</si>
  <si>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</si>
  <si>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</si>
  <si>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</si>
  <si>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</si>
  <si>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</si>
  <si>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</si>
  <si>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</si>
  <si>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</si>
  <si>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</si>
  <si>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</si>
  <si>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</si>
  <si>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</si>
  <si>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</si>
  <si>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</si>
  <si>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</si>
  <si>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</si>
  <si>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</si>
  <si>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</si>
  <si>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</si>
  <si>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</si>
  <si>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</si>
  <si>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</si>
  <si>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</si>
  <si>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</si>
  <si>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</si>
  <si>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</si>
  <si>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</si>
  <si>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</si>
  <si>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</si>
  <si>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</si>
  <si>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</si>
  <si>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</si>
  <si>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</si>
  <si>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</si>
  <si>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</si>
  <si>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</si>
  <si>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</si>
  <si>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</si>
  <si>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</si>
  <si>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</si>
  <si>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</si>
  <si>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</si>
  <si>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</si>
  <si>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</si>
  <si>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</si>
  <si>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</si>
  <si>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</si>
  <si>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</si>
  <si>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</si>
  <si>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</si>
  <si>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</si>
  <si>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</si>
  <si>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</si>
  <si>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</si>
  <si>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</si>
  <si>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</si>
  <si>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</si>
  <si>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</si>
  <si>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</si>
  <si>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</si>
  <si>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</si>
  <si>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</si>
  <si>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</si>
  <si>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</si>
  <si>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</si>
  <si>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</si>
  <si>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</si>
  <si>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</si>
  <si>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</si>
  <si>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</si>
  <si>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</si>
  <si>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</si>
  <si>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</si>
  <si>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</si>
  <si>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</si>
  <si>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</si>
  <si>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</si>
  <si>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</si>
  <si>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</si>
  <si>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</si>
  <si>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</si>
  <si>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</si>
  <si>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</si>
  <si>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</si>
  <si>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</si>
  <si>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</si>
  <si>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</si>
  <si>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</si>
  <si>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</si>
  <si>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</si>
  <si>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</si>
  <si>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</si>
  <si>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</si>
  <si>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</si>
  <si>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</si>
  <si>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</si>
  <si>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</si>
  <si>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</si>
  <si>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</si>
  <si>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</si>
  <si>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</si>
  <si>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</si>
  <si>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</si>
  <si>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</si>
  <si>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</si>
  <si>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</si>
  <si>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</si>
  <si>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</si>
  <si>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</si>
  <si>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</si>
  <si>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</si>
  <si>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</si>
  <si>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</si>
  <si>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</si>
  <si>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</si>
  <si>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</si>
  <si>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</si>
  <si>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</si>
  <si>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</si>
  <si>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</si>
  <si>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</si>
  <si>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</si>
  <si>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</si>
  <si>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</si>
  <si>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</si>
  <si>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</si>
  <si>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</si>
  <si>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</si>
  <si>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</si>
  <si>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</si>
  <si>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</si>
  <si>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</si>
  <si>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</si>
  <si>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</si>
  <si>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</si>
  <si>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</si>
  <si>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</si>
  <si>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</si>
  <si>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</si>
  <si>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</si>
  <si>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</si>
  <si>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</si>
  <si>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</si>
  <si>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</si>
  <si>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</si>
  <si>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</si>
  <si>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</si>
  <si>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</si>
  <si>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</si>
  <si>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</si>
  <si>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</si>
  <si>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</si>
  <si>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</si>
  <si>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</si>
  <si>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</si>
  <si>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</si>
  <si>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</si>
  <si>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</si>
  <si>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</si>
  <si>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</si>
  <si>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</si>
  <si>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</si>
  <si>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</si>
  <si>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</si>
  <si>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</si>
  <si>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</si>
  <si>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</si>
  <si>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</si>
  <si>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</si>
  <si>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</si>
  <si>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</si>
  <si>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</si>
  <si>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</si>
  <si>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</si>
  <si>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</si>
  <si>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</si>
  <si>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</si>
  <si>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</si>
  <si>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</si>
  <si>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</si>
  <si>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</si>
  <si>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</si>
  <si>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</si>
  <si>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</si>
  <si>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</si>
  <si>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</si>
  <si>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</si>
  <si>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</si>
  <si>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</si>
  <si>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</si>
  <si>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</si>
  <si>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</si>
  <si>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</si>
  <si>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</si>
  <si>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</si>
  <si>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</si>
  <si>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</si>
  <si>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</si>
  <si>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</si>
  <si>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</si>
  <si>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</si>
  <si>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</si>
  <si>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</si>
  <si>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</si>
  <si>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</si>
  <si>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</si>
  <si>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</si>
  <si>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</si>
  <si>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</si>
  <si>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</si>
  <si>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</si>
  <si>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</si>
  <si>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</si>
  <si>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</si>
  <si>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</si>
  <si>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</si>
  <si>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</si>
  <si>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</si>
  <si>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</si>
  <si>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</si>
  <si>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</si>
  <si>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</si>
  <si>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</si>
  <si>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</si>
  <si>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</si>
  <si>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</si>
  <si>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</si>
  <si>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</si>
  <si>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</si>
  <si>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</si>
  <si>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</si>
  <si>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</si>
  <si>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</si>
  <si>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</si>
  <si>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</si>
  <si>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</si>
  <si>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</si>
  <si>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</si>
  <si>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</si>
  <si>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</si>
  <si>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</si>
  <si>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</si>
  <si>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</si>
  <si>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</si>
  <si>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</si>
  <si>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</si>
  <si>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</si>
  <si>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</si>
  <si>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</si>
  <si>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</si>
  <si>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</si>
  <si>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</si>
  <si>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</si>
  <si>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</si>
  <si>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</si>
  <si>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</si>
  <si>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</si>
  <si>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</si>
  <si>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</si>
  <si>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</si>
  <si>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</si>
  <si>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</si>
  <si>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</si>
  <si>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</si>
  <si>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</si>
  <si>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</si>
  <si>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</si>
  <si>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</si>
  <si>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</si>
  <si>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</si>
  <si>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</si>
  <si>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</si>
  <si>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</si>
  <si>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</si>
  <si>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</si>
  <si>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</si>
  <si>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</si>
  <si>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</si>
  <si>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</si>
  <si>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</si>
  <si>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</si>
  <si>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</si>
  <si>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</si>
  <si>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</si>
  <si>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</si>
  <si>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</si>
  <si>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</si>
  <si>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</si>
  <si>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</si>
  <si>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</si>
  <si>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</si>
  <si>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</si>
  <si>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</si>
  <si>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</si>
  <si>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</si>
  <si>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</si>
  <si>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</si>
  <si>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</si>
  <si>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</si>
  <si>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</si>
  <si>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</si>
  <si>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</si>
  <si>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</si>
  <si>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</si>
  <si>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</si>
  <si>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</si>
  <si>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</si>
  <si>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</si>
  <si>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</si>
  <si>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</si>
  <si>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</si>
  <si>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</si>
  <si>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</si>
  <si>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</si>
  <si>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</si>
  <si>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</si>
  <si>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</si>
  <si>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</si>
  <si>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</si>
  <si>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</si>
  <si>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</si>
  <si>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</si>
  <si>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</si>
  <si>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</si>
  <si>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</si>
  <si>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</si>
  <si>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</si>
  <si>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</si>
  <si>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</si>
  <si>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</si>
  <si>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</si>
  <si>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</si>
  <si>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</si>
  <si>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</si>
  <si>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</si>
  <si>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</si>
  <si>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</si>
  <si>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</si>
  <si>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</si>
  <si>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</si>
  <si>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</si>
  <si>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</si>
  <si>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</si>
  <si>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</si>
  <si>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</si>
  <si>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</si>
  <si>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</si>
  <si>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</si>
  <si>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</si>
  <si>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</si>
  <si>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</si>
  <si>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</si>
  <si>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</si>
  <si>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</si>
  <si>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</si>
  <si>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</si>
  <si>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</si>
  <si>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</si>
  <si>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</si>
  <si>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</si>
  <si>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</si>
  <si>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</si>
  <si>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</si>
  <si>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</si>
  <si>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</si>
  <si>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</si>
  <si>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</si>
  <si>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</si>
  <si>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</si>
  <si>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</si>
  <si>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</si>
  <si>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</si>
  <si>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</si>
  <si>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</si>
  <si>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</si>
  <si>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</si>
  <si>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</si>
  <si>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</si>
  <si>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</si>
  <si>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</si>
  <si>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</si>
  <si>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</si>
  <si>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</si>
  <si>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</si>
  <si>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</si>
  <si>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</si>
  <si>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</si>
  <si>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</si>
  <si>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</si>
  <si>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</si>
  <si>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</si>
  <si>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</si>
  <si>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</si>
  <si>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</si>
  <si>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</si>
  <si>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</si>
  <si>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</si>
  <si>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</si>
  <si>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</si>
  <si>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</si>
  <si>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</si>
  <si>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</si>
  <si>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</si>
  <si>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</si>
  <si>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</si>
  <si>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</si>
  <si>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</si>
  <si>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</si>
  <si>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</si>
  <si>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</si>
  <si>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</si>
  <si>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</si>
  <si>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</si>
  <si>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</si>
  <si>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</si>
  <si>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</si>
  <si>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</si>
  <si>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</si>
  <si>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</si>
  <si>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</si>
  <si>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</si>
  <si>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</si>
  <si>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</si>
  <si>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</si>
  <si>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</si>
  <si>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</si>
  <si>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</si>
  <si>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</si>
  <si>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</si>
  <si>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</si>
  <si>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</si>
  <si>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</si>
  <si>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</si>
  <si>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</si>
  <si>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</si>
  <si>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</si>
  <si>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</si>
  <si>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</si>
  <si>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</si>
  <si>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</si>
  <si>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</si>
  <si>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</si>
  <si>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</si>
  <si>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</si>
  <si>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</si>
  <si>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</si>
  <si>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</si>
  <si>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</si>
  <si>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</si>
  <si>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</si>
  <si>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</si>
  <si>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</si>
  <si>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</si>
  <si>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</si>
  <si>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</si>
  <si>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</si>
  <si>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</si>
  <si>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</si>
  <si>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</si>
  <si>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</si>
  <si>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</si>
  <si>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</si>
  <si>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</si>
  <si>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</si>
  <si>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</si>
  <si>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</si>
  <si>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</si>
  <si>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</si>
  <si>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</si>
  <si>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</si>
  <si>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</si>
  <si>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</si>
  <si>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</si>
  <si>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</si>
  <si>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</si>
  <si>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</si>
  <si>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</si>
  <si>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</si>
  <si>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</si>
  <si>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</si>
  <si>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</si>
  <si>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</si>
  <si>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</si>
  <si>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</si>
  <si>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</si>
  <si>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</si>
  <si>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</si>
  <si>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</si>
  <si>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</si>
  <si>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</si>
  <si>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</si>
  <si>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</si>
  <si>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</si>
  <si>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</si>
  <si>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</si>
  <si>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</si>
  <si>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</si>
  <si>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</si>
  <si>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</si>
  <si>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</si>
  <si>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</si>
  <si>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</si>
  <si>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</si>
  <si>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</si>
  <si>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</si>
  <si>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</si>
  <si>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</si>
  <si>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</si>
  <si>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</si>
  <si>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</si>
  <si>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</si>
  <si>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</si>
  <si>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</si>
  <si>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</si>
  <si>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</si>
  <si>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</si>
  <si>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</si>
  <si>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</si>
  <si>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</si>
  <si>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</si>
  <si>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</si>
  <si>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</si>
  <si>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</si>
  <si>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</si>
  <si>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</si>
  <si>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</si>
  <si>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</si>
  <si>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</si>
  <si>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</si>
  <si>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</si>
  <si>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</si>
  <si>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</si>
  <si>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</si>
  <si>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</si>
  <si>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</si>
  <si>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</si>
  <si>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</si>
  <si>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</si>
  <si>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</si>
  <si>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</si>
  <si>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</si>
  <si>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</si>
  <si>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</si>
  <si>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</si>
  <si>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</si>
  <si>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</si>
  <si>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</si>
  <si>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</si>
  <si>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</si>
  <si>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</si>
  <si>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</si>
  <si>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</si>
  <si>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</si>
  <si>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</si>
  <si>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</si>
  <si>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</si>
  <si>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</si>
  <si>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</si>
  <si>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</si>
  <si>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</si>
  <si>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</si>
  <si>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</si>
  <si>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</si>
  <si>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</si>
  <si>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</si>
  <si>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</si>
  <si>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</si>
  <si>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</si>
  <si>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</si>
  <si>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</si>
  <si>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</si>
  <si>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</si>
  <si>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</si>
  <si>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</si>
  <si>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</si>
  <si>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</si>
  <si>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</si>
  <si>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</si>
  <si>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</si>
  <si>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</si>
  <si>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</si>
  <si>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</si>
  <si>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</si>
  <si>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</si>
  <si>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</si>
  <si>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</si>
  <si>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</si>
  <si>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</si>
  <si>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</si>
  <si>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</si>
  <si>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</si>
  <si>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</si>
  <si>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</si>
  <si>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</si>
  <si>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</si>
  <si>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</si>
  <si>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</si>
  <si>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</si>
  <si>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</si>
  <si>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</si>
  <si>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</si>
  <si>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</si>
  <si>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</si>
  <si>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</si>
  <si>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</si>
  <si>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</si>
  <si>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</si>
  <si>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</si>
  <si>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</si>
  <si>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</si>
  <si>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</si>
  <si>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</si>
  <si>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</si>
  <si>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</si>
  <si>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</si>
  <si>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</si>
  <si>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</si>
  <si>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</si>
  <si>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</si>
  <si>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</si>
  <si>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</si>
  <si>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</si>
  <si>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</si>
  <si>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</si>
  <si>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</si>
  <si>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</si>
  <si>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</si>
  <si>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</si>
  <si>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</si>
  <si>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</si>
  <si>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</si>
  <si>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</si>
  <si>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</si>
  <si>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</si>
  <si>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</si>
  <si>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</si>
  <si>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</si>
  <si>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</si>
  <si>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</si>
  <si>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</si>
  <si>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</si>
  <si>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</si>
  <si>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</si>
  <si>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</si>
  <si>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</si>
  <si>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</si>
  <si>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</si>
  <si>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</si>
  <si>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</si>
  <si>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</si>
  <si>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</si>
  <si>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</si>
  <si>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</si>
  <si>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</si>
  <si>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</si>
  <si>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</si>
  <si>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</si>
  <si>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</si>
  <si>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</si>
  <si>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</si>
  <si>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</si>
  <si>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</si>
  <si>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</si>
  <si>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</si>
  <si>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</si>
  <si>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</si>
  <si>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</si>
  <si>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</si>
  <si>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</si>
  <si>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</si>
  <si>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</si>
  <si>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</si>
  <si>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</si>
  <si>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</si>
  <si>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</si>
  <si>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</si>
  <si>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</si>
  <si>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</si>
  <si>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</si>
  <si>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</si>
  <si>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</si>
  <si>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</si>
  <si>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</si>
  <si>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</si>
  <si>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</si>
  <si>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</si>
  <si>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</si>
  <si>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</si>
  <si>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</si>
  <si>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</si>
  <si>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</si>
  <si>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</si>
  <si>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</si>
  <si>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</si>
  <si>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</si>
  <si>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</si>
  <si>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</si>
  <si>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</si>
  <si>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</si>
  <si>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</si>
  <si>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</si>
  <si>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</si>
  <si>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</si>
  <si>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</si>
  <si>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</si>
  <si>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</si>
  <si>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</si>
  <si>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</si>
  <si>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</si>
  <si>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</si>
  <si>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</si>
  <si>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</si>
  <si>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</si>
  <si>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</si>
  <si>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</si>
  <si>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</si>
  <si>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</si>
  <si>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</si>
  <si>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</si>
  <si>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</si>
  <si>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</si>
  <si>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</si>
  <si>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</si>
  <si>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</si>
  <si>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</si>
  <si>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</si>
  <si>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</si>
  <si>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</si>
  <si>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</si>
  <si>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</si>
  <si>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</si>
  <si>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</si>
  <si>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</si>
  <si>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</si>
  <si>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</si>
  <si>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</si>
  <si>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</si>
  <si>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</si>
  <si>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</si>
  <si>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</si>
  <si>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</si>
  <si>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</si>
  <si>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</si>
  <si>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</si>
  <si>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</si>
  <si>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</si>
  <si>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</si>
  <si>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</si>
  <si>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</si>
  <si>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</si>
  <si>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</si>
  <si>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</si>
  <si>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</si>
  <si>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</si>
  <si>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</si>
  <si>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</si>
  <si>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</si>
  <si>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</si>
  <si>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</si>
  <si>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</si>
  <si>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</si>
  <si>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</si>
  <si>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</si>
  <si>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</si>
  <si>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</si>
  <si>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</si>
  <si>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</si>
  <si>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</si>
  <si>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</si>
  <si>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</si>
  <si>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</si>
  <si>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</si>
  <si>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</si>
  <si>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</si>
  <si>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</si>
  <si>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</si>
  <si>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</si>
  <si>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</si>
  <si>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</si>
  <si>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</si>
  <si>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</si>
  <si>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</si>
  <si>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</si>
  <si>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</si>
  <si>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</si>
  <si>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</si>
  <si>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</si>
  <si>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</si>
  <si>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</si>
  <si>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</si>
  <si>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</si>
  <si>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</si>
  <si>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</si>
  <si>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</si>
  <si>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</si>
  <si>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</si>
  <si>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</si>
  <si>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</si>
  <si>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</si>
  <si>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</si>
  <si>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</si>
  <si>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</si>
  <si>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</si>
  <si>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</si>
  <si>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</si>
  <si>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</si>
  <si>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</si>
  <si>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</si>
  <si>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</si>
  <si>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</si>
  <si>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</si>
  <si>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</si>
  <si>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</si>
  <si>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</si>
  <si>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</si>
  <si>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</si>
  <si>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</si>
  <si>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</si>
  <si>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</si>
  <si>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</si>
  <si>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</si>
  <si>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</si>
  <si>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</si>
  <si>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</si>
  <si>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</si>
  <si>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</si>
  <si>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</si>
  <si>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</si>
  <si>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</si>
  <si>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</si>
  <si>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</si>
  <si>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</si>
  <si>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</si>
  <si>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</si>
  <si>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</si>
  <si>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</si>
  <si>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</si>
  <si>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</si>
  <si>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</si>
  <si>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</si>
  <si>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</si>
  <si>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</si>
  <si>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</si>
  <si>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</si>
  <si>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</si>
  <si>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</si>
  <si>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</si>
  <si>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</si>
  <si>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</si>
  <si>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</si>
  <si>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</si>
  <si>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</si>
  <si>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</si>
  <si>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</si>
  <si>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</si>
  <si>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</si>
  <si>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</si>
  <si>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</si>
  <si>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</si>
  <si>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</si>
  <si>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</si>
  <si>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</si>
  <si>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</si>
  <si>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</si>
  <si>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</si>
  <si>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</si>
  <si>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</si>
  <si>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</si>
  <si>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</si>
  <si>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</si>
  <si>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</si>
  <si>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</si>
  <si>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</si>
  <si>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</si>
  <si>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</si>
  <si>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</si>
  <si>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</si>
  <si>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</si>
  <si>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</si>
  <si>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</si>
  <si>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</si>
  <si>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</si>
  <si>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</si>
  <si>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</si>
  <si>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</si>
  <si>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</si>
  <si>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</si>
  <si>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</si>
  <si>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</si>
  <si>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</si>
  <si>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</si>
  <si>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</si>
  <si>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</si>
  <si>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</si>
  <si>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</si>
  <si>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</si>
  <si>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</si>
  <si>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</si>
  <si>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</si>
  <si>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</si>
  <si>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</si>
  <si>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</si>
  <si>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</si>
  <si>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</si>
  <si>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</si>
  <si>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</si>
  <si>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</si>
  <si>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</si>
  <si>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</si>
  <si>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</si>
  <si>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</si>
  <si>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</si>
  <si>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</si>
  <si>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</si>
  <si>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</si>
  <si>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</si>
  <si>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</si>
  <si>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</si>
  <si>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</si>
  <si>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</si>
  <si>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</si>
  <si>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</si>
  <si>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</si>
  <si>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</si>
  <si>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</si>
  <si>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</si>
  <si>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</si>
  <si>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</si>
  <si>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</si>
  <si>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</si>
  <si>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</si>
  <si>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</si>
  <si>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</si>
  <si>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</si>
  <si>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</si>
  <si>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</si>
  <si>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</si>
  <si>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</si>
  <si>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</si>
  <si>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</si>
  <si>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</si>
  <si>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</si>
  <si>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</si>
  <si>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</si>
  <si>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</si>
  <si>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</si>
  <si>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</si>
  <si>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</si>
  <si>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</si>
  <si>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</si>
  <si>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</si>
  <si>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</si>
  <si>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</si>
  <si>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</si>
  <si>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</si>
  <si>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</si>
  <si>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</si>
  <si>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</si>
  <si>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</si>
  <si>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</si>
  <si>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</si>
  <si>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</si>
  <si>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</si>
  <si>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</si>
  <si>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</si>
  <si>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</si>
  <si>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</si>
  <si>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</si>
  <si>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</si>
  <si>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</si>
  <si>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</si>
  <si>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</si>
  <si>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</si>
  <si>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</si>
  <si>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</si>
  <si>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</si>
  <si>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</si>
  <si>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</si>
  <si>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</si>
  <si>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</si>
  <si>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</si>
  <si>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</si>
  <si>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</si>
  <si>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</si>
  <si>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</si>
  <si>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</si>
  <si>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</si>
  <si>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</si>
  <si>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</si>
  <si>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</si>
  <si>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</si>
  <si>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</si>
  <si>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</si>
  <si>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</si>
  <si>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</si>
  <si>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</si>
  <si>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</si>
  <si>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</si>
  <si>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</si>
  <si>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</si>
  <si>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</si>
  <si>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</si>
  <si>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</si>
  <si>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</si>
  <si>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</si>
  <si>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</si>
  <si>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</si>
  <si>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</si>
  <si>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</si>
  <si>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</si>
  <si>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</si>
  <si>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</si>
  <si>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</si>
  <si>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</si>
  <si>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</si>
  <si>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</si>
  <si>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</si>
  <si>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</si>
  <si>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</si>
  <si>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</si>
  <si>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</si>
  <si>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</si>
  <si>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</si>
  <si>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</si>
  <si>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</si>
  <si>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</si>
  <si>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</si>
  <si>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</si>
  <si>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</si>
  <si>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</si>
  <si>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</si>
  <si>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</si>
  <si>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</si>
  <si>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</si>
  <si>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</si>
  <si>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</si>
  <si>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</si>
  <si>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</si>
  <si>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</si>
  <si>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</si>
  <si>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</si>
  <si>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</si>
  <si>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</si>
  <si>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</si>
  <si>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</si>
  <si>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</si>
  <si>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</si>
  <si>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</si>
  <si>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</si>
  <si>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</si>
  <si>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</si>
  <si>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</si>
  <si>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</si>
  <si>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</si>
  <si>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</si>
  <si>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</si>
  <si>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</si>
  <si>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</si>
  <si>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</si>
  <si>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</si>
  <si>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</si>
  <si>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</si>
  <si>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</si>
  <si>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</si>
  <si>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</si>
  <si>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</si>
  <si>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</si>
  <si>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</si>
  <si>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</si>
  <si>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</si>
  <si>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</si>
  <si>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</si>
  <si>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</si>
  <si>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</si>
  <si>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</si>
  <si>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</si>
  <si>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</si>
  <si>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</si>
  <si>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</si>
  <si>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</si>
  <si>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</si>
  <si>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</si>
  <si>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</si>
  <si>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</si>
  <si>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</si>
  <si>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</si>
  <si>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</si>
  <si>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</si>
  <si>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</si>
  <si>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</si>
  <si>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</si>
  <si>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</si>
  <si>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</si>
  <si>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</si>
  <si>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</si>
  <si>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</si>
  <si>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</si>
  <si>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</si>
  <si>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</si>
  <si>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</si>
  <si>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</si>
  <si>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</si>
  <si>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</si>
  <si>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</si>
  <si>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</si>
  <si>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</si>
  <si>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</si>
  <si>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</si>
  <si>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</si>
  <si>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</si>
  <si>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</si>
  <si>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</si>
  <si>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</si>
  <si>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</si>
  <si>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</si>
  <si>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</si>
  <si>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</si>
  <si>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</si>
  <si>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</si>
  <si>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</si>
  <si>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</si>
  <si>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</si>
  <si>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</si>
  <si>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</si>
  <si>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</si>
  <si>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</si>
  <si>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</si>
  <si>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</si>
  <si>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</si>
  <si>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</si>
  <si>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</si>
  <si>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</si>
  <si>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</si>
  <si>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</si>
  <si>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</si>
  <si>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</si>
  <si>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</si>
  <si>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</si>
  <si>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</si>
  <si>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</si>
  <si>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</si>
  <si>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</si>
  <si>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</si>
  <si>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</si>
  <si>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</si>
  <si>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</si>
  <si>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</si>
  <si>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</si>
  <si>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</si>
  <si>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</si>
  <si>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</si>
  <si>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</si>
  <si>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</si>
  <si>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</si>
  <si>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</si>
  <si>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</si>
  <si>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</si>
  <si>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</si>
  <si>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</si>
  <si>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</si>
  <si>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</si>
  <si>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</si>
  <si>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</si>
  <si>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</si>
  <si>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</si>
  <si>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</si>
  <si>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</si>
  <si>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</si>
  <si>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</si>
  <si>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</si>
  <si>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</si>
  <si>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</si>
  <si>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</si>
  <si>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</si>
  <si>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</si>
  <si>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</si>
  <si>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</si>
  <si>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</si>
  <si>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</si>
  <si>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</si>
  <si>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</si>
  <si>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</si>
  <si>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</si>
  <si>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</si>
  <si>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</si>
  <si>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</si>
  <si>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</si>
  <si>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</si>
  <si>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</si>
  <si>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</si>
  <si>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</si>
  <si>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</si>
  <si>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</si>
  <si>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</si>
  <si>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</si>
  <si>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</si>
  <si>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</si>
  <si>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</si>
  <si>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</si>
  <si>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</si>
  <si>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</si>
  <si>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</si>
  <si>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</si>
  <si>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</si>
  <si>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</si>
  <si>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</si>
  <si>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</si>
  <si>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</si>
  <si>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</si>
  <si>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</si>
  <si>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</si>
  <si>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</si>
  <si>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</si>
  <si>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</si>
  <si>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</si>
  <si>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</si>
  <si>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</si>
  <si>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</si>
  <si>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</si>
  <si>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</si>
  <si>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</si>
  <si>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</si>
  <si>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</si>
  <si>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</si>
  <si>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</si>
  <si>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</si>
  <si>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</si>
  <si>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</si>
  <si>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</si>
  <si>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</si>
  <si>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</si>
  <si>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</si>
  <si>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</si>
  <si>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</si>
  <si>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</si>
  <si>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</si>
  <si>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</si>
  <si>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</si>
  <si>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</si>
  <si>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</si>
  <si>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</si>
  <si>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</si>
  <si>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</si>
  <si>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</si>
  <si>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</si>
  <si>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</si>
  <si>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</si>
  <si>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</si>
  <si>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</si>
  <si>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</si>
  <si>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</si>
  <si>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</si>
  <si>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</si>
  <si>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</si>
  <si>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</si>
  <si>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</si>
  <si>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</si>
  <si>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</si>
  <si>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</si>
  <si>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</si>
  <si>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</si>
  <si>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</si>
  <si>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</si>
  <si>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</si>
  <si>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</si>
  <si>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</si>
  <si>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</si>
  <si>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</si>
  <si>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</si>
  <si>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</si>
  <si>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</si>
  <si>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</si>
  <si>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</si>
  <si>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</si>
  <si>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</si>
  <si>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</si>
  <si>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</si>
  <si>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</si>
  <si>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</si>
  <si>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</si>
  <si>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</si>
  <si>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</si>
  <si>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</si>
  <si>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</si>
  <si>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</si>
  <si>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</si>
  <si>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</si>
  <si>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</si>
  <si>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</si>
  <si>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</si>
  <si>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</si>
  <si>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</si>
  <si>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</si>
  <si>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</si>
  <si>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</si>
  <si>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</si>
  <si>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</si>
  <si>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</si>
  <si>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</si>
  <si>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</si>
  <si>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</si>
  <si>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</si>
  <si>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</si>
  <si>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</si>
  <si>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</si>
  <si>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</si>
  <si>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</si>
  <si>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</si>
  <si>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</si>
  <si>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</si>
  <si>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</si>
  <si>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</si>
  <si>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</si>
  <si>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</si>
  <si>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</si>
  <si>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</si>
  <si>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</si>
  <si>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</si>
  <si>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</si>
  <si>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</si>
  <si>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</si>
  <si>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</si>
  <si>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</si>
  <si>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</si>
  <si>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</si>
  <si>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</si>
  <si>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</si>
  <si>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</si>
  <si>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</si>
  <si>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</si>
  <si>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</si>
  <si>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</si>
  <si>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</si>
  <si>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</si>
  <si>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</si>
  <si>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</si>
  <si>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</si>
  <si>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</si>
  <si>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</si>
  <si>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</si>
  <si>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</si>
  <si>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</si>
  <si>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</si>
  <si>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</si>
  <si>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</si>
  <si>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</si>
  <si>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</si>
  <si>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</si>
  <si>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</si>
  <si>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</si>
  <si>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</si>
  <si>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</si>
  <si>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</si>
  <si>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</si>
  <si>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</si>
  <si>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</si>
  <si>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</si>
  <si>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</si>
  <si>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</si>
  <si>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</si>
  <si>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</si>
  <si>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</si>
  <si>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</si>
  <si>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</si>
  <si>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</si>
  <si>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</si>
  <si>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</si>
  <si>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</si>
  <si>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</si>
  <si>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</si>
  <si>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</si>
  <si>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</si>
  <si>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</si>
  <si>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</si>
  <si>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</si>
  <si>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</si>
  <si>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</si>
  <si>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</si>
  <si>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</si>
  <si>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</si>
  <si>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</si>
  <si>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</si>
  <si>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</si>
  <si>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</si>
  <si>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</si>
  <si>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</si>
  <si>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</si>
  <si>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</si>
  <si>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</si>
  <si>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</si>
  <si>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</si>
  <si>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</si>
  <si>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</si>
  <si>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</si>
  <si>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</si>
  <si>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</si>
  <si>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</si>
  <si>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</si>
  <si>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</si>
  <si>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</si>
  <si>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</si>
  <si>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</si>
  <si>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</si>
  <si>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</si>
  <si>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</si>
  <si>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</si>
  <si>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</si>
  <si>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</si>
  <si>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</si>
  <si>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</si>
  <si>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</si>
  <si>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</si>
  <si>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</si>
  <si>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</si>
  <si>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</si>
  <si>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</si>
  <si>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</si>
  <si>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</si>
  <si>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</si>
  <si>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</si>
  <si>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</si>
  <si>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</si>
  <si>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</si>
  <si>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</si>
  <si>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</si>
  <si>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</si>
  <si>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</si>
  <si>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</si>
  <si>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</si>
  <si>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</si>
  <si>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</si>
  <si>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</si>
  <si>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</si>
  <si>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</si>
  <si>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</si>
  <si>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</si>
  <si>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</si>
  <si>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</si>
  <si>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</si>
  <si>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</si>
  <si>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</si>
  <si>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</si>
  <si>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</si>
  <si>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</si>
  <si>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</si>
  <si>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</si>
  <si>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</si>
  <si>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</si>
  <si>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</si>
  <si>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</si>
  <si>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</si>
  <si>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</si>
  <si>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</si>
  <si>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</si>
  <si>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</si>
  <si>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</si>
  <si>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</si>
  <si>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</si>
  <si>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</si>
  <si>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</si>
  <si>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</si>
  <si>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</si>
  <si>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</si>
  <si>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</si>
  <si>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</si>
  <si>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</si>
  <si>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</si>
  <si>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</si>
  <si>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</si>
  <si>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</si>
  <si>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</si>
  <si>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</si>
  <si>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</si>
  <si>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</si>
  <si>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</si>
  <si>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</si>
  <si>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</si>
  <si>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</si>
  <si>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</si>
  <si>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</si>
  <si>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</si>
  <si>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</si>
  <si>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</si>
  <si>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</si>
  <si>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</si>
  <si>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</si>
  <si>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</si>
  <si>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</si>
  <si>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</si>
  <si>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</si>
  <si>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</si>
  <si>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</si>
  <si>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</si>
  <si>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</si>
  <si>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</si>
  <si>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</si>
  <si>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</si>
  <si>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</si>
  <si>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</si>
  <si>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</si>
  <si>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</si>
  <si>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</si>
  <si>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</si>
  <si>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</si>
  <si>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</si>
  <si>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</si>
  <si>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</si>
  <si>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</si>
  <si>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</si>
  <si>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</si>
  <si>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</si>
  <si>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</si>
  <si>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</si>
  <si>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</si>
  <si>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</si>
  <si>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</si>
  <si>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</si>
  <si>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</si>
  <si>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</si>
  <si>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</si>
  <si>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</si>
  <si>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</si>
  <si>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</si>
  <si>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</si>
  <si>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</si>
  <si>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</si>
  <si>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</si>
  <si>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</si>
  <si>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</si>
  <si>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</si>
  <si>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</si>
  <si>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</si>
  <si>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</si>
  <si>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</si>
  <si>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</si>
  <si>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</si>
  <si>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</si>
  <si>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</si>
  <si>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</si>
  <si>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</si>
  <si>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</si>
  <si>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</si>
  <si>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</si>
  <si>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</si>
  <si>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</si>
  <si>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</si>
  <si>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</si>
  <si>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</si>
  <si>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</si>
  <si>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</si>
  <si>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</si>
  <si>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</si>
  <si>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</si>
  <si>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</si>
  <si>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</si>
  <si>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</si>
  <si>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</si>
  <si>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</si>
  <si>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</si>
  <si>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</si>
  <si>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</si>
  <si>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</si>
  <si>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</si>
  <si>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</si>
  <si>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</si>
  <si>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</si>
  <si>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</si>
  <si>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</si>
  <si>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</si>
  <si>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</si>
  <si>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</si>
  <si>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</si>
  <si>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</si>
  <si>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</si>
  <si>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</si>
  <si>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</si>
  <si>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</si>
  <si>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</si>
  <si>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</si>
  <si>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</si>
  <si>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</si>
  <si>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</si>
  <si>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</si>
  <si>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</si>
  <si>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</si>
  <si>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</si>
  <si>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</si>
  <si>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</si>
  <si>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</si>
  <si>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</si>
  <si>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</si>
  <si>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</si>
  <si>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</si>
  <si>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</si>
  <si>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</si>
  <si>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</si>
  <si>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</si>
  <si>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</si>
  <si>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</si>
  <si>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</si>
  <si>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</si>
  <si>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</si>
  <si>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</si>
  <si>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</si>
  <si>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</si>
  <si>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</si>
  <si>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</si>
  <si>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</si>
  <si>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</si>
  <si>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</si>
  <si>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</si>
  <si>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</si>
  <si>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</si>
  <si>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</si>
  <si>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</si>
  <si>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</si>
  <si>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</si>
  <si>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</si>
  <si>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</si>
  <si>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</si>
  <si>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</si>
  <si>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</si>
  <si>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</si>
  <si>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</si>
  <si>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</si>
  <si>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</si>
  <si>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</si>
  <si>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</si>
  <si>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</si>
  <si>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</si>
  <si>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</si>
  <si>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</si>
  <si>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</si>
  <si>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</si>
  <si>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</si>
  <si>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</si>
  <si>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</si>
  <si>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</si>
  <si>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</si>
  <si>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</si>
  <si>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</si>
  <si>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</si>
  <si>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</si>
  <si>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</si>
  <si>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</si>
  <si>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</si>
  <si>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</si>
  <si>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</si>
  <si>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</si>
  <si>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</si>
  <si>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</si>
  <si>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</si>
  <si>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</si>
  <si>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</si>
  <si>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</si>
  <si>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</si>
  <si>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</si>
  <si>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</si>
  <si>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</si>
  <si>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</si>
  <si>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</si>
  <si>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</si>
  <si>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</si>
  <si>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</si>
  <si>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</si>
  <si>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</si>
  <si>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</si>
  <si>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</si>
  <si>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</si>
  <si>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</si>
  <si>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</si>
  <si>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</si>
  <si>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</si>
  <si>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</si>
  <si>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</si>
  <si>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</si>
  <si>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</si>
  <si>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</si>
  <si>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</si>
  <si>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</si>
  <si>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</si>
  <si>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</si>
  <si>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</si>
  <si>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</si>
  <si>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</si>
  <si>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</si>
  <si>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</si>
  <si>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</si>
  <si>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</si>
  <si>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</si>
  <si>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</si>
  <si>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</si>
  <si>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</si>
  <si>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</si>
  <si>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</si>
  <si>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</si>
  <si>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</si>
  <si>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</si>
  <si>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</si>
  <si>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</si>
  <si>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</si>
  <si>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</si>
  <si>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</si>
  <si>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</si>
  <si>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</si>
  <si>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</si>
  <si>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</si>
  <si>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</si>
  <si>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</si>
  <si>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</si>
  <si>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</si>
  <si>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</si>
  <si>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</si>
  <si>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</si>
  <si>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</si>
  <si>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</si>
  <si>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</si>
  <si>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</si>
  <si>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</si>
  <si>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</si>
  <si>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</si>
  <si>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</si>
  <si>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</si>
  <si>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</si>
  <si>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</si>
  <si>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</si>
  <si>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</si>
  <si>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</si>
  <si>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</si>
  <si>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</si>
  <si>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</si>
  <si>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</si>
  <si>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</si>
  <si>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</si>
  <si>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</si>
  <si>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</si>
  <si>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</si>
  <si>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</si>
  <si>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</si>
  <si>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</si>
  <si>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</si>
  <si>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</si>
  <si>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</si>
  <si>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</si>
  <si>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</si>
  <si>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</si>
  <si>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</si>
  <si>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</si>
  <si>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</si>
  <si>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</si>
  <si>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</si>
  <si>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</si>
  <si>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</si>
  <si>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</si>
  <si>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</si>
  <si>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</si>
  <si>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</si>
  <si>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</si>
  <si>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</si>
  <si>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</si>
  <si>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</si>
  <si>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</si>
  <si>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</si>
  <si>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</si>
  <si>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</si>
  <si>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</si>
  <si>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</si>
  <si>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</si>
  <si>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</si>
  <si>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</si>
  <si>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</si>
  <si>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</si>
  <si>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</si>
  <si>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</si>
  <si>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</si>
  <si>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</si>
  <si>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</si>
  <si>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</si>
  <si>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</si>
  <si>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</si>
  <si>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</si>
  <si>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</si>
  <si>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</si>
  <si>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</si>
  <si>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</si>
  <si>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</si>
  <si>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</si>
  <si>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</si>
  <si>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</si>
  <si>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</si>
  <si>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</si>
  <si>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</si>
  <si>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</si>
  <si>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</si>
  <si>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</si>
  <si>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</si>
  <si>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</si>
  <si>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</si>
  <si>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</si>
  <si>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</si>
  <si>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</si>
  <si>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</si>
  <si>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</si>
  <si>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</si>
  <si>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</si>
  <si>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</si>
  <si>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</si>
  <si>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</si>
  <si>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</si>
  <si>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</si>
  <si>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</si>
  <si>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</si>
  <si>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</si>
  <si>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</si>
  <si>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</si>
  <si>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</si>
  <si>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</si>
  <si>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</si>
  <si>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</si>
  <si>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</si>
  <si>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</si>
  <si>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</si>
  <si>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</si>
  <si>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</si>
  <si>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</si>
  <si>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</si>
  <si>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</si>
  <si>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</si>
  <si>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</si>
  <si>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</si>
  <si>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</si>
  <si>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</si>
  <si>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</si>
  <si>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</si>
  <si>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</si>
  <si>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</si>
  <si>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</si>
  <si>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</si>
  <si>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</si>
  <si>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</si>
  <si>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</si>
  <si>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</si>
  <si>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</si>
  <si>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</si>
  <si>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</si>
  <si>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</si>
  <si>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</si>
  <si>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</si>
  <si>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</si>
  <si>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</si>
  <si>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</si>
  <si>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</si>
  <si>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</si>
  <si>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</si>
  <si>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</si>
  <si>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</si>
  <si>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</si>
  <si>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</si>
  <si>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</si>
  <si>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</si>
  <si>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</si>
  <si>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</si>
  <si>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</si>
  <si>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</si>
  <si>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</si>
  <si>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</si>
  <si>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</si>
  <si>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</si>
  <si>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</si>
  <si>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</si>
  <si>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</si>
  <si>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</si>
  <si>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</si>
  <si>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</si>
  <si>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</si>
  <si>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</si>
  <si>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</si>
  <si>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</si>
  <si>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</si>
  <si>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</si>
  <si>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</si>
  <si>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</si>
  <si>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</si>
  <si>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</si>
  <si>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</si>
  <si>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</si>
  <si>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</si>
  <si>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</si>
  <si>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</si>
  <si>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</si>
  <si>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</si>
  <si>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</si>
  <si>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</si>
  <si>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</si>
  <si>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</si>
  <si>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</si>
  <si>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</si>
  <si>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</si>
  <si>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</si>
  <si>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</si>
  <si>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</si>
  <si>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</si>
  <si>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</si>
  <si>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</si>
  <si>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</si>
  <si>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</si>
  <si>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</si>
  <si>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</si>
  <si>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</si>
  <si>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</si>
  <si>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</si>
  <si>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</si>
  <si>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</si>
  <si>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</si>
  <si>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</si>
  <si>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</si>
  <si>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</si>
  <si>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</si>
  <si>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</si>
  <si>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</si>
  <si>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</si>
  <si>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</si>
  <si>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</si>
  <si>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</si>
  <si>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</si>
  <si>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</si>
  <si>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</si>
  <si>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</si>
  <si>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</si>
  <si>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</si>
  <si>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</si>
  <si>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</si>
  <si>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</si>
  <si>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</si>
  <si>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</si>
  <si>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</si>
  <si>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</si>
  <si>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</si>
  <si>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</si>
  <si>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</si>
  <si>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</si>
  <si>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</si>
  <si>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</si>
  <si>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</si>
  <si>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</si>
  <si>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</si>
  <si>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</si>
  <si>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</si>
  <si>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</si>
  <si>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</si>
  <si>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</si>
  <si>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</si>
  <si>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</si>
  <si>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</si>
  <si>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</si>
  <si>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</si>
  <si>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</si>
  <si>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</si>
  <si>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</si>
  <si>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</si>
  <si>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</si>
  <si>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</si>
  <si>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</si>
  <si>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</si>
  <si>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</si>
  <si>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</si>
  <si>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</si>
  <si>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</si>
  <si>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</si>
  <si>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</si>
  <si>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</si>
  <si>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</si>
  <si>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</si>
  <si>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</si>
  <si>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</si>
  <si>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</si>
  <si>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</si>
  <si>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</si>
  <si>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</si>
  <si>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</si>
  <si>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</si>
  <si>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</si>
  <si>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</si>
  <si>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</si>
  <si>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</si>
  <si>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</si>
  <si>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</si>
  <si>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</si>
  <si>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</si>
  <si>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</si>
  <si>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</si>
  <si>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</si>
  <si>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</si>
  <si>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</si>
  <si>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</si>
  <si>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</si>
  <si>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</si>
  <si>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</si>
  <si>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</si>
  <si>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</si>
  <si>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</si>
  <si>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</si>
  <si>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</si>
  <si>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</si>
  <si>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</si>
  <si>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</si>
  <si>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</si>
  <si>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</si>
  <si>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</si>
  <si>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</si>
  <si>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</si>
  <si>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</si>
  <si>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</si>
  <si>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</si>
  <si>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</si>
  <si>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</si>
  <si>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</si>
  <si>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</si>
  <si>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</si>
  <si>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</si>
  <si>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</si>
  <si>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</si>
  <si>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</si>
  <si>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</si>
  <si>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</si>
  <si>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</si>
  <si>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</si>
  <si>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</si>
  <si>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</si>
  <si>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</si>
  <si>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</si>
  <si>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</si>
  <si>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</si>
  <si>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</si>
  <si>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</si>
  <si>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</si>
  <si>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</si>
  <si>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</si>
  <si>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</si>
  <si>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</si>
  <si>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</si>
  <si>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</si>
  <si>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</si>
  <si>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</si>
  <si>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</si>
  <si>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</si>
  <si>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</si>
  <si>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</si>
  <si>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</si>
  <si>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</si>
  <si>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</si>
  <si>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</si>
  <si>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</si>
  <si>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</si>
  <si>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</si>
  <si>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</si>
  <si>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</si>
  <si>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</si>
  <si>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</si>
  <si>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</si>
  <si>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</si>
  <si>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</si>
  <si>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</si>
  <si>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</si>
  <si>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</si>
  <si>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</si>
  <si>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</si>
  <si>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</si>
  <si>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</si>
  <si>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</si>
  <si>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</si>
  <si>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</si>
  <si>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</si>
  <si>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</si>
  <si>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</si>
  <si>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</si>
  <si>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</si>
  <si>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</si>
  <si>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</si>
  <si>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</si>
  <si>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</si>
  <si>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</si>
  <si>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</si>
  <si>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</si>
  <si>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</si>
  <si>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</si>
  <si>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</si>
  <si>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</si>
  <si>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</si>
  <si>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</si>
  <si>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</si>
  <si>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</si>
  <si>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</si>
  <si>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</si>
  <si>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</si>
  <si>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</si>
  <si>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</si>
  <si>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</si>
  <si>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</si>
  <si>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</si>
  <si>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</si>
  <si>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</si>
  <si>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</si>
  <si>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</si>
  <si>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</si>
  <si>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</si>
  <si>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</si>
  <si>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</si>
  <si>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</si>
  <si>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</si>
  <si>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</si>
  <si>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</si>
  <si>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</si>
  <si>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</si>
  <si>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</si>
  <si>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</si>
  <si>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</si>
  <si>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</si>
  <si>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</si>
  <si>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</si>
  <si>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</si>
  <si>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</si>
  <si>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</si>
  <si>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</si>
  <si>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</si>
  <si>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</si>
  <si>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</si>
  <si>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</si>
  <si>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</si>
  <si>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</si>
  <si>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</si>
  <si>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</si>
  <si>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</si>
  <si>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</si>
  <si>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</si>
  <si>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</si>
  <si>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</si>
  <si>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</si>
  <si>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</si>
  <si>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</si>
  <si>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</si>
  <si>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</si>
  <si>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</si>
  <si>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</si>
  <si>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</si>
  <si>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</si>
  <si>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</si>
  <si>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</si>
  <si>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</si>
  <si>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</si>
  <si>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</si>
  <si>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</si>
  <si>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</si>
  <si>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</si>
  <si>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</si>
  <si>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</si>
  <si>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</si>
  <si>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</si>
  <si>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</si>
  <si>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</si>
  <si>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</si>
  <si>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</si>
  <si>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</si>
  <si>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</si>
  <si>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</si>
  <si>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</si>
  <si>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</si>
  <si>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</si>
  <si>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</si>
  <si>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</si>
  <si>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</si>
  <si>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</si>
  <si>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</si>
  <si>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</si>
  <si>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</si>
  <si>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</si>
  <si>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</si>
  <si>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</si>
  <si>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</si>
  <si>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</si>
  <si>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</si>
  <si>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</si>
  <si>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</si>
  <si>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</si>
  <si>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</si>
  <si>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</si>
  <si>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</si>
  <si>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</si>
  <si>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</si>
  <si>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</si>
  <si>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</si>
  <si>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</si>
  <si>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</si>
  <si>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</si>
  <si>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</si>
  <si>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</si>
  <si>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</si>
  <si>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</si>
  <si>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</si>
  <si>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</si>
  <si>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</si>
  <si>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</si>
  <si>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</si>
  <si>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</si>
  <si>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</si>
  <si>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</si>
  <si>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</si>
  <si>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</si>
  <si>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</si>
  <si>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</si>
  <si>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</si>
  <si>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</si>
  <si>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</si>
  <si>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</si>
  <si>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</si>
  <si>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</si>
  <si>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</si>
  <si>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</si>
  <si>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</si>
  <si>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</si>
  <si>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</si>
  <si>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</si>
  <si>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</si>
  <si>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</si>
  <si>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</si>
  <si>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</si>
  <si>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</si>
  <si>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</si>
  <si>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</si>
  <si>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</si>
  <si>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</si>
  <si>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</si>
  <si>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</si>
  <si>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</si>
  <si>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</si>
  <si>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</si>
  <si>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</si>
  <si>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</si>
  <si>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</si>
  <si>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</si>
  <si>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</si>
  <si>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</si>
  <si>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</si>
  <si>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</si>
  <si>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</si>
  <si>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</si>
  <si>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</si>
  <si>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</si>
  <si>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</si>
  <si>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</si>
  <si>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</si>
  <si>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</si>
  <si>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</si>
  <si>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</si>
  <si>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</si>
  <si>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</si>
  <si>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</si>
  <si>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</si>
  <si>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</si>
  <si>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</si>
  <si>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</si>
  <si>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</si>
  <si>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</si>
  <si>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</si>
  <si>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</si>
  <si>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</si>
  <si>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</si>
  <si>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</si>
  <si>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</si>
  <si>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</si>
  <si>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</si>
  <si>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</si>
  <si>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</si>
  <si>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</si>
  <si>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</si>
  <si>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</si>
  <si>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</si>
  <si>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</si>
  <si>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</si>
  <si>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</si>
  <si>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</si>
  <si>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</si>
  <si>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</si>
  <si>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</si>
  <si>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</si>
  <si>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</si>
  <si>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</si>
  <si>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</si>
  <si>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</si>
  <si>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</si>
  <si>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</si>
  <si>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</si>
  <si>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</si>
  <si>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</si>
  <si>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</si>
  <si>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</si>
  <si>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</si>
  <si>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</si>
  <si>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</si>
  <si>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</si>
  <si>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</si>
  <si>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</si>
  <si>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</si>
  <si>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</si>
  <si>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</si>
  <si>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</si>
  <si>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</si>
  <si>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</si>
  <si>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</si>
  <si>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</si>
  <si>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</si>
  <si>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</si>
  <si>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</si>
  <si>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</si>
  <si>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</si>
  <si>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</si>
  <si>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</si>
  <si>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</si>
  <si>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</si>
  <si>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</si>
  <si>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</si>
  <si>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</si>
  <si>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</si>
  <si>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</si>
  <si>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</si>
  <si>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</si>
  <si>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</si>
  <si>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</si>
  <si>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</si>
  <si>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</si>
  <si>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</si>
  <si>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</si>
  <si>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</si>
  <si>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</si>
  <si>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</si>
  <si>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</si>
  <si>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</si>
  <si>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</si>
  <si>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</si>
  <si>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</si>
  <si>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</si>
  <si>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</si>
  <si>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</si>
  <si>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</si>
  <si>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</si>
  <si>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</si>
  <si>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</si>
  <si>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</si>
  <si>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</si>
  <si>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</si>
  <si>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</si>
  <si>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</si>
  <si>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</si>
  <si>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</si>
  <si>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</si>
  <si>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</si>
  <si>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</si>
  <si>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</si>
  <si>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</si>
  <si>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</si>
  <si>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</si>
  <si>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</si>
  <si>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</si>
  <si>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</si>
  <si>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</si>
  <si>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</si>
  <si>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</si>
  <si>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</si>
  <si>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</si>
  <si>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</si>
  <si>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</si>
  <si>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</si>
  <si>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</si>
  <si>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</si>
  <si>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</si>
  <si>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</si>
  <si>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</si>
  <si>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</si>
  <si>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</si>
  <si>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</si>
  <si>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</si>
  <si>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</si>
  <si>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</si>
  <si>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</si>
  <si>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</si>
  <si>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</si>
  <si>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</si>
  <si>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</si>
  <si>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</si>
  <si>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</si>
  <si>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</si>
  <si>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</si>
  <si>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</si>
  <si>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</si>
  <si>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</si>
  <si>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</si>
  <si>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</si>
  <si>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</si>
  <si>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</si>
  <si>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</si>
  <si>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</si>
  <si>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</si>
  <si>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</si>
  <si>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</si>
  <si>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</si>
  <si>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</si>
  <si>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</si>
  <si>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</si>
  <si>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</si>
  <si>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</si>
  <si>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</si>
  <si>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</si>
  <si>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</si>
  <si>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</si>
  <si>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</si>
  <si>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</si>
  <si>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</si>
  <si>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</si>
  <si>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</si>
  <si>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</si>
  <si>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</si>
  <si>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</si>
  <si>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</si>
  <si>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</si>
  <si>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</si>
  <si>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</si>
  <si>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</si>
  <si>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</si>
  <si>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</si>
  <si>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</si>
  <si>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</si>
  <si>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</si>
  <si>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</si>
  <si>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</si>
  <si>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</si>
  <si>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</si>
  <si>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</si>
  <si>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</si>
  <si>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</si>
  <si>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</si>
  <si>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</si>
  <si>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</si>
  <si>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</si>
  <si>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</si>
  <si>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</si>
  <si>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</si>
  <si>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</si>
  <si>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</si>
  <si>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</si>
  <si>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</si>
  <si>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</si>
  <si>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</si>
  <si>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</si>
  <si>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</si>
  <si>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</si>
  <si>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</si>
  <si>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</si>
  <si>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</si>
  <si>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</si>
  <si>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</si>
  <si>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</si>
  <si>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</si>
  <si>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</si>
  <si>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</si>
  <si>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</si>
  <si>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</si>
  <si>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</si>
  <si>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</si>
  <si>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</si>
  <si>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</si>
  <si>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</si>
  <si>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</si>
  <si>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</si>
  <si>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</si>
  <si>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</si>
  <si>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</si>
  <si>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</si>
  <si>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</si>
  <si>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</si>
  <si>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</si>
  <si>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</si>
  <si>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</si>
  <si>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</si>
  <si>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</si>
  <si>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</si>
  <si>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</si>
  <si>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</si>
  <si>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</si>
  <si>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</si>
  <si>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</si>
  <si>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</si>
  <si>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</si>
  <si>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</si>
  <si>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</si>
  <si>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</si>
  <si>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</si>
  <si>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</si>
  <si>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</si>
  <si>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</si>
  <si>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</si>
  <si>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</si>
  <si>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</si>
  <si>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</si>
  <si>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</si>
  <si>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</si>
  <si>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</si>
  <si>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</si>
  <si>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</si>
  <si>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</si>
  <si>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</si>
  <si>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</si>
  <si>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</si>
  <si>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</si>
  <si>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</si>
  <si>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</si>
  <si>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</si>
  <si>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</si>
  <si>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</si>
  <si>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</si>
  <si>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</si>
  <si>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</si>
  <si>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</si>
  <si>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</si>
  <si>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</si>
  <si>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</si>
  <si>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</si>
  <si>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</si>
  <si>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</si>
  <si>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</si>
  <si>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</si>
  <si>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</si>
  <si>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</si>
  <si>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</si>
  <si>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</si>
  <si>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</si>
  <si>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</si>
  <si>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</si>
  <si>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</si>
  <si>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</si>
  <si>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</si>
  <si>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</si>
  <si>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</si>
  <si>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</si>
  <si>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</si>
  <si>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</si>
  <si>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</si>
  <si>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</si>
  <si>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</si>
  <si>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</si>
  <si>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</si>
  <si>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</si>
  <si>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</si>
  <si>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</si>
  <si>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</si>
  <si>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</si>
  <si>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</si>
  <si>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</si>
  <si>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</si>
  <si>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</si>
  <si>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</si>
  <si>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</si>
  <si>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</si>
  <si>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</si>
  <si>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</si>
  <si>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</si>
  <si>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</si>
  <si>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</si>
  <si>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</si>
  <si>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</si>
  <si>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</si>
  <si>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</si>
  <si>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</si>
  <si>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</si>
  <si>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</si>
  <si>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</si>
  <si>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</si>
  <si>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</si>
  <si>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</si>
  <si>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</si>
  <si>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</si>
  <si>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</si>
  <si>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</si>
  <si>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</si>
  <si>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</si>
  <si>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</si>
  <si>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</si>
  <si>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</si>
  <si>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</si>
  <si>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</si>
  <si>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</si>
  <si>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</si>
  <si>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</si>
  <si>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</si>
  <si>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</si>
  <si>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</si>
  <si>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</si>
  <si>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</si>
  <si>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</si>
  <si>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</si>
  <si>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</si>
  <si>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</si>
  <si>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</si>
  <si>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</si>
  <si>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</si>
  <si>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</si>
  <si>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</si>
  <si>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</si>
  <si>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</si>
  <si>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</si>
  <si>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</si>
  <si>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</si>
  <si>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</si>
  <si>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</si>
  <si>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</si>
  <si>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</si>
  <si>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</si>
  <si>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</si>
  <si>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</si>
  <si>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</si>
  <si>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</si>
  <si>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</si>
  <si>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</si>
  <si>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</si>
  <si>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</si>
  <si>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</si>
  <si>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</si>
  <si>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</si>
  <si>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</si>
  <si>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</si>
  <si>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</si>
  <si>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</si>
  <si>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</si>
  <si>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</si>
  <si>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</si>
  <si>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</si>
  <si>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</si>
  <si>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</si>
  <si>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</si>
  <si>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</si>
  <si>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</si>
  <si>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</si>
  <si>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</si>
  <si>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</si>
  <si>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</si>
  <si>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</si>
  <si>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</si>
  <si>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</si>
  <si>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</si>
  <si>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</si>
  <si>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</si>
  <si>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</si>
  <si>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</si>
  <si>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</si>
  <si>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</si>
  <si>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</si>
  <si>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</si>
  <si>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</si>
  <si>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</si>
  <si>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</si>
  <si>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</si>
  <si>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</si>
  <si>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</si>
  <si>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</si>
  <si>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</si>
  <si>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</si>
  <si>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</si>
  <si>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</si>
  <si>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</si>
  <si>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</si>
  <si>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</si>
  <si>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</si>
  <si>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</si>
  <si>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</si>
  <si>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</si>
  <si>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</si>
  <si>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</si>
  <si>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</si>
  <si>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</si>
  <si>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</si>
  <si>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</si>
  <si>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</si>
  <si>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</si>
  <si>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</si>
  <si>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</si>
  <si>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</si>
  <si>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</si>
  <si>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</si>
  <si>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</si>
  <si>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</si>
  <si>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</si>
  <si>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</si>
  <si>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</si>
  <si>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</si>
  <si>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</si>
  <si>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</si>
  <si>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</si>
  <si>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</si>
  <si>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</si>
  <si>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</si>
  <si>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</si>
  <si>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</si>
  <si>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</si>
  <si>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</si>
  <si>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</si>
  <si>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</si>
  <si>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</si>
  <si>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</si>
  <si>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</si>
  <si>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</si>
  <si>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</si>
  <si>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</si>
  <si>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</si>
  <si>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</si>
  <si>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</si>
  <si>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</si>
  <si>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</si>
  <si>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</si>
  <si>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</si>
  <si>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</si>
  <si>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</si>
  <si>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</si>
  <si>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</si>
  <si>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</si>
  <si>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</si>
  <si>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</si>
  <si>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</si>
  <si>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</si>
  <si>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</si>
  <si>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</si>
  <si>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</si>
  <si>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</si>
  <si>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</si>
  <si>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</si>
  <si>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</si>
  <si>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</si>
  <si>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</si>
  <si>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</si>
  <si>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</si>
  <si>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</si>
  <si>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</si>
  <si>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</si>
  <si>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</si>
  <si>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</si>
  <si>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</si>
  <si>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</si>
  <si>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</si>
  <si>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</si>
  <si>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</si>
  <si>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</si>
  <si>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</si>
  <si>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</si>
  <si>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</si>
  <si>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</si>
  <si>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</si>
  <si>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</si>
  <si>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</si>
  <si>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</si>
  <si>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</si>
  <si>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</si>
  <si>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</si>
  <si>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</si>
  <si>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</si>
  <si>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</si>
  <si>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</si>
  <si>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</si>
  <si>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</si>
  <si>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</si>
  <si>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</si>
  <si>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</si>
  <si>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</si>
  <si>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</si>
  <si>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</si>
  <si>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</si>
  <si>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</si>
  <si>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</si>
  <si>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</si>
  <si>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</si>
  <si>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</si>
  <si>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</si>
  <si>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</si>
  <si>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</si>
  <si>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</si>
  <si>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</si>
  <si>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</si>
  <si>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</si>
  <si>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</si>
  <si>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</si>
  <si>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</si>
  <si>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</si>
  <si>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</si>
  <si>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</si>
  <si>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</si>
  <si>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</si>
  <si>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</si>
  <si>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</si>
  <si>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</si>
  <si>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</si>
  <si>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</si>
  <si>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</si>
  <si>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</si>
  <si>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</si>
  <si>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</si>
  <si>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</si>
  <si>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</si>
  <si>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</si>
  <si>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</si>
  <si>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</si>
  <si>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</si>
  <si>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</si>
  <si>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</si>
  <si>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</si>
  <si>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</si>
  <si>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</si>
  <si>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</si>
  <si>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</si>
  <si>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</si>
  <si>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</si>
  <si>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</si>
  <si>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</si>
  <si>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</si>
  <si>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</si>
  <si>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</si>
  <si>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</si>
  <si>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</si>
  <si>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</si>
  <si>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</si>
  <si>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</si>
  <si>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</si>
  <si>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</si>
  <si>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</si>
  <si>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</si>
  <si>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</si>
  <si>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</si>
  <si>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</si>
  <si>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</si>
  <si>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</si>
  <si>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</si>
  <si>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</si>
  <si>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</si>
  <si>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</si>
  <si>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</si>
  <si>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</si>
  <si>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</si>
  <si>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</si>
  <si>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</si>
  <si>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</si>
  <si>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</si>
  <si>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</si>
  <si>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</si>
  <si>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</si>
  <si>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</si>
  <si>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</si>
  <si>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</si>
  <si>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</si>
  <si>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</si>
  <si>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</si>
  <si>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</si>
  <si>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</si>
  <si>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</si>
  <si>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</si>
  <si>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</si>
  <si>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</si>
  <si>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</si>
  <si>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</si>
  <si>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</si>
  <si>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</si>
  <si>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</si>
  <si>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</si>
  <si>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</si>
  <si>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</si>
  <si>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</si>
  <si>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</si>
  <si>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</si>
  <si>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</si>
  <si>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</si>
  <si>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</si>
  <si>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</si>
  <si>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</si>
  <si>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</si>
  <si>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</si>
  <si>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</si>
  <si>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</si>
  <si>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</si>
  <si>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</si>
  <si>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</si>
  <si>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</si>
  <si>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</si>
  <si>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</si>
  <si>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</si>
  <si>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</si>
  <si>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</si>
  <si>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</si>
  <si>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</si>
  <si>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</si>
  <si>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</si>
  <si>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</si>
  <si>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</si>
  <si>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</si>
  <si>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</si>
  <si>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</si>
  <si>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</si>
  <si>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</si>
  <si>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</si>
  <si>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</si>
  <si>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</si>
  <si>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</si>
  <si>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</si>
  <si>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</si>
  <si>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</si>
  <si>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</si>
  <si>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</si>
  <si>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</si>
  <si>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</si>
  <si>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</si>
  <si>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</si>
  <si>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</si>
  <si>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</si>
  <si>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</si>
  <si>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</si>
  <si>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</si>
  <si>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</si>
  <si>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</si>
  <si>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</si>
  <si>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</si>
  <si>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</si>
  <si>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</si>
  <si>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</si>
  <si>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</si>
  <si>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</si>
  <si>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</si>
  <si>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</si>
  <si>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</si>
  <si>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</si>
  <si>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</si>
  <si>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</si>
  <si>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</si>
  <si>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</si>
  <si>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</si>
  <si>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</si>
  <si>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</si>
  <si>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</si>
  <si>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</si>
  <si>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</si>
  <si>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</si>
  <si>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</si>
  <si>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</si>
  <si>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</si>
  <si>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</si>
  <si>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</si>
  <si>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</si>
  <si>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</si>
  <si>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</si>
  <si>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</si>
  <si>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</si>
  <si>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</si>
  <si>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</si>
  <si>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</si>
  <si>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</si>
  <si>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</si>
  <si>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</si>
  <si>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</si>
  <si>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</si>
  <si>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</si>
  <si>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</si>
  <si>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</si>
  <si>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</si>
  <si>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</si>
  <si>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</si>
  <si>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</si>
  <si>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</si>
  <si>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</si>
  <si>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</si>
  <si>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</si>
  <si>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</si>
  <si>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</si>
  <si>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</si>
  <si>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</si>
  <si>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</si>
  <si>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</si>
  <si>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</si>
  <si>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</si>
  <si>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</si>
  <si>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</si>
  <si>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</si>
  <si>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</si>
  <si>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</si>
  <si>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</si>
  <si>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</si>
  <si>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</si>
  <si>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</si>
  <si>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</si>
  <si>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</si>
  <si>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</si>
  <si>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</si>
  <si>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</si>
  <si>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</si>
  <si>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</si>
  <si>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</si>
  <si>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</si>
  <si>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</si>
  <si>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</si>
  <si>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</si>
  <si>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</si>
  <si>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</si>
  <si>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</si>
  <si>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</si>
  <si>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</si>
  <si>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</si>
  <si>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</si>
  <si>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</si>
  <si>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</si>
  <si>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</si>
  <si>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</si>
  <si>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</si>
  <si>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</si>
  <si>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</si>
  <si>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</si>
  <si>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</si>
  <si>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</si>
  <si>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Count of state</t>
  </si>
  <si>
    <t>Row Labels</t>
  </si>
  <si>
    <t>Grand Total</t>
  </si>
  <si>
    <t>Count of 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</si>
  <si>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</si>
  <si>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</si>
  <si>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</si>
  <si>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</si>
  <si>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</si>
  <si>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</si>
  <si>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</si>
  <si>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</si>
  <si>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</si>
  <si>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</si>
  <si>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</si>
  <si>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</si>
  <si>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</si>
  <si>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</si>
  <si>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</si>
  <si>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</si>
  <si>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</si>
  <si>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</si>
  <si>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</si>
  <si>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</si>
  <si>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</si>
  <si>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</si>
  <si>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</si>
  <si>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</si>
  <si>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</si>
  <si>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</si>
  <si>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</si>
  <si>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</si>
  <si>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</si>
  <si>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</si>
  <si>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</si>
  <si>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</si>
  <si>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</si>
  <si>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</si>
  <si>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</si>
  <si>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</si>
  <si>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</si>
  <si>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</si>
  <si>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</si>
  <si>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</si>
  <si>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</si>
  <si>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</si>
  <si>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</si>
  <si>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</si>
  <si>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</si>
  <si>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</si>
  <si>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</si>
  <si>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</si>
  <si>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</si>
  <si>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</si>
  <si>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</si>
  <si>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</si>
  <si>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</si>
  <si>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</si>
  <si>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</si>
  <si>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</si>
  <si>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</si>
  <si>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</si>
  <si>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</si>
  <si>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</si>
  <si>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</si>
  <si>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</si>
  <si>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</si>
  <si>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</si>
  <si>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</si>
  <si>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</si>
  <si>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Goal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</si>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</sst>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164" fontId="0" fillId="0" borderId="0" xfId="1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1" applyFont="1" applyAlignment="1">
      <alignment horizontal="center"/>
    </xf>
    <xf numFmtId="9" fontId="3" fillId="0" borderId="0" xfId="2" applyFont="1" applyAlignment="1">
      <alignment horizontal="center"/>
    </xf>
    <xf numFmtId="164" fontId="3" fillId="0" borderId="0" xfId="0" applyNumberFormat="1" applyFont="1" applyAlignment="1">
      <alignment horizontal="right"/>
    </xf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3">
    <cellStyle name="Currency" xfId="1" builtinId="4"/>
    <cellStyle name="Normal" xfId="0" builtinId="0"/>
    <cellStyle name="Percent" xfId="2" builtinId="5"/>
  </cellStyles>
  <dxfs count="2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70C0"/>
      </font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70C0"/>
      </font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4"/>
      </font>
      <fill>
        <patternFill>
          <bgColor theme="2"/>
        </patternFill>
      </fill>
    </dxf>
    <dxf>
      <font>
        <b val="0"/>
        <i val="0"/>
        <color theme="5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5" tint="-0.24994659260841701"/>
      </font>
      <fill>
        <patternFill>
          <bgColor rgb="FFFFC7CE"/>
        </patternFill>
      </fill>
    </dxf>
    <dxf>
      <font>
        <b val="0"/>
        <i val="0"/>
        <color theme="5"/>
      </font>
      <fill>
        <patternFill>
          <bgColor rgb="FFFFC7CE"/>
        </patternFill>
      </fill>
    </dxf>
    <dxf>
      <font>
        <b val="0"/>
        <i val="0"/>
        <color theme="8" tint="-0.24994659260841701"/>
      </font>
      <fill>
        <patternFill>
          <bgColor rgb="FFFFC7CE"/>
        </patternFill>
      </fill>
    </dxf>
    <dxf>
      <font>
        <color theme="2"/>
      </font>
      <fill>
        <patternFill>
          <bgColor rgb="FFFFC7CE"/>
        </patternFill>
      </fill>
    </dxf>
    <dxf>
      <font>
        <b val="0"/>
        <i val="0"/>
        <color theme="3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70C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[StarterBook.xlsx]Compaigns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'Compaigns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'Compaigns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9-6743-A004-851673E1DF05}"/>
            </c:ext>
          </c:extLst>
        </c:ser>
        <c:ser>
          <c:idx val="1"/>
          <c:order val="1"/>
          <c:tx>
            <c:strRef>
              <c:f>'Compaigns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'Compaigns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F-6B4F-9F5C-E0A6DEFF80A0}"/>
            </c:ext>
          </c:extLst>
        </c:ser>
        <c:ser>
          <c:idx val="2"/>
          <c:order val="2"/>
          <c:tx>
            <c:strRef>
              <c:f>'Compaigns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'Compaigns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5F-6B4F-9F5C-E0A6DEFF80A0}"/>
            </c:ext>
          </c:extLst>
        </c:ser>
        <c:ser>
          <c:idx val="3"/>
          <c:order val="3"/>
          <c:tx>
            <c:strRef>
              <c:f>'Compaigns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'Compaigns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5F-6B4F-9F5C-E0A6DEFF8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4635024"/>
        <c:axId val="996528528"/>
      </c:barChart>
      <c:catAx>
        <c:axId val="9946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28528"/>
        <c:crosses val="autoZero"/>
        <c:auto val="1"/>
        <c:lblAlgn val="ctr"/>
        <c:lblOffset val="100"/>
        <c:noMultiLvlLbl val="0"/>
      </c:catAx>
      <c:valAx>
        <c:axId val="9965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3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[StarterBook.xlsx]Compaigns by sub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217883888367165"/>
          <c:y val="1.2146017699115044E-2"/>
          <c:w val="0.84735907438175728"/>
          <c:h val="0.80527611316284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'Compaigns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'Compaigns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9-6D44-98A9-5D7E57236CBC}"/>
            </c:ext>
          </c:extLst>
        </c:ser>
        <c:ser>
          <c:idx val="1"/>
          <c:order val="1"/>
          <c:tx>
            <c:strRef>
              <c:f>'Compaigns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'Compaigns by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3-3A4F-883B-92D2B5866708}"/>
            </c:ext>
          </c:extLst>
        </c:ser>
        <c:ser>
          <c:idx val="2"/>
          <c:order val="2"/>
          <c:tx>
            <c:strRef>
              <c:f>'Compaigns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'Compaigns 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A3-3A4F-883B-92D2B5866708}"/>
            </c:ext>
          </c:extLst>
        </c:ser>
        <c:ser>
          <c:idx val="3"/>
          <c:order val="3"/>
          <c:tx>
            <c:strRef>
              <c:f>'Compaigns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'Compaigns 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3-3A4F-883B-92D2B5866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902832"/>
        <c:axId val="525418528"/>
      </c:barChart>
      <c:catAx>
        <c:axId val="52190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18528"/>
        <c:crosses val="autoZero"/>
        <c:auto val="1"/>
        <c:lblAlgn val="ctr"/>
        <c:lblOffset val="100"/>
        <c:noMultiLvlLbl val="0"/>
      </c:catAx>
      <c:valAx>
        <c:axId val="5254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0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[StarterBook.xlsx]Conclusion!PivotTable2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5327375814953985E-2"/>
          <c:y val="5.0156739811912224E-2"/>
          <c:w val="0.78775565867746156"/>
          <c:h val="0.89279539900772587"/>
        </c:manualLayout>
      </c:layout>
      <c:lineChart>
        <c:grouping val="standard"/>
        <c:varyColors val="0"/>
        <c:ser>
          <c:idx val="0"/>
          <c:order val="0"/>
          <c:tx>
            <c:strRef>
              <c:f>Conclusion!$B$4:$B$5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Conclusion!$A$6:$A$18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Conclusion!$B$6:$B$18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6-9749-A655-746909560A3E}"/>
            </c:ext>
          </c:extLst>
        </c:ser>
        <c:ser>
          <c:idx val="1"/>
          <c:order val="1"/>
          <c:tx>
            <c:strRef>
              <c:f>Conclusion!$C$4:$C$5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Conclusion!$A$6:$A$18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Conclusion!$C$6:$C$18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CD3-AF4E-BAF3-3EEC473B7087}"/>
            </c:ext>
          </c:extLst>
        </c:ser>
        <c:ser>
          <c:idx val="2"/>
          <c:order val="2"/>
          <c:tx>
            <c:strRef>
              <c:f>Conclusion!$D$4:$D$5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Conclusion!$A$6:$A$18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Conclusion!$D$6:$D$18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CD3-AF4E-BAF3-3EEC473B7087}"/>
            </c:ext>
          </c:extLst>
        </c:ser>
        <c:ser>
          <c:idx val="3"/>
          <c:order val="3"/>
          <c:tx>
            <c:strRef>
              <c:f>Conclusion!$E$4:$E$5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Conclusion!$A$6:$A$18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Conclusion!$E$6:$E$18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CD3-AF4E-BAF3-3EEC473B7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594800"/>
        <c:axId val="996596480"/>
      </c:lineChart>
      <c:catAx>
        <c:axId val="99659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96480"/>
        <c:crosses val="autoZero"/>
        <c:auto val="1"/>
        <c:lblAlgn val="ctr"/>
        <c:lblOffset val="100"/>
        <c:noMultiLvlLbl val="0"/>
      </c:catAx>
      <c:valAx>
        <c:axId val="9965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9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0.70953436807095349</c:v>
                </c:pt>
                <c:pt idx="1">
                  <c:v>0.65981573352232459</c:v>
                </c:pt>
                <c:pt idx="2">
                  <c:v>0.48531289910600256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DA40-951E-67193F0D0A54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0.25055432372505543</c:v>
                </c:pt>
                <c:pt idx="1">
                  <c:v>0.297661233167966</c:v>
                </c:pt>
                <c:pt idx="2">
                  <c:v>0.36015325670498083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C-DA40-951E-67193F0D0A54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3.9911308203991129E-2</c:v>
                </c:pt>
                <c:pt idx="1">
                  <c:v>4.2523033309709427E-2</c:v>
                </c:pt>
                <c:pt idx="2">
                  <c:v>0.15453384418901661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2C-DA40-951E-67193F0D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367600"/>
        <c:axId val="608369280"/>
      </c:lineChart>
      <c:catAx>
        <c:axId val="60836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69280"/>
        <c:crosses val="autoZero"/>
        <c:auto val="0"/>
        <c:lblAlgn val="ctr"/>
        <c:lblOffset val="100"/>
        <c:noMultiLvlLbl val="0"/>
      </c:catAx>
      <c:valAx>
        <c:axId val="6083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15</xdr:row>
      <xdr:rowOff>0</xdr:rowOff>
    </xdr:from>
    <xdr:to>
      <xdr:col>12</xdr:col>
      <xdr:colOff>749300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38769-FFF0-7C4B-990F-6087F617F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88900</xdr:rowOff>
    </xdr:from>
    <xdr:to>
      <xdr:col>19</xdr:col>
      <xdr:colOff>406400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39F59-4F25-1749-A4FA-DE3ED859A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63500</xdr:rowOff>
    </xdr:from>
    <xdr:to>
      <xdr:col>11</xdr:col>
      <xdr:colOff>1244600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6FF00-1AEC-4C42-A3A8-3584BBB42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825499</xdr:colOff>
      <xdr:row>16</xdr:row>
      <xdr:rowOff>5</xdr:rowOff>
    </xdr:from>
    <xdr:to>
      <xdr:col>8</xdr:col>
      <xdr:colOff>1270000</xdr:colOff>
      <xdr:row>38</xdr:row>
      <xdr:rowOff>19538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608A0C-1606-BE4A-BFF3-539158CC5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4.4042625" createdVersion="6" refreshedVersion="6" minRefreshableVersion="3" recordCount="4114" xr:uid="{D4F75A82-4A43-604E-8E4D-980B1089E0B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4.573078240741" createdVersion="6" refreshedVersion="6" minRefreshableVersion="3" recordCount="4" xr:uid="{067C657C-2A4F-4B49-B8B6-8F965DD2C0CF}">
  <cacheSource type="worksheet">
    <worksheetSource ref="A5:AQ9" sheet="Compaigns by sub category"/>
  </cacheSource>
  <cacheFields count="43">
    <cacheField name="Row Labels" numFmtId="0">
      <sharedItems/>
    </cacheField>
    <cacheField name="animation" numFmtId="0">
      <sharedItems containsString="0" containsBlank="1" containsNumber="1" containsInteger="1" minValue="100" maxValue="100"/>
    </cacheField>
    <cacheField name="art books" numFmtId="0">
      <sharedItems containsString="0" containsBlank="1" containsNumber="1" containsInteger="1" minValue="20" maxValue="20"/>
    </cacheField>
    <cacheField name="audio" numFmtId="0">
      <sharedItems containsString="0" containsBlank="1" containsNumber="1" containsInteger="1" minValue="24" maxValue="24"/>
    </cacheField>
    <cacheField name="children's books" numFmtId="0">
      <sharedItems containsString="0" containsBlank="1" containsNumber="1" containsInteger="1" minValue="40" maxValue="40"/>
    </cacheField>
    <cacheField name="classical music" numFmtId="0">
      <sharedItems containsString="0" containsBlank="1" containsNumber="1" containsInteger="1" minValue="40" maxValue="40"/>
    </cacheField>
    <cacheField name="documentary" numFmtId="0">
      <sharedItems containsString="0" containsBlank="1" containsNumber="1" containsInteger="1" minValue="180" maxValue="180"/>
    </cacheField>
    <cacheField name="drama" numFmtId="0">
      <sharedItems containsString="0" containsBlank="1" containsNumber="1" containsInteger="1" minValue="80" maxValue="80"/>
    </cacheField>
    <cacheField name="electronic music" numFmtId="0">
      <sharedItems containsString="0" containsBlank="1" containsNumber="1" containsInteger="1" minValue="40" maxValue="40"/>
    </cacheField>
    <cacheField name="faith" numFmtId="0">
      <sharedItems containsString="0" containsBlank="1" containsNumber="1" containsInteger="1" minValue="20" maxValue="40"/>
    </cacheField>
    <cacheField name="fiction" numFmtId="0">
      <sharedItems containsString="0" containsBlank="1" containsNumber="1" containsInteger="1" minValue="40" maxValue="40"/>
    </cacheField>
    <cacheField name="food trucks" numFmtId="0">
      <sharedItems containsString="0" containsBlank="1" containsNumber="1" containsInteger="1" minValue="20" maxValue="120"/>
    </cacheField>
    <cacheField name="gadgets" numFmtId="0">
      <sharedItems containsString="0" containsBlank="1" containsNumber="1" containsInteger="1" minValue="20" maxValue="20"/>
    </cacheField>
    <cacheField name="hardware" numFmtId="0">
      <sharedItems containsString="0" containsBlank="1" containsNumber="1" containsInteger="1" minValue="140" maxValue="140"/>
    </cacheField>
    <cacheField name="indie rock" numFmtId="0">
      <sharedItems containsString="0" containsBlank="1" containsNumber="1" containsInteger="1" minValue="20" maxValue="140"/>
    </cacheField>
    <cacheField name="jazz" numFmtId="0">
      <sharedItems containsString="0" containsBlank="1" containsNumber="1" containsInteger="1" minValue="60" maxValue="60"/>
    </cacheField>
    <cacheField name="makerspaces" numFmtId="0">
      <sharedItems containsString="0" containsBlank="1" containsNumber="1" containsInteger="1" minValue="9" maxValue="11"/>
    </cacheField>
    <cacheField name="metal" numFmtId="0">
      <sharedItems containsString="0" containsBlank="1" containsNumber="1" containsInteger="1" minValue="20" maxValue="20"/>
    </cacheField>
    <cacheField name="mobile games" numFmtId="0">
      <sharedItems containsString="0" containsBlank="1" containsNumber="1" containsInteger="1" minValue="40" maxValue="40"/>
    </cacheField>
    <cacheField name="musical" numFmtId="0">
      <sharedItems containsString="0" containsBlank="1" containsNumber="1" containsInteger="1" minValue="20" maxValue="60"/>
    </cacheField>
    <cacheField name="nature" numFmtId="0">
      <sharedItems containsString="0" containsBlank="1" containsNumber="1" containsInteger="1" minValue="20" maxValue="20"/>
    </cacheField>
    <cacheField name="nonfiction" numFmtId="0">
      <sharedItems containsString="0" containsBlank="1" containsNumber="1" containsInteger="1" minValue="60" maxValue="60"/>
    </cacheField>
    <cacheField name="people" numFmtId="0">
      <sharedItems containsString="0" containsBlank="1" containsNumber="1" containsInteger="1" minValue="20" maxValue="20"/>
    </cacheField>
    <cacheField name="photobooks" numFmtId="0">
      <sharedItems containsString="0" containsBlank="1" containsNumber="1" containsInteger="1" minValue="57" maxValue="103"/>
    </cacheField>
    <cacheField name="places" numFmtId="0">
      <sharedItems containsString="0" containsBlank="1" containsNumber="1" containsInteger="1" minValue="20" maxValue="20"/>
    </cacheField>
    <cacheField name="plays" numFmtId="0">
      <sharedItems containsString="0" containsBlank="1" containsNumber="1" containsInteger="1" minValue="19" maxValue="694"/>
    </cacheField>
    <cacheField name="pop" numFmtId="0">
      <sharedItems containsString="0" containsBlank="1" containsNumber="1" containsInteger="1" minValue="40" maxValue="40"/>
    </cacheField>
    <cacheField name="radio &amp; podcasts" numFmtId="0">
      <sharedItems containsString="0" containsBlank="1" containsNumber="1" containsInteger="1" minValue="20" maxValue="20"/>
    </cacheField>
    <cacheField name="restaurants" numFmtId="0">
      <sharedItems containsString="0" containsBlank="1" containsNumber="1" containsInteger="1" minValue="20" maxValue="20"/>
    </cacheField>
    <cacheField name="rock" numFmtId="0">
      <sharedItems containsString="0" containsBlank="1" containsNumber="1" containsInteger="1" minValue="260" maxValue="260"/>
    </cacheField>
    <cacheField name="science fiction" numFmtId="0">
      <sharedItems containsString="0" containsBlank="1" containsNumber="1" containsInteger="1" minValue="40" maxValue="40"/>
    </cacheField>
    <cacheField name="shorts" numFmtId="0">
      <sharedItems containsString="0" containsBlank="1" containsNumber="1" containsInteger="1" minValue="60" maxValue="60"/>
    </cacheField>
    <cacheField name="small batch" numFmtId="0">
      <sharedItems containsString="0" containsBlank="1" containsNumber="1" containsInteger="1" minValue="6" maxValue="34"/>
    </cacheField>
    <cacheField name="space exploration" numFmtId="0">
      <sharedItems containsString="0" containsBlank="1" containsNumber="1" containsInteger="1" minValue="2" maxValue="40"/>
    </cacheField>
    <cacheField name="spaces" numFmtId="0">
      <sharedItems containsSemiMixedTypes="0" containsString="0" containsNumber="1" containsInteger="1" minValue="5" maxValue="85"/>
    </cacheField>
    <cacheField name="tabletop games" numFmtId="0">
      <sharedItems containsString="0" containsBlank="1" containsNumber="1" containsInteger="1" minValue="80" maxValue="80"/>
    </cacheField>
    <cacheField name="television" numFmtId="0">
      <sharedItems containsString="0" containsBlank="1" containsNumber="1" containsInteger="1" minValue="60" maxValue="60"/>
    </cacheField>
    <cacheField name="translations" numFmtId="0">
      <sharedItems containsString="0" containsBlank="1" containsNumber="1" containsInteger="1" minValue="10" maxValue="47"/>
    </cacheField>
    <cacheField name="video games" numFmtId="0">
      <sharedItems containsString="0" containsBlank="1" containsNumber="1" containsInteger="1" minValue="100" maxValue="100"/>
    </cacheField>
    <cacheField name="wearables" numFmtId="0">
      <sharedItems containsString="0" containsBlank="1" containsNumber="1" containsInteger="1" minValue="20" maxValue="120"/>
    </cacheField>
    <cacheField name="web" numFmtId="0">
      <sharedItems containsString="0" containsBlank="1" containsNumber="1" containsInteger="1" minValue="60" maxValue="100"/>
    </cacheField>
    <cacheField name="world music" numFmtId="0">
      <sharedItems containsString="0" containsBlank="1" containsNumber="1" containsInteger="1" minValue="20" maxValue="20"/>
    </cacheField>
    <cacheField name="Grand Total" numFmtId="0">
      <sharedItems containsSemiMixedTypes="0" containsString="0" containsNumber="1" containsInteger="1" minValue="50" maxValue="21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s v="canceled"/>
    <m/>
    <n v="20"/>
    <n v="24"/>
    <m/>
    <m/>
    <m/>
    <m/>
    <m/>
    <m/>
    <m/>
    <n v="20"/>
    <m/>
    <m/>
    <m/>
    <m/>
    <m/>
    <m/>
    <m/>
    <n v="20"/>
    <m/>
    <m/>
    <m/>
    <m/>
    <m/>
    <m/>
    <m/>
    <m/>
    <m/>
    <m/>
    <n v="40"/>
    <m/>
    <m/>
    <n v="18"/>
    <n v="17"/>
    <m/>
    <m/>
    <n v="10"/>
    <m/>
    <n v="60"/>
    <n v="100"/>
    <n v="20"/>
    <n v="349"/>
  </r>
  <r>
    <s v="failed"/>
    <n v="100"/>
    <m/>
    <m/>
    <n v="40"/>
    <m/>
    <m/>
    <n v="80"/>
    <m/>
    <n v="40"/>
    <n v="40"/>
    <n v="120"/>
    <n v="20"/>
    <m/>
    <n v="20"/>
    <n v="60"/>
    <n v="11"/>
    <m/>
    <n v="40"/>
    <n v="60"/>
    <n v="20"/>
    <m/>
    <n v="20"/>
    <n v="57"/>
    <n v="20"/>
    <n v="353"/>
    <m/>
    <m/>
    <n v="20"/>
    <m/>
    <m/>
    <m/>
    <m/>
    <n v="2"/>
    <n v="80"/>
    <m/>
    <m/>
    <n v="47"/>
    <n v="100"/>
    <n v="120"/>
    <n v="60"/>
    <m/>
    <n v="1530"/>
  </r>
  <r>
    <s v="live"/>
    <m/>
    <m/>
    <m/>
    <m/>
    <m/>
    <m/>
    <m/>
    <m/>
    <n v="20"/>
    <m/>
    <m/>
    <m/>
    <m/>
    <m/>
    <m/>
    <m/>
    <m/>
    <m/>
    <m/>
    <m/>
    <m/>
    <m/>
    <m/>
    <m/>
    <n v="19"/>
    <m/>
    <m/>
    <m/>
    <m/>
    <m/>
    <m/>
    <n v="6"/>
    <m/>
    <n v="5"/>
    <m/>
    <m/>
    <m/>
    <m/>
    <m/>
    <m/>
    <m/>
    <n v="50"/>
  </r>
  <r>
    <s v="successful"/>
    <m/>
    <m/>
    <m/>
    <m/>
    <n v="40"/>
    <n v="180"/>
    <m/>
    <n v="40"/>
    <m/>
    <m/>
    <m/>
    <m/>
    <n v="140"/>
    <n v="140"/>
    <m/>
    <n v="9"/>
    <n v="20"/>
    <m/>
    <n v="60"/>
    <m/>
    <n v="60"/>
    <m/>
    <n v="103"/>
    <m/>
    <n v="694"/>
    <n v="40"/>
    <n v="20"/>
    <m/>
    <n v="260"/>
    <m/>
    <n v="60"/>
    <n v="34"/>
    <n v="40"/>
    <n v="85"/>
    <n v="80"/>
    <n v="60"/>
    <m/>
    <m/>
    <n v="20"/>
    <m/>
    <m/>
    <n v="21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2DCD8-FD5A-434A-BB19-B61443E76E25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AF1DF-E8A0-4E4A-8908-469B7FC33D7C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93339-EF4F-AF4A-A3FE-53271AFAE2E9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26:P43" firstHeaderRow="1" firstDataRow="1" firstDataCol="0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C1A9B-47BE-1F40-B41D-3B8F784D178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110" zoomScaleNormal="110" workbookViewId="0">
      <pane ySplit="1" topLeftCell="A2" activePane="bottomLeft" state="frozen"/>
      <selection pane="bottomLeft" activeCell="S3" sqref="S3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4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3" bestFit="1" customWidth="1"/>
    <col min="16" max="16" width="17.5" style="6" bestFit="1" customWidth="1"/>
    <col min="17" max="17" width="10.5" customWidth="1"/>
    <col min="18" max="18" width="13.33203125" customWidth="1"/>
    <col min="19" max="20" width="21.5" bestFit="1" customWidth="1"/>
  </cols>
  <sheetData>
    <row r="1" spans="1:20" s="12" customFormat="1" ht="29" customHeight="1" x14ac:dyDescent="0.2">
      <c r="A1" s="7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10" t="s">
        <v>8306</v>
      </c>
      <c r="P1" s="11" t="s">
        <v>8307</v>
      </c>
      <c r="Q1" s="7" t="s">
        <v>8308</v>
      </c>
      <c r="R1" s="7" t="s">
        <v>8309</v>
      </c>
      <c r="S1" s="12" t="s">
        <v>8310</v>
      </c>
      <c r="T1" s="12" t="s">
        <v>8311</v>
      </c>
    </row>
    <row r="2" spans="1:20" ht="48" x14ac:dyDescent="0.2">
      <c r="A2">
        <v>0</v>
      </c>
      <c r="B2" s="1" t="s">
        <v>2</v>
      </c>
      <c r="C2" s="1" t="s">
        <v>4111</v>
      </c>
      <c r="D2" s="4">
        <v>8500</v>
      </c>
      <c r="E2" s="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5">
        <f>E2/L2</f>
        <v>63.917582417582416</v>
      </c>
      <c r="Q2" s="3" t="str">
        <f>LEFT(N2,SEARCH("/",N2)-1)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1" t="s">
        <v>3</v>
      </c>
      <c r="C3" s="1" t="s">
        <v>4112</v>
      </c>
      <c r="D3" s="4">
        <v>10275</v>
      </c>
      <c r="E3" s="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5">
        <f t="shared" ref="P3:P66" si="1">E3/L3</f>
        <v>185.48101265822785</v>
      </c>
      <c r="Q3" s="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 x14ac:dyDescent="0.2">
      <c r="A4">
        <v>2</v>
      </c>
      <c r="B4" s="1" t="s">
        <v>4</v>
      </c>
      <c r="C4" s="1" t="s">
        <v>4113</v>
      </c>
      <c r="D4" s="4">
        <v>500</v>
      </c>
      <c r="E4" s="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5">
        <f t="shared" si="1"/>
        <v>15</v>
      </c>
      <c r="Q4" s="3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1" t="s">
        <v>5</v>
      </c>
      <c r="C5" s="1" t="s">
        <v>4114</v>
      </c>
      <c r="D5" s="4">
        <v>10000</v>
      </c>
      <c r="E5" s="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5">
        <f t="shared" si="1"/>
        <v>69.266666666666666</v>
      </c>
      <c r="Q5" s="3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1" t="s">
        <v>6</v>
      </c>
      <c r="C6" s="1" t="s">
        <v>4115</v>
      </c>
      <c r="D6" s="4">
        <v>44000</v>
      </c>
      <c r="E6" s="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5">
        <f t="shared" si="1"/>
        <v>190.55028169014085</v>
      </c>
      <c r="Q6" s="3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1" t="s">
        <v>7</v>
      </c>
      <c r="C7" s="1" t="s">
        <v>4116</v>
      </c>
      <c r="D7" s="4">
        <v>3999</v>
      </c>
      <c r="E7" s="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5">
        <f t="shared" si="1"/>
        <v>93.40425531914893</v>
      </c>
      <c r="Q7" s="3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1" t="s">
        <v>8</v>
      </c>
      <c r="C8" s="1" t="s">
        <v>4117</v>
      </c>
      <c r="D8" s="4">
        <v>8000</v>
      </c>
      <c r="E8" s="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5">
        <f t="shared" si="1"/>
        <v>146.87931034482759</v>
      </c>
      <c r="Q8" s="3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1" t="s">
        <v>9</v>
      </c>
      <c r="C9" s="1" t="s">
        <v>4118</v>
      </c>
      <c r="D9" s="4">
        <v>9000</v>
      </c>
      <c r="E9" s="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5">
        <f t="shared" si="1"/>
        <v>159.82456140350877</v>
      </c>
      <c r="Q9" s="3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1" t="s">
        <v>10</v>
      </c>
      <c r="C10" s="1" t="s">
        <v>4119</v>
      </c>
      <c r="D10" s="4">
        <v>3500</v>
      </c>
      <c r="E10" s="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5">
        <f t="shared" si="1"/>
        <v>291.79333333333335</v>
      </c>
      <c r="Q10" s="3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1" t="s">
        <v>11</v>
      </c>
      <c r="C11" s="1" t="s">
        <v>4120</v>
      </c>
      <c r="D11" s="4">
        <v>500</v>
      </c>
      <c r="E11" s="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5">
        <f t="shared" si="1"/>
        <v>31.499500000000001</v>
      </c>
      <c r="Q11" s="3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1" t="s">
        <v>12</v>
      </c>
      <c r="C12" s="1" t="s">
        <v>4121</v>
      </c>
      <c r="D12" s="4">
        <v>3000</v>
      </c>
      <c r="E12" s="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5">
        <f t="shared" si="1"/>
        <v>158.68421052631578</v>
      </c>
      <c r="Q12" s="3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1" t="s">
        <v>13</v>
      </c>
      <c r="C13" s="1" t="s">
        <v>4122</v>
      </c>
      <c r="D13" s="4">
        <v>5000</v>
      </c>
      <c r="E13" s="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5">
        <f t="shared" si="1"/>
        <v>80.333333333333329</v>
      </c>
      <c r="Q13" s="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1" t="s">
        <v>14</v>
      </c>
      <c r="C14" s="1" t="s">
        <v>4123</v>
      </c>
      <c r="D14" s="4">
        <v>30000</v>
      </c>
      <c r="E14" s="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5">
        <f t="shared" si="1"/>
        <v>59.961305925030231</v>
      </c>
      <c r="Q14" s="3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1" t="s">
        <v>15</v>
      </c>
      <c r="C15" s="1" t="s">
        <v>4124</v>
      </c>
      <c r="D15" s="4">
        <v>3500</v>
      </c>
      <c r="E15" s="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5">
        <f t="shared" si="1"/>
        <v>109.78431372549019</v>
      </c>
      <c r="Q15" s="3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1" t="s">
        <v>16</v>
      </c>
      <c r="C16" s="1" t="s">
        <v>4125</v>
      </c>
      <c r="D16" s="4">
        <v>6000</v>
      </c>
      <c r="E16" s="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5">
        <f t="shared" si="1"/>
        <v>147.70731707317074</v>
      </c>
      <c r="Q16" s="3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1" t="s">
        <v>17</v>
      </c>
      <c r="C17" s="1" t="s">
        <v>4126</v>
      </c>
      <c r="D17" s="4">
        <v>2000</v>
      </c>
      <c r="E17" s="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5">
        <f t="shared" si="1"/>
        <v>21.755102040816325</v>
      </c>
      <c r="Q17" s="3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 s="4">
        <v>12000</v>
      </c>
      <c r="E18" s="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5">
        <f t="shared" si="1"/>
        <v>171.84285714285716</v>
      </c>
      <c r="Q18" s="3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1" t="s">
        <v>19</v>
      </c>
      <c r="C19" s="1" t="s">
        <v>4128</v>
      </c>
      <c r="D19" s="4">
        <v>1500</v>
      </c>
      <c r="E19" s="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5">
        <f t="shared" si="1"/>
        <v>41.944444444444443</v>
      </c>
      <c r="Q19" s="3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1" t="s">
        <v>20</v>
      </c>
      <c r="C20" s="1" t="s">
        <v>4129</v>
      </c>
      <c r="D20" s="4">
        <v>30000</v>
      </c>
      <c r="E20" s="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5">
        <f t="shared" si="1"/>
        <v>93.264122807017543</v>
      </c>
      <c r="Q20" s="3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1" t="s">
        <v>21</v>
      </c>
      <c r="C21" s="1" t="s">
        <v>4130</v>
      </c>
      <c r="D21" s="4">
        <v>850</v>
      </c>
      <c r="E21" s="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5">
        <f t="shared" si="1"/>
        <v>56.136363636363633</v>
      </c>
      <c r="Q21" s="3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1" t="s">
        <v>22</v>
      </c>
      <c r="C22" s="1" t="s">
        <v>4131</v>
      </c>
      <c r="D22" s="4">
        <v>2000</v>
      </c>
      <c r="E22" s="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5">
        <f t="shared" si="1"/>
        <v>80.16</v>
      </c>
      <c r="Q22" s="3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 s="4">
        <v>18500</v>
      </c>
      <c r="E23" s="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5">
        <f t="shared" si="1"/>
        <v>199.9009900990099</v>
      </c>
      <c r="Q23" s="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1" t="s">
        <v>24</v>
      </c>
      <c r="C24" s="1" t="s">
        <v>4133</v>
      </c>
      <c r="D24" s="4">
        <v>350</v>
      </c>
      <c r="E24" s="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5">
        <f t="shared" si="1"/>
        <v>51.25</v>
      </c>
      <c r="Q24" s="3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 s="4">
        <v>2000</v>
      </c>
      <c r="E25" s="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5">
        <f t="shared" si="1"/>
        <v>103.04347826086956</v>
      </c>
      <c r="Q25" s="3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1" t="s">
        <v>26</v>
      </c>
      <c r="C26" s="1" t="s">
        <v>4135</v>
      </c>
      <c r="D26" s="4">
        <v>35000</v>
      </c>
      <c r="E26" s="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5">
        <f t="shared" si="1"/>
        <v>66.346149825783982</v>
      </c>
      <c r="Q26" s="3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1" t="s">
        <v>27</v>
      </c>
      <c r="C27" s="1" t="s">
        <v>4136</v>
      </c>
      <c r="D27" s="4">
        <v>600</v>
      </c>
      <c r="E27" s="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5">
        <f t="shared" si="1"/>
        <v>57.142857142857146</v>
      </c>
      <c r="Q27" s="3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1" t="s">
        <v>28</v>
      </c>
      <c r="C28" s="1" t="s">
        <v>4137</v>
      </c>
      <c r="D28" s="4">
        <v>1250</v>
      </c>
      <c r="E28" s="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5">
        <f t="shared" si="1"/>
        <v>102.10526315789474</v>
      </c>
      <c r="Q28" s="3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 s="4">
        <v>20000</v>
      </c>
      <c r="E29" s="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5">
        <f t="shared" si="1"/>
        <v>148.96666666666667</v>
      </c>
      <c r="Q29" s="3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 s="4">
        <v>12000</v>
      </c>
      <c r="E30" s="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5">
        <f t="shared" si="1"/>
        <v>169.6056338028169</v>
      </c>
      <c r="Q30" s="3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1" t="s">
        <v>31</v>
      </c>
      <c r="C31" s="1" t="s">
        <v>4140</v>
      </c>
      <c r="D31" s="4">
        <v>3000</v>
      </c>
      <c r="E31" s="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5">
        <f t="shared" si="1"/>
        <v>31.623931623931625</v>
      </c>
      <c r="Q31" s="3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1" t="s">
        <v>32</v>
      </c>
      <c r="C32" s="1" t="s">
        <v>4141</v>
      </c>
      <c r="D32" s="4">
        <v>4000</v>
      </c>
      <c r="E32" s="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5">
        <f t="shared" si="1"/>
        <v>76.45264150943396</v>
      </c>
      <c r="Q32" s="3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1" t="s">
        <v>33</v>
      </c>
      <c r="C33" s="1" t="s">
        <v>4142</v>
      </c>
      <c r="D33" s="4">
        <v>13</v>
      </c>
      <c r="E33" s="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5">
        <f t="shared" si="1"/>
        <v>13</v>
      </c>
      <c r="Q33" s="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 s="4">
        <v>28450</v>
      </c>
      <c r="E34" s="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5">
        <f t="shared" si="1"/>
        <v>320.44943820224717</v>
      </c>
      <c r="Q34" s="3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1" t="s">
        <v>35</v>
      </c>
      <c r="C35" s="1" t="s">
        <v>4144</v>
      </c>
      <c r="D35" s="4">
        <v>5250</v>
      </c>
      <c r="E35" s="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5">
        <f t="shared" si="1"/>
        <v>83.75</v>
      </c>
      <c r="Q35" s="3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1" t="s">
        <v>36</v>
      </c>
      <c r="C36" s="1" t="s">
        <v>4145</v>
      </c>
      <c r="D36" s="4">
        <v>2600</v>
      </c>
      <c r="E36" s="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5">
        <f t="shared" si="1"/>
        <v>49.882352941176471</v>
      </c>
      <c r="Q36" s="3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 s="4">
        <v>1000</v>
      </c>
      <c r="E37" s="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5">
        <f t="shared" si="1"/>
        <v>59.464285714285715</v>
      </c>
      <c r="Q37" s="3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 s="4">
        <v>6000</v>
      </c>
      <c r="E38" s="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5">
        <f t="shared" si="1"/>
        <v>193.84090909090909</v>
      </c>
      <c r="Q38" s="3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 s="4">
        <v>22000</v>
      </c>
      <c r="E39" s="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5">
        <f t="shared" si="1"/>
        <v>159.51383399209487</v>
      </c>
      <c r="Q39" s="3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1" t="s">
        <v>40</v>
      </c>
      <c r="C40" s="1" t="s">
        <v>4149</v>
      </c>
      <c r="D40" s="4">
        <v>2500</v>
      </c>
      <c r="E40" s="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5">
        <f t="shared" si="1"/>
        <v>41.68181818181818</v>
      </c>
      <c r="Q40" s="3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 s="4">
        <v>25000</v>
      </c>
      <c r="E41" s="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5">
        <f t="shared" si="1"/>
        <v>150.89861751152074</v>
      </c>
      <c r="Q41" s="3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 s="4">
        <v>2000</v>
      </c>
      <c r="E42" s="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5">
        <f t="shared" si="1"/>
        <v>126.6875</v>
      </c>
      <c r="Q42" s="3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 s="4">
        <v>2000</v>
      </c>
      <c r="E43" s="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5">
        <f t="shared" si="1"/>
        <v>105.26315789473684</v>
      </c>
      <c r="Q43" s="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 s="4">
        <v>14000</v>
      </c>
      <c r="E44" s="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5">
        <f t="shared" si="1"/>
        <v>117.51479289940828</v>
      </c>
      <c r="Q44" s="3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 s="4">
        <v>10000</v>
      </c>
      <c r="E45" s="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5">
        <f t="shared" si="1"/>
        <v>117.36121673003802</v>
      </c>
      <c r="Q45" s="3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 s="4">
        <v>2000</v>
      </c>
      <c r="E46" s="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5">
        <f t="shared" si="1"/>
        <v>133.33333333333334</v>
      </c>
      <c r="Q46" s="3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1" t="s">
        <v>47</v>
      </c>
      <c r="C47" s="1" t="s">
        <v>4156</v>
      </c>
      <c r="D47" s="4">
        <v>5000</v>
      </c>
      <c r="E47" s="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5">
        <f t="shared" si="1"/>
        <v>98.360655737704917</v>
      </c>
      <c r="Q47" s="3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 s="4">
        <v>8400</v>
      </c>
      <c r="E48" s="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5">
        <f t="shared" si="1"/>
        <v>194.44444444444446</v>
      </c>
      <c r="Q48" s="3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1" t="s">
        <v>49</v>
      </c>
      <c r="C49" s="1" t="s">
        <v>4158</v>
      </c>
      <c r="D49" s="4">
        <v>5000</v>
      </c>
      <c r="E49" s="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5">
        <f t="shared" si="1"/>
        <v>76.865000000000009</v>
      </c>
      <c r="Q49" s="3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1" t="s">
        <v>50</v>
      </c>
      <c r="C50" s="1" t="s">
        <v>4159</v>
      </c>
      <c r="D50" s="4">
        <v>2000</v>
      </c>
      <c r="E50" s="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5">
        <f t="shared" si="1"/>
        <v>56.815789473684212</v>
      </c>
      <c r="Q50" s="3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 s="4">
        <v>12000</v>
      </c>
      <c r="E51" s="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5">
        <f t="shared" si="1"/>
        <v>137.93103448275863</v>
      </c>
      <c r="Q51" s="3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1" t="s">
        <v>52</v>
      </c>
      <c r="C52" s="1" t="s">
        <v>4161</v>
      </c>
      <c r="D52" s="4">
        <v>600</v>
      </c>
      <c r="E52" s="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5">
        <f t="shared" si="1"/>
        <v>27.272727272727273</v>
      </c>
      <c r="Q52" s="3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 s="4">
        <v>11000</v>
      </c>
      <c r="E53" s="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5">
        <f t="shared" si="1"/>
        <v>118.33613445378151</v>
      </c>
      <c r="Q53" s="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 s="4">
        <v>10000</v>
      </c>
      <c r="E54" s="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5">
        <f t="shared" si="1"/>
        <v>223.48076923076923</v>
      </c>
      <c r="Q54" s="3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1" t="s">
        <v>55</v>
      </c>
      <c r="C55" s="1" t="s">
        <v>4164</v>
      </c>
      <c r="D55" s="4">
        <v>3000</v>
      </c>
      <c r="E55" s="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5">
        <f t="shared" si="1"/>
        <v>28.111111111111111</v>
      </c>
      <c r="Q55" s="3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 s="4">
        <v>10000</v>
      </c>
      <c r="E56" s="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5">
        <f t="shared" si="1"/>
        <v>194.23076923076923</v>
      </c>
      <c r="Q56" s="3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 s="4">
        <v>8600</v>
      </c>
      <c r="E57" s="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5">
        <f t="shared" si="1"/>
        <v>128.95348837209303</v>
      </c>
      <c r="Q57" s="3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1" t="s">
        <v>58</v>
      </c>
      <c r="C58" s="1" t="s">
        <v>4167</v>
      </c>
      <c r="D58" s="4">
        <v>8000</v>
      </c>
      <c r="E58" s="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5">
        <f t="shared" si="1"/>
        <v>49.316091954022987</v>
      </c>
      <c r="Q58" s="3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 s="4">
        <v>15000</v>
      </c>
      <c r="E59" s="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5">
        <f t="shared" si="1"/>
        <v>221.52173913043478</v>
      </c>
      <c r="Q59" s="3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 s="4">
        <v>10000</v>
      </c>
      <c r="E60" s="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5">
        <f t="shared" si="1"/>
        <v>137.21333333333334</v>
      </c>
      <c r="Q60" s="3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 s="4">
        <v>20000</v>
      </c>
      <c r="E61" s="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5">
        <f t="shared" si="1"/>
        <v>606.82242424242418</v>
      </c>
      <c r="Q61" s="3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1" t="s">
        <v>62</v>
      </c>
      <c r="C62" s="1" t="s">
        <v>4171</v>
      </c>
      <c r="D62" s="4">
        <v>4500</v>
      </c>
      <c r="E62" s="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5">
        <f t="shared" si="1"/>
        <v>43.040092592592593</v>
      </c>
      <c r="Q62" s="3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 s="4">
        <v>5000</v>
      </c>
      <c r="E63" s="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5">
        <f t="shared" si="1"/>
        <v>322.39130434782606</v>
      </c>
      <c r="Q63" s="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1" t="s">
        <v>64</v>
      </c>
      <c r="C64" s="1" t="s">
        <v>4173</v>
      </c>
      <c r="D64" s="4">
        <v>3000</v>
      </c>
      <c r="E64" s="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5">
        <f t="shared" si="1"/>
        <v>96.708333333333329</v>
      </c>
      <c r="Q64" s="3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1" t="s">
        <v>65</v>
      </c>
      <c r="C65" s="1" t="s">
        <v>4174</v>
      </c>
      <c r="D65" s="4">
        <v>2000</v>
      </c>
      <c r="E65" s="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5">
        <f t="shared" si="1"/>
        <v>35.474531249999998</v>
      </c>
      <c r="Q65" s="3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1" t="s">
        <v>66</v>
      </c>
      <c r="C66" s="1" t="s">
        <v>4175</v>
      </c>
      <c r="D66" s="4">
        <v>1200</v>
      </c>
      <c r="E66" s="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5">
        <f t="shared" si="1"/>
        <v>86.666666666666671</v>
      </c>
      <c r="Q66" s="3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 s="4">
        <v>7000</v>
      </c>
      <c r="E67" s="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E67/D67</f>
        <v>1.0752857142857142</v>
      </c>
      <c r="P67" s="5">
        <f t="shared" ref="P67:P130" si="7">E67/L67</f>
        <v>132.05263157894737</v>
      </c>
      <c r="Q67" s="3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2" x14ac:dyDescent="0.2">
      <c r="A68">
        <v>66</v>
      </c>
      <c r="B68" s="1" t="s">
        <v>68</v>
      </c>
      <c r="C68" s="1" t="s">
        <v>4177</v>
      </c>
      <c r="D68" s="4">
        <v>2000</v>
      </c>
      <c r="E68" s="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1.1859999999999999</v>
      </c>
      <c r="P68" s="5">
        <f t="shared" si="7"/>
        <v>91.230769230769226</v>
      </c>
      <c r="Q68" s="3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 s="4">
        <v>2000</v>
      </c>
      <c r="E69" s="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1.1625000000000001</v>
      </c>
      <c r="P69" s="5">
        <f t="shared" si="7"/>
        <v>116.25</v>
      </c>
      <c r="Q69" s="3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1" t="s">
        <v>70</v>
      </c>
      <c r="C70" s="1" t="s">
        <v>4179</v>
      </c>
      <c r="D70" s="4">
        <v>600</v>
      </c>
      <c r="E70" s="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1.2716666666666667</v>
      </c>
      <c r="P70" s="5">
        <f t="shared" si="7"/>
        <v>21.194444444444443</v>
      </c>
      <c r="Q70" s="3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1" t="s">
        <v>71</v>
      </c>
      <c r="C71" s="1" t="s">
        <v>4180</v>
      </c>
      <c r="D71" s="4">
        <v>10000</v>
      </c>
      <c r="E71" s="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1.109423</v>
      </c>
      <c r="P71" s="5">
        <f t="shared" si="7"/>
        <v>62.327134831460668</v>
      </c>
      <c r="Q71" s="3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1" t="s">
        <v>72</v>
      </c>
      <c r="C72" s="1" t="s">
        <v>4181</v>
      </c>
      <c r="D72" s="4">
        <v>500</v>
      </c>
      <c r="E72" s="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1.272</v>
      </c>
      <c r="P72" s="5">
        <f t="shared" si="7"/>
        <v>37.411764705882355</v>
      </c>
      <c r="Q72" s="3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1" t="s">
        <v>73</v>
      </c>
      <c r="C73" s="1" t="s">
        <v>4182</v>
      </c>
      <c r="D73" s="4">
        <v>1800</v>
      </c>
      <c r="E73" s="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1.2394444444444443</v>
      </c>
      <c r="P73" s="5">
        <f t="shared" si="7"/>
        <v>69.71875</v>
      </c>
      <c r="Q73" s="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1" t="s">
        <v>74</v>
      </c>
      <c r="C74" s="1" t="s">
        <v>4183</v>
      </c>
      <c r="D74" s="4">
        <v>2200</v>
      </c>
      <c r="E74" s="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1.084090909090909</v>
      </c>
      <c r="P74" s="5">
        <f t="shared" si="7"/>
        <v>58.170731707317074</v>
      </c>
      <c r="Q74" s="3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1" t="s">
        <v>75</v>
      </c>
      <c r="C75" s="1" t="s">
        <v>4184</v>
      </c>
      <c r="D75" s="4">
        <v>900</v>
      </c>
      <c r="E75" s="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</v>
      </c>
      <c r="P75" s="5">
        <f t="shared" si="7"/>
        <v>50</v>
      </c>
      <c r="Q75" s="3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1" t="s">
        <v>76</v>
      </c>
      <c r="C76" s="1" t="s">
        <v>4185</v>
      </c>
      <c r="D76" s="4">
        <v>500</v>
      </c>
      <c r="E76" s="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1.1293199999999999</v>
      </c>
      <c r="P76" s="5">
        <f t="shared" si="7"/>
        <v>19.471034482758618</v>
      </c>
      <c r="Q76" s="3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1" t="s">
        <v>77</v>
      </c>
      <c r="C77" s="1" t="s">
        <v>4186</v>
      </c>
      <c r="D77" s="4">
        <v>3500</v>
      </c>
      <c r="E77" s="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1.1542857142857144</v>
      </c>
      <c r="P77" s="5">
        <f t="shared" si="7"/>
        <v>85.957446808510639</v>
      </c>
      <c r="Q77" s="3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1" t="s">
        <v>78</v>
      </c>
      <c r="C78" s="1" t="s">
        <v>4187</v>
      </c>
      <c r="D78" s="4">
        <v>300</v>
      </c>
      <c r="E78" s="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1.5333333333333334</v>
      </c>
      <c r="P78" s="5">
        <f t="shared" si="7"/>
        <v>30.666666666666668</v>
      </c>
      <c r="Q78" s="3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1" t="s">
        <v>79</v>
      </c>
      <c r="C79" s="1" t="s">
        <v>4188</v>
      </c>
      <c r="D79" s="4">
        <v>400</v>
      </c>
      <c r="E79" s="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3.9249999999999998</v>
      </c>
      <c r="P79" s="5">
        <f t="shared" si="7"/>
        <v>60.384615384615387</v>
      </c>
      <c r="Q79" s="3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1" t="s">
        <v>80</v>
      </c>
      <c r="C80" s="1" t="s">
        <v>4189</v>
      </c>
      <c r="D80" s="4">
        <v>50</v>
      </c>
      <c r="E80" s="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27.02</v>
      </c>
      <c r="P80" s="5">
        <f t="shared" si="7"/>
        <v>38.6</v>
      </c>
      <c r="Q80" s="3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1" t="s">
        <v>81</v>
      </c>
      <c r="C81" s="1" t="s">
        <v>4190</v>
      </c>
      <c r="D81" s="4">
        <v>1300</v>
      </c>
      <c r="E81" s="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1.27</v>
      </c>
      <c r="P81" s="5">
        <f t="shared" si="7"/>
        <v>40.268292682926827</v>
      </c>
      <c r="Q81" s="3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 s="4">
        <v>12000</v>
      </c>
      <c r="E82" s="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1.0725</v>
      </c>
      <c r="P82" s="5">
        <f t="shared" si="7"/>
        <v>273.82978723404256</v>
      </c>
      <c r="Q82" s="3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1" t="s">
        <v>83</v>
      </c>
      <c r="C83" s="1" t="s">
        <v>4192</v>
      </c>
      <c r="D83" s="4">
        <v>750</v>
      </c>
      <c r="E83" s="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1.98</v>
      </c>
      <c r="P83" s="5">
        <f t="shared" si="7"/>
        <v>53.035714285714285</v>
      </c>
      <c r="Q83" s="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1" t="s">
        <v>84</v>
      </c>
      <c r="C84" s="1" t="s">
        <v>4193</v>
      </c>
      <c r="D84" s="4">
        <v>4000</v>
      </c>
      <c r="E84" s="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1.0001249999999999</v>
      </c>
      <c r="P84" s="5">
        <f t="shared" si="7"/>
        <v>40.005000000000003</v>
      </c>
      <c r="Q84" s="3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1" t="s">
        <v>85</v>
      </c>
      <c r="C85" s="1" t="s">
        <v>4194</v>
      </c>
      <c r="D85" s="4">
        <v>200</v>
      </c>
      <c r="E85" s="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1.0249999999999999</v>
      </c>
      <c r="P85" s="5">
        <f t="shared" si="7"/>
        <v>15.76923076923077</v>
      </c>
      <c r="Q85" s="3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1" t="s">
        <v>86</v>
      </c>
      <c r="C86" s="1" t="s">
        <v>4195</v>
      </c>
      <c r="D86" s="4">
        <v>500</v>
      </c>
      <c r="E86" s="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</v>
      </c>
      <c r="P86" s="5">
        <f t="shared" si="7"/>
        <v>71.428571428571431</v>
      </c>
      <c r="Q86" s="3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1" t="s">
        <v>87</v>
      </c>
      <c r="C87" s="1" t="s">
        <v>4196</v>
      </c>
      <c r="D87" s="4">
        <v>1200</v>
      </c>
      <c r="E87" s="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1.2549999999999999</v>
      </c>
      <c r="P87" s="5">
        <f t="shared" si="7"/>
        <v>71.714285714285708</v>
      </c>
      <c r="Q87" s="3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 s="4">
        <v>6000</v>
      </c>
      <c r="E88" s="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1.0646666666666667</v>
      </c>
      <c r="P88" s="5">
        <f t="shared" si="7"/>
        <v>375.76470588235293</v>
      </c>
      <c r="Q88" s="3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 s="4">
        <v>2500</v>
      </c>
      <c r="E89" s="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1.046</v>
      </c>
      <c r="P89" s="5">
        <f t="shared" si="7"/>
        <v>104.6</v>
      </c>
      <c r="Q89" s="3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1" t="s">
        <v>90</v>
      </c>
      <c r="C90" s="1" t="s">
        <v>4199</v>
      </c>
      <c r="D90" s="4">
        <v>3500</v>
      </c>
      <c r="E90" s="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1.0285714285714285</v>
      </c>
      <c r="P90" s="5">
        <f t="shared" si="7"/>
        <v>60</v>
      </c>
      <c r="Q90" s="3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 s="4">
        <v>6000</v>
      </c>
      <c r="E91" s="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1.1506666666666667</v>
      </c>
      <c r="P91" s="5">
        <f t="shared" si="7"/>
        <v>123.28571428571429</v>
      </c>
      <c r="Q91" s="3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 s="4">
        <v>500</v>
      </c>
      <c r="E92" s="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1.004</v>
      </c>
      <c r="P92" s="5">
        <f t="shared" si="7"/>
        <v>31.375</v>
      </c>
      <c r="Q92" s="3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1" t="s">
        <v>93</v>
      </c>
      <c r="C93" s="1" t="s">
        <v>4202</v>
      </c>
      <c r="D93" s="4">
        <v>3000</v>
      </c>
      <c r="E93" s="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1.2</v>
      </c>
      <c r="P93" s="5">
        <f t="shared" si="7"/>
        <v>78.260869565217391</v>
      </c>
      <c r="Q93" s="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 s="4">
        <v>5000</v>
      </c>
      <c r="E94" s="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1.052</v>
      </c>
      <c r="P94" s="5">
        <f t="shared" si="7"/>
        <v>122.32558139534883</v>
      </c>
      <c r="Q94" s="3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1" t="s">
        <v>95</v>
      </c>
      <c r="C95" s="1" t="s">
        <v>4204</v>
      </c>
      <c r="D95" s="4">
        <v>1000</v>
      </c>
      <c r="E95" s="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1.1060000000000001</v>
      </c>
      <c r="P95" s="5">
        <f t="shared" si="7"/>
        <v>73.733333333333334</v>
      </c>
      <c r="Q95" s="3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1" t="s">
        <v>96</v>
      </c>
      <c r="C96" s="1" t="s">
        <v>4205</v>
      </c>
      <c r="D96" s="4">
        <v>250</v>
      </c>
      <c r="E96" s="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1.04</v>
      </c>
      <c r="P96" s="5">
        <f t="shared" si="7"/>
        <v>21.666666666666668</v>
      </c>
      <c r="Q96" s="3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1" t="s">
        <v>97</v>
      </c>
      <c r="C97" s="1" t="s">
        <v>4206</v>
      </c>
      <c r="D97" s="4">
        <v>350</v>
      </c>
      <c r="E97" s="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1.3142857142857143</v>
      </c>
      <c r="P97" s="5">
        <f t="shared" si="7"/>
        <v>21.904761904761905</v>
      </c>
      <c r="Q97" s="3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1" t="s">
        <v>98</v>
      </c>
      <c r="C98" s="1" t="s">
        <v>4207</v>
      </c>
      <c r="D98" s="4">
        <v>1500</v>
      </c>
      <c r="E98" s="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1.1466666666666667</v>
      </c>
      <c r="P98" s="5">
        <f t="shared" si="7"/>
        <v>50.588235294117645</v>
      </c>
      <c r="Q98" s="3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1" t="s">
        <v>99</v>
      </c>
      <c r="C99" s="1" t="s">
        <v>4208</v>
      </c>
      <c r="D99" s="4">
        <v>400</v>
      </c>
      <c r="E99" s="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1.0625</v>
      </c>
      <c r="P99" s="5">
        <f t="shared" si="7"/>
        <v>53.125</v>
      </c>
      <c r="Q99" s="3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1" t="s">
        <v>100</v>
      </c>
      <c r="C100" s="1" t="s">
        <v>4209</v>
      </c>
      <c r="D100" s="4">
        <v>3200</v>
      </c>
      <c r="E100" s="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1.0625</v>
      </c>
      <c r="P100" s="5">
        <f t="shared" si="7"/>
        <v>56.666666666666664</v>
      </c>
      <c r="Q100" s="3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1" t="s">
        <v>101</v>
      </c>
      <c r="C101" s="1" t="s">
        <v>4210</v>
      </c>
      <c r="D101" s="4">
        <v>1500</v>
      </c>
      <c r="E101" s="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1.0601933333333333</v>
      </c>
      <c r="P101" s="5">
        <f t="shared" si="7"/>
        <v>40.776666666666664</v>
      </c>
      <c r="Q101" s="3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 s="4">
        <v>5000</v>
      </c>
      <c r="E102" s="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</v>
      </c>
      <c r="P102" s="5">
        <f t="shared" si="7"/>
        <v>192.30769230769232</v>
      </c>
      <c r="Q102" s="3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 s="4">
        <v>3500</v>
      </c>
      <c r="E103" s="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</v>
      </c>
      <c r="P103" s="5">
        <f t="shared" si="7"/>
        <v>100</v>
      </c>
      <c r="Q103" s="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 s="4">
        <v>6000</v>
      </c>
      <c r="E104" s="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1.2775000000000001</v>
      </c>
      <c r="P104" s="5">
        <f t="shared" si="7"/>
        <v>117.92307692307692</v>
      </c>
      <c r="Q104" s="3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1" t="s">
        <v>105</v>
      </c>
      <c r="C105" s="1" t="s">
        <v>4214</v>
      </c>
      <c r="D105" s="4">
        <v>1300</v>
      </c>
      <c r="E105" s="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1.0515384615384615</v>
      </c>
      <c r="P105" s="5">
        <f t="shared" si="7"/>
        <v>27.897959183673468</v>
      </c>
      <c r="Q105" s="3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1" t="s">
        <v>106</v>
      </c>
      <c r="C106" s="1" t="s">
        <v>4215</v>
      </c>
      <c r="D106" s="4">
        <v>500</v>
      </c>
      <c r="E106" s="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1.2</v>
      </c>
      <c r="P106" s="5">
        <f t="shared" si="7"/>
        <v>60</v>
      </c>
      <c r="Q106" s="3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1" t="s">
        <v>107</v>
      </c>
      <c r="C107" s="1" t="s">
        <v>4216</v>
      </c>
      <c r="D107" s="4">
        <v>2200</v>
      </c>
      <c r="E107" s="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1.074090909090909</v>
      </c>
      <c r="P107" s="5">
        <f t="shared" si="7"/>
        <v>39.383333333333333</v>
      </c>
      <c r="Q107" s="3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 s="4">
        <v>5000</v>
      </c>
      <c r="E108" s="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1.0049999999999999</v>
      </c>
      <c r="P108" s="5">
        <f t="shared" si="7"/>
        <v>186.11111111111111</v>
      </c>
      <c r="Q108" s="3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 s="4">
        <v>7500</v>
      </c>
      <c r="E109" s="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1.0246666666666666</v>
      </c>
      <c r="P109" s="5">
        <f t="shared" si="7"/>
        <v>111.37681159420291</v>
      </c>
      <c r="Q109" s="3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1" t="s">
        <v>110</v>
      </c>
      <c r="C110" s="1" t="s">
        <v>4219</v>
      </c>
      <c r="D110" s="4">
        <v>1500</v>
      </c>
      <c r="E110" s="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2.4666666666666668</v>
      </c>
      <c r="P110" s="5">
        <f t="shared" si="7"/>
        <v>78.723404255319153</v>
      </c>
      <c r="Q110" s="3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1" t="s">
        <v>111</v>
      </c>
      <c r="C111" s="1" t="s">
        <v>4220</v>
      </c>
      <c r="D111" s="4">
        <v>1000</v>
      </c>
      <c r="E111" s="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2.1949999999999998</v>
      </c>
      <c r="P111" s="5">
        <f t="shared" si="7"/>
        <v>46.702127659574465</v>
      </c>
      <c r="Q111" s="3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1" t="s">
        <v>112</v>
      </c>
      <c r="C112" s="1" t="s">
        <v>4221</v>
      </c>
      <c r="D112" s="4">
        <v>1300</v>
      </c>
      <c r="E112" s="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1.3076923076923077</v>
      </c>
      <c r="P112" s="5">
        <f t="shared" si="7"/>
        <v>65.384615384615387</v>
      </c>
      <c r="Q112" s="3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 s="4">
        <v>3500</v>
      </c>
      <c r="E113" s="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1.5457142857142858</v>
      </c>
      <c r="P113" s="5">
        <f t="shared" si="7"/>
        <v>102.0754716981132</v>
      </c>
      <c r="Q113" s="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1" t="s">
        <v>114</v>
      </c>
      <c r="C114" s="1" t="s">
        <v>4223</v>
      </c>
      <c r="D114" s="4">
        <v>5000</v>
      </c>
      <c r="E114" s="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1.04</v>
      </c>
      <c r="P114" s="5">
        <f t="shared" si="7"/>
        <v>64.197530864197532</v>
      </c>
      <c r="Q114" s="3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1" t="s">
        <v>115</v>
      </c>
      <c r="C115" s="1" t="s">
        <v>4224</v>
      </c>
      <c r="D115" s="4">
        <v>5000</v>
      </c>
      <c r="E115" s="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1.41</v>
      </c>
      <c r="P115" s="5">
        <f t="shared" si="7"/>
        <v>90.384615384615387</v>
      </c>
      <c r="Q115" s="3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1" t="s">
        <v>116</v>
      </c>
      <c r="C116" s="1" t="s">
        <v>4225</v>
      </c>
      <c r="D116" s="4">
        <v>3000</v>
      </c>
      <c r="E116" s="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1.0333333333333334</v>
      </c>
      <c r="P116" s="5">
        <f t="shared" si="7"/>
        <v>88.571428571428569</v>
      </c>
      <c r="Q116" s="3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1" t="s">
        <v>117</v>
      </c>
      <c r="C117" s="1" t="s">
        <v>4226</v>
      </c>
      <c r="D117" s="4">
        <v>450</v>
      </c>
      <c r="E117" s="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1.4044444444444444</v>
      </c>
      <c r="P117" s="5">
        <f t="shared" si="7"/>
        <v>28.727272727272727</v>
      </c>
      <c r="Q117" s="3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1" t="s">
        <v>118</v>
      </c>
      <c r="C118" s="1" t="s">
        <v>4227</v>
      </c>
      <c r="D118" s="4">
        <v>3500</v>
      </c>
      <c r="E118" s="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1.1365714285714286</v>
      </c>
      <c r="P118" s="5">
        <f t="shared" si="7"/>
        <v>69.78947368421052</v>
      </c>
      <c r="Q118" s="3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 s="4">
        <v>4500</v>
      </c>
      <c r="E119" s="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1.0049377777777779</v>
      </c>
      <c r="P119" s="5">
        <f t="shared" si="7"/>
        <v>167.48962962962963</v>
      </c>
      <c r="Q119" s="3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 s="4">
        <v>5000</v>
      </c>
      <c r="E120" s="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1.1303159999999999</v>
      </c>
      <c r="P120" s="5">
        <f t="shared" si="7"/>
        <v>144.91230769230768</v>
      </c>
      <c r="Q120" s="3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1" t="s">
        <v>121</v>
      </c>
      <c r="C121" s="1" t="s">
        <v>4230</v>
      </c>
      <c r="D121" s="4">
        <v>3250</v>
      </c>
      <c r="E121" s="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1.0455692307692308</v>
      </c>
      <c r="P121" s="5">
        <f t="shared" si="7"/>
        <v>91.840540540540545</v>
      </c>
      <c r="Q121" s="3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120</v>
      </c>
      <c r="B122" s="1" t="s">
        <v>122</v>
      </c>
      <c r="C122" s="1" t="s">
        <v>4231</v>
      </c>
      <c r="D122" s="4">
        <v>70000</v>
      </c>
      <c r="E122" s="4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1.4285714285714287E-4</v>
      </c>
      <c r="P122" s="5">
        <f t="shared" si="7"/>
        <v>10</v>
      </c>
      <c r="Q122" s="3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x14ac:dyDescent="0.2">
      <c r="A123">
        <v>121</v>
      </c>
      <c r="B123" s="1" t="s">
        <v>123</v>
      </c>
      <c r="C123" s="1" t="s">
        <v>4232</v>
      </c>
      <c r="D123" s="4">
        <v>3000</v>
      </c>
      <c r="E123" s="4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3.3333333333333332E-4</v>
      </c>
      <c r="P123" s="5">
        <f t="shared" si="7"/>
        <v>1</v>
      </c>
      <c r="Q123" s="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x14ac:dyDescent="0.2">
      <c r="A124">
        <v>122</v>
      </c>
      <c r="B124" s="1" t="s">
        <v>124</v>
      </c>
      <c r="C124" s="1" t="s">
        <v>4233</v>
      </c>
      <c r="D124" s="4">
        <v>100000000</v>
      </c>
      <c r="E124" s="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5" t="e">
        <f t="shared" si="7"/>
        <v>#DIV/0!</v>
      </c>
      <c r="Q124" s="3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x14ac:dyDescent="0.2">
      <c r="A125">
        <v>123</v>
      </c>
      <c r="B125" s="1" t="s">
        <v>125</v>
      </c>
      <c r="C125" s="1" t="s">
        <v>4234</v>
      </c>
      <c r="D125" s="4">
        <v>55000</v>
      </c>
      <c r="E125" s="4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2.7454545454545453E-3</v>
      </c>
      <c r="P125" s="5">
        <f t="shared" si="7"/>
        <v>25.166666666666668</v>
      </c>
      <c r="Q125" s="3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x14ac:dyDescent="0.2">
      <c r="A126">
        <v>124</v>
      </c>
      <c r="B126" s="1" t="s">
        <v>126</v>
      </c>
      <c r="C126" s="1" t="s">
        <v>4235</v>
      </c>
      <c r="D126" s="4">
        <v>4000</v>
      </c>
      <c r="E126" s="4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5" t="e">
        <f t="shared" si="7"/>
        <v>#DIV/0!</v>
      </c>
      <c r="Q126" s="3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x14ac:dyDescent="0.2">
      <c r="A127">
        <v>125</v>
      </c>
      <c r="B127" s="1" t="s">
        <v>127</v>
      </c>
      <c r="C127" s="1" t="s">
        <v>4236</v>
      </c>
      <c r="D127" s="4">
        <v>500</v>
      </c>
      <c r="E127" s="4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0.14000000000000001</v>
      </c>
      <c r="P127" s="5">
        <f t="shared" si="7"/>
        <v>11.666666666666666</v>
      </c>
      <c r="Q127" s="3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 s="4">
        <v>25000</v>
      </c>
      <c r="E128" s="4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5.5480000000000002E-2</v>
      </c>
      <c r="P128" s="5">
        <f t="shared" si="7"/>
        <v>106.69230769230769</v>
      </c>
      <c r="Q128" s="3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x14ac:dyDescent="0.2">
      <c r="A129">
        <v>127</v>
      </c>
      <c r="B129" s="1" t="s">
        <v>129</v>
      </c>
      <c r="C129" s="1" t="s">
        <v>4238</v>
      </c>
      <c r="D129" s="4">
        <v>8000</v>
      </c>
      <c r="E129" s="4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2.375E-2</v>
      </c>
      <c r="P129" s="5">
        <f t="shared" si="7"/>
        <v>47.5</v>
      </c>
      <c r="Q129" s="3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 s="4">
        <v>100000</v>
      </c>
      <c r="E130" s="4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1.8669999999999999E-2</v>
      </c>
      <c r="P130" s="5">
        <f t="shared" si="7"/>
        <v>311.16666666666669</v>
      </c>
      <c r="Q130" s="3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x14ac:dyDescent="0.2">
      <c r="A131">
        <v>129</v>
      </c>
      <c r="B131" s="1" t="s">
        <v>131</v>
      </c>
      <c r="C131" s="1" t="s">
        <v>4240</v>
      </c>
      <c r="D131" s="4">
        <v>20000</v>
      </c>
      <c r="E131" s="4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E131/D131</f>
        <v>0</v>
      </c>
      <c r="P131" s="5" t="e">
        <f t="shared" ref="P131:P194" si="13">E131/L131</f>
        <v>#DIV/0!</v>
      </c>
      <c r="Q131" s="3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8" x14ac:dyDescent="0.2">
      <c r="A132">
        <v>130</v>
      </c>
      <c r="B132" s="1" t="s">
        <v>132</v>
      </c>
      <c r="C132" s="1" t="s">
        <v>4241</v>
      </c>
      <c r="D132" s="4">
        <v>600</v>
      </c>
      <c r="E132" s="4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5" t="e">
        <f t="shared" si="13"/>
        <v>#DIV/0!</v>
      </c>
      <c r="Q132" s="3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x14ac:dyDescent="0.2">
      <c r="A133">
        <v>131</v>
      </c>
      <c r="B133" s="1" t="s">
        <v>133</v>
      </c>
      <c r="C133" s="1" t="s">
        <v>4242</v>
      </c>
      <c r="D133" s="4">
        <v>1200</v>
      </c>
      <c r="E133" s="4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5" t="e">
        <f t="shared" si="13"/>
        <v>#DIV/0!</v>
      </c>
      <c r="Q133" s="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x14ac:dyDescent="0.2">
      <c r="A134">
        <v>132</v>
      </c>
      <c r="B134" s="1" t="s">
        <v>134</v>
      </c>
      <c r="C134" s="1" t="s">
        <v>4243</v>
      </c>
      <c r="D134" s="4">
        <v>80000</v>
      </c>
      <c r="E134" s="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9.5687499999999995E-2</v>
      </c>
      <c r="P134" s="5">
        <f t="shared" si="13"/>
        <v>94.506172839506178</v>
      </c>
      <c r="Q134" s="3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x14ac:dyDescent="0.2">
      <c r="A135">
        <v>133</v>
      </c>
      <c r="B135" s="1" t="s">
        <v>135</v>
      </c>
      <c r="C135" s="1" t="s">
        <v>4244</v>
      </c>
      <c r="D135" s="4">
        <v>71764</v>
      </c>
      <c r="E135" s="4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5" t="e">
        <f t="shared" si="13"/>
        <v>#DIV/0!</v>
      </c>
      <c r="Q135" s="3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x14ac:dyDescent="0.2">
      <c r="A136">
        <v>134</v>
      </c>
      <c r="B136" s="1" t="s">
        <v>136</v>
      </c>
      <c r="C136" s="1" t="s">
        <v>4245</v>
      </c>
      <c r="D136" s="4">
        <v>5000</v>
      </c>
      <c r="E136" s="4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5" t="e">
        <f t="shared" si="13"/>
        <v>#DIV/0!</v>
      </c>
      <c r="Q136" s="3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x14ac:dyDescent="0.2">
      <c r="A137">
        <v>135</v>
      </c>
      <c r="B137" s="1" t="s">
        <v>137</v>
      </c>
      <c r="C137" s="1" t="s">
        <v>4246</v>
      </c>
      <c r="D137" s="4">
        <v>3000</v>
      </c>
      <c r="E137" s="4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0.13433333333333333</v>
      </c>
      <c r="P137" s="5">
        <f t="shared" si="13"/>
        <v>80.599999999999994</v>
      </c>
      <c r="Q137" s="3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x14ac:dyDescent="0.2">
      <c r="A138">
        <v>136</v>
      </c>
      <c r="B138" s="1" t="s">
        <v>138</v>
      </c>
      <c r="C138" s="1" t="s">
        <v>4232</v>
      </c>
      <c r="D138" s="4">
        <v>3000</v>
      </c>
      <c r="E138" s="4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5" t="e">
        <f t="shared" si="13"/>
        <v>#DIV/0!</v>
      </c>
      <c r="Q138" s="3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x14ac:dyDescent="0.2">
      <c r="A139">
        <v>137</v>
      </c>
      <c r="B139" s="1" t="s">
        <v>139</v>
      </c>
      <c r="C139" s="1" t="s">
        <v>4247</v>
      </c>
      <c r="D139" s="4">
        <v>55000</v>
      </c>
      <c r="E139" s="4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5" t="e">
        <f t="shared" si="13"/>
        <v>#DIV/0!</v>
      </c>
      <c r="Q139" s="3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x14ac:dyDescent="0.2">
      <c r="A140">
        <v>138</v>
      </c>
      <c r="B140" s="1" t="s">
        <v>140</v>
      </c>
      <c r="C140" s="1" t="s">
        <v>4248</v>
      </c>
      <c r="D140" s="4">
        <v>150000</v>
      </c>
      <c r="E140" s="4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3.1413333333333335E-2</v>
      </c>
      <c r="P140" s="5">
        <f t="shared" si="13"/>
        <v>81.241379310344826</v>
      </c>
      <c r="Q140" s="3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 s="4">
        <v>500</v>
      </c>
      <c r="E141" s="4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</v>
      </c>
      <c r="P141" s="5">
        <f t="shared" si="13"/>
        <v>500</v>
      </c>
      <c r="Q141" s="3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x14ac:dyDescent="0.2">
      <c r="A142">
        <v>140</v>
      </c>
      <c r="B142" s="1" t="s">
        <v>142</v>
      </c>
      <c r="C142" s="1" t="s">
        <v>4250</v>
      </c>
      <c r="D142" s="4">
        <v>200000</v>
      </c>
      <c r="E142" s="4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5" t="e">
        <f t="shared" si="13"/>
        <v>#DIV/0!</v>
      </c>
      <c r="Q142" s="3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x14ac:dyDescent="0.2">
      <c r="A143">
        <v>141</v>
      </c>
      <c r="B143" s="1" t="s">
        <v>143</v>
      </c>
      <c r="C143" s="1" t="s">
        <v>4251</v>
      </c>
      <c r="D143" s="4">
        <v>12000</v>
      </c>
      <c r="E143" s="4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0.10775</v>
      </c>
      <c r="P143" s="5">
        <f t="shared" si="13"/>
        <v>46.178571428571431</v>
      </c>
      <c r="Q143" s="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x14ac:dyDescent="0.2">
      <c r="A144">
        <v>142</v>
      </c>
      <c r="B144" s="1" t="s">
        <v>144</v>
      </c>
      <c r="C144" s="1" t="s">
        <v>4252</v>
      </c>
      <c r="D144" s="4">
        <v>3000</v>
      </c>
      <c r="E144" s="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3.3333333333333335E-3</v>
      </c>
      <c r="P144" s="5">
        <f t="shared" si="13"/>
        <v>10</v>
      </c>
      <c r="Q144" s="3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x14ac:dyDescent="0.2">
      <c r="A145">
        <v>143</v>
      </c>
      <c r="B145" s="1" t="s">
        <v>145</v>
      </c>
      <c r="C145" s="1" t="s">
        <v>4253</v>
      </c>
      <c r="D145" s="4">
        <v>5500</v>
      </c>
      <c r="E145" s="4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5" t="e">
        <f t="shared" si="13"/>
        <v>#DIV/0!</v>
      </c>
      <c r="Q145" s="3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x14ac:dyDescent="0.2">
      <c r="A146">
        <v>144</v>
      </c>
      <c r="B146" s="1" t="s">
        <v>146</v>
      </c>
      <c r="C146" s="1" t="s">
        <v>4254</v>
      </c>
      <c r="D146" s="4">
        <v>7500</v>
      </c>
      <c r="E146" s="4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0.27600000000000002</v>
      </c>
      <c r="P146" s="5">
        <f t="shared" si="13"/>
        <v>55.945945945945944</v>
      </c>
      <c r="Q146" s="3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x14ac:dyDescent="0.2">
      <c r="A147">
        <v>145</v>
      </c>
      <c r="B147" s="1" t="s">
        <v>147</v>
      </c>
      <c r="C147" s="1" t="s">
        <v>4255</v>
      </c>
      <c r="D147" s="4">
        <v>4500</v>
      </c>
      <c r="E147" s="4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7.5111111111111115E-2</v>
      </c>
      <c r="P147" s="5">
        <f t="shared" si="13"/>
        <v>37.555555555555557</v>
      </c>
      <c r="Q147" s="3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x14ac:dyDescent="0.2">
      <c r="A148">
        <v>146</v>
      </c>
      <c r="B148" s="1" t="s">
        <v>148</v>
      </c>
      <c r="C148" s="1" t="s">
        <v>4256</v>
      </c>
      <c r="D148" s="4">
        <v>20000</v>
      </c>
      <c r="E148" s="4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5.7499999999999999E-3</v>
      </c>
      <c r="P148" s="5">
        <f t="shared" si="13"/>
        <v>38.333333333333336</v>
      </c>
      <c r="Q148" s="3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x14ac:dyDescent="0.2">
      <c r="A149">
        <v>147</v>
      </c>
      <c r="B149" s="1" t="s">
        <v>149</v>
      </c>
      <c r="C149" s="1" t="s">
        <v>4257</v>
      </c>
      <c r="D149" s="4">
        <v>7000</v>
      </c>
      <c r="E149" s="4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5" t="e">
        <f t="shared" si="13"/>
        <v>#DIV/0!</v>
      </c>
      <c r="Q149" s="3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x14ac:dyDescent="0.2">
      <c r="A150">
        <v>148</v>
      </c>
      <c r="B150" s="1" t="s">
        <v>150</v>
      </c>
      <c r="C150" s="1" t="s">
        <v>4258</v>
      </c>
      <c r="D150" s="4">
        <v>50000</v>
      </c>
      <c r="E150" s="4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8.0000000000000004E-4</v>
      </c>
      <c r="P150" s="5">
        <f t="shared" si="13"/>
        <v>20</v>
      </c>
      <c r="Q150" s="3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x14ac:dyDescent="0.2">
      <c r="A151">
        <v>149</v>
      </c>
      <c r="B151" s="1" t="s">
        <v>151</v>
      </c>
      <c r="C151" s="1" t="s">
        <v>4259</v>
      </c>
      <c r="D151" s="4">
        <v>10000</v>
      </c>
      <c r="E151" s="4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9.1999999999999998E-3</v>
      </c>
      <c r="P151" s="5">
        <f t="shared" si="13"/>
        <v>15.333333333333334</v>
      </c>
      <c r="Q151" s="3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 s="4">
        <v>130000</v>
      </c>
      <c r="E152" s="4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0.23163076923076922</v>
      </c>
      <c r="P152" s="5">
        <f t="shared" si="13"/>
        <v>449.43283582089555</v>
      </c>
      <c r="Q152" s="3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x14ac:dyDescent="0.2">
      <c r="A153">
        <v>151</v>
      </c>
      <c r="B153" s="1" t="s">
        <v>153</v>
      </c>
      <c r="C153" s="1" t="s">
        <v>4261</v>
      </c>
      <c r="D153" s="4">
        <v>250000</v>
      </c>
      <c r="E153" s="4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5.5999999999999995E-4</v>
      </c>
      <c r="P153" s="5">
        <f t="shared" si="13"/>
        <v>28</v>
      </c>
      <c r="Q153" s="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x14ac:dyDescent="0.2">
      <c r="A154">
        <v>152</v>
      </c>
      <c r="B154" s="1" t="s">
        <v>154</v>
      </c>
      <c r="C154" s="1" t="s">
        <v>4262</v>
      </c>
      <c r="D154" s="4">
        <v>380000</v>
      </c>
      <c r="E154" s="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7.8947368421052633E-5</v>
      </c>
      <c r="P154" s="5">
        <f t="shared" si="13"/>
        <v>15</v>
      </c>
      <c r="Q154" s="3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x14ac:dyDescent="0.2">
      <c r="A155">
        <v>153</v>
      </c>
      <c r="B155" s="1" t="s">
        <v>155</v>
      </c>
      <c r="C155" s="1" t="s">
        <v>4263</v>
      </c>
      <c r="D155" s="4">
        <v>50000</v>
      </c>
      <c r="E155" s="4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7.1799999999999998E-3</v>
      </c>
      <c r="P155" s="5">
        <f t="shared" si="13"/>
        <v>35.9</v>
      </c>
      <c r="Q155" s="3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x14ac:dyDescent="0.2">
      <c r="A156">
        <v>154</v>
      </c>
      <c r="B156" s="1" t="s">
        <v>156</v>
      </c>
      <c r="C156" s="1" t="s">
        <v>4264</v>
      </c>
      <c r="D156" s="4">
        <v>1500</v>
      </c>
      <c r="E156" s="4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2.6666666666666668E-2</v>
      </c>
      <c r="P156" s="5">
        <f t="shared" si="13"/>
        <v>13.333333333333334</v>
      </c>
      <c r="Q156" s="3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x14ac:dyDescent="0.2">
      <c r="A157">
        <v>155</v>
      </c>
      <c r="B157" s="1" t="s">
        <v>157</v>
      </c>
      <c r="C157" s="1" t="s">
        <v>4265</v>
      </c>
      <c r="D157" s="4">
        <v>1350000</v>
      </c>
      <c r="E157" s="4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6.0000000000000002E-5</v>
      </c>
      <c r="P157" s="5">
        <f t="shared" si="13"/>
        <v>20.25</v>
      </c>
      <c r="Q157" s="3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 s="4">
        <v>35000</v>
      </c>
      <c r="E158" s="4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5.0999999999999997E-2</v>
      </c>
      <c r="P158" s="5">
        <f t="shared" si="13"/>
        <v>119</v>
      </c>
      <c r="Q158" s="3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x14ac:dyDescent="0.2">
      <c r="A159">
        <v>157</v>
      </c>
      <c r="B159" s="1" t="s">
        <v>159</v>
      </c>
      <c r="C159" s="1" t="s">
        <v>4267</v>
      </c>
      <c r="D159" s="4">
        <v>2995</v>
      </c>
      <c r="E159" s="4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2.671118530884808E-3</v>
      </c>
      <c r="P159" s="5">
        <f t="shared" si="13"/>
        <v>4</v>
      </c>
      <c r="Q159" s="3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x14ac:dyDescent="0.2">
      <c r="A160">
        <v>158</v>
      </c>
      <c r="B160" s="1" t="s">
        <v>160</v>
      </c>
      <c r="C160" s="1" t="s">
        <v>4268</v>
      </c>
      <c r="D160" s="4">
        <v>5000</v>
      </c>
      <c r="E160" s="4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5" t="e">
        <f t="shared" si="13"/>
        <v>#DIV/0!</v>
      </c>
      <c r="Q160" s="3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x14ac:dyDescent="0.2">
      <c r="A161">
        <v>159</v>
      </c>
      <c r="B161" s="1" t="s">
        <v>161</v>
      </c>
      <c r="C161" s="1" t="s">
        <v>4269</v>
      </c>
      <c r="D161" s="4">
        <v>500000</v>
      </c>
      <c r="E161" s="4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2.0000000000000002E-5</v>
      </c>
      <c r="P161" s="5">
        <f t="shared" si="13"/>
        <v>10</v>
      </c>
      <c r="Q161" s="3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1" t="s">
        <v>162</v>
      </c>
      <c r="C162" s="1" t="s">
        <v>4270</v>
      </c>
      <c r="D162" s="4">
        <v>5000</v>
      </c>
      <c r="E162" s="4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5" t="e">
        <f t="shared" si="13"/>
        <v>#DIV/0!</v>
      </c>
      <c r="Q162" s="3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x14ac:dyDescent="0.2">
      <c r="A163">
        <v>161</v>
      </c>
      <c r="B163" s="1" t="s">
        <v>163</v>
      </c>
      <c r="C163" s="1" t="s">
        <v>4271</v>
      </c>
      <c r="D163" s="4">
        <v>50000</v>
      </c>
      <c r="E163" s="4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1E-4</v>
      </c>
      <c r="P163" s="5">
        <f t="shared" si="13"/>
        <v>5</v>
      </c>
      <c r="Q163" s="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1" t="s">
        <v>164</v>
      </c>
      <c r="C164" s="1" t="s">
        <v>4272</v>
      </c>
      <c r="D164" s="4">
        <v>2800</v>
      </c>
      <c r="E164" s="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0.15535714285714286</v>
      </c>
      <c r="P164" s="5">
        <f t="shared" si="13"/>
        <v>43.5</v>
      </c>
      <c r="Q164" s="3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1" t="s">
        <v>165</v>
      </c>
      <c r="C165" s="1" t="s">
        <v>4273</v>
      </c>
      <c r="D165" s="4">
        <v>2000000</v>
      </c>
      <c r="E165" s="4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5" t="e">
        <f t="shared" si="13"/>
        <v>#DIV/0!</v>
      </c>
      <c r="Q165" s="3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1" t="s">
        <v>166</v>
      </c>
      <c r="C166" s="1" t="s">
        <v>4274</v>
      </c>
      <c r="D166" s="4">
        <v>120000</v>
      </c>
      <c r="E166" s="4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5.3333333333333332E-3</v>
      </c>
      <c r="P166" s="5">
        <f t="shared" si="13"/>
        <v>91.428571428571431</v>
      </c>
      <c r="Q166" s="3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1" t="s">
        <v>167</v>
      </c>
      <c r="C167" s="1" t="s">
        <v>4275</v>
      </c>
      <c r="D167" s="4">
        <v>17000</v>
      </c>
      <c r="E167" s="4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5" t="e">
        <f t="shared" si="13"/>
        <v>#DIV/0!</v>
      </c>
      <c r="Q167" s="3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 s="4">
        <v>5000</v>
      </c>
      <c r="E168" s="4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0.6</v>
      </c>
      <c r="P168" s="5">
        <f t="shared" si="13"/>
        <v>3000</v>
      </c>
      <c r="Q168" s="3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1" t="s">
        <v>169</v>
      </c>
      <c r="C169" s="1" t="s">
        <v>4277</v>
      </c>
      <c r="D169" s="4">
        <v>110000</v>
      </c>
      <c r="E169" s="4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1E-4</v>
      </c>
      <c r="P169" s="5">
        <f t="shared" si="13"/>
        <v>5.5</v>
      </c>
      <c r="Q169" s="3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 s="4">
        <v>8000</v>
      </c>
      <c r="E170" s="4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4.0625000000000001E-2</v>
      </c>
      <c r="P170" s="5">
        <f t="shared" si="13"/>
        <v>108.33333333333333</v>
      </c>
      <c r="Q170" s="3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1" t="s">
        <v>171</v>
      </c>
      <c r="C171" s="1" t="s">
        <v>4279</v>
      </c>
      <c r="D171" s="4">
        <v>2500</v>
      </c>
      <c r="E171" s="4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0.224</v>
      </c>
      <c r="P171" s="5">
        <f t="shared" si="13"/>
        <v>56</v>
      </c>
      <c r="Q171" s="3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1" t="s">
        <v>172</v>
      </c>
      <c r="C172" s="1" t="s">
        <v>4280</v>
      </c>
      <c r="D172" s="4">
        <v>10000</v>
      </c>
      <c r="E172" s="4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3.2500000000000001E-2</v>
      </c>
      <c r="P172" s="5">
        <f t="shared" si="13"/>
        <v>32.5</v>
      </c>
      <c r="Q172" s="3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1" t="s">
        <v>173</v>
      </c>
      <c r="C173" s="1" t="s">
        <v>4281</v>
      </c>
      <c r="D173" s="4">
        <v>50000</v>
      </c>
      <c r="E173" s="4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2.0000000000000002E-5</v>
      </c>
      <c r="P173" s="5">
        <f t="shared" si="13"/>
        <v>1</v>
      </c>
      <c r="Q173" s="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1" t="s">
        <v>174</v>
      </c>
      <c r="C174" s="1" t="s">
        <v>4282</v>
      </c>
      <c r="D174" s="4">
        <v>95000</v>
      </c>
      <c r="E174" s="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5" t="e">
        <f t="shared" si="13"/>
        <v>#DIV/0!</v>
      </c>
      <c r="Q174" s="3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x14ac:dyDescent="0.2">
      <c r="A175">
        <v>173</v>
      </c>
      <c r="B175" s="1" t="s">
        <v>175</v>
      </c>
      <c r="C175" s="1" t="s">
        <v>4283</v>
      </c>
      <c r="D175" s="4">
        <v>1110</v>
      </c>
      <c r="E175" s="4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5" t="e">
        <f t="shared" si="13"/>
        <v>#DIV/0!</v>
      </c>
      <c r="Q175" s="3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1" t="s">
        <v>176</v>
      </c>
      <c r="C176" s="1" t="s">
        <v>4284</v>
      </c>
      <c r="D176" s="4">
        <v>6000</v>
      </c>
      <c r="E176" s="4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5" t="e">
        <f t="shared" si="13"/>
        <v>#DIV/0!</v>
      </c>
      <c r="Q176" s="3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1" t="s">
        <v>177</v>
      </c>
      <c r="C177" s="1" t="s">
        <v>4285</v>
      </c>
      <c r="D177" s="4">
        <v>20000</v>
      </c>
      <c r="E177" s="4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6.4850000000000005E-2</v>
      </c>
      <c r="P177" s="5">
        <f t="shared" si="13"/>
        <v>49.884615384615387</v>
      </c>
      <c r="Q177" s="3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1" t="s">
        <v>178</v>
      </c>
      <c r="C178" s="1" t="s">
        <v>4286</v>
      </c>
      <c r="D178" s="4">
        <v>1500</v>
      </c>
      <c r="E178" s="4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5" t="e">
        <f t="shared" si="13"/>
        <v>#DIV/0!</v>
      </c>
      <c r="Q178" s="3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1" t="s">
        <v>179</v>
      </c>
      <c r="C179" s="1" t="s">
        <v>4287</v>
      </c>
      <c r="D179" s="4">
        <v>450</v>
      </c>
      <c r="E179" s="4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0.4</v>
      </c>
      <c r="P179" s="5">
        <f t="shared" si="13"/>
        <v>25.714285714285715</v>
      </c>
      <c r="Q179" s="3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1" t="s">
        <v>180</v>
      </c>
      <c r="C180" s="1" t="s">
        <v>4288</v>
      </c>
      <c r="D180" s="4">
        <v>500000</v>
      </c>
      <c r="E180" s="4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5" t="e">
        <f t="shared" si="13"/>
        <v>#DIV/0!</v>
      </c>
      <c r="Q180" s="3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 s="4">
        <v>1000</v>
      </c>
      <c r="E181" s="4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0.2</v>
      </c>
      <c r="P181" s="5">
        <f t="shared" si="13"/>
        <v>100</v>
      </c>
      <c r="Q181" s="3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1" t="s">
        <v>182</v>
      </c>
      <c r="C182" s="1" t="s">
        <v>4290</v>
      </c>
      <c r="D182" s="4">
        <v>1200</v>
      </c>
      <c r="E182" s="4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0.33416666666666667</v>
      </c>
      <c r="P182" s="5">
        <f t="shared" si="13"/>
        <v>30.846153846153847</v>
      </c>
      <c r="Q182" s="3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 s="4">
        <v>3423</v>
      </c>
      <c r="E183" s="4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0.21092608822670172</v>
      </c>
      <c r="P183" s="5">
        <f t="shared" si="13"/>
        <v>180.5</v>
      </c>
      <c r="Q183" s="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1" t="s">
        <v>184</v>
      </c>
      <c r="C184" s="1" t="s">
        <v>4292</v>
      </c>
      <c r="D184" s="4">
        <v>1000</v>
      </c>
      <c r="E184" s="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5" t="e">
        <f t="shared" si="13"/>
        <v>#DIV/0!</v>
      </c>
      <c r="Q184" s="3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 s="4">
        <v>12500</v>
      </c>
      <c r="E185" s="4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0.35855999999999999</v>
      </c>
      <c r="P185" s="5">
        <f t="shared" si="13"/>
        <v>373.5</v>
      </c>
      <c r="Q185" s="3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1" t="s">
        <v>186</v>
      </c>
      <c r="C186" s="1" t="s">
        <v>4294</v>
      </c>
      <c r="D186" s="4">
        <v>1500</v>
      </c>
      <c r="E186" s="4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3.4000000000000002E-2</v>
      </c>
      <c r="P186" s="5">
        <f t="shared" si="13"/>
        <v>25.5</v>
      </c>
      <c r="Q186" s="3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 s="4">
        <v>40000</v>
      </c>
      <c r="E187" s="4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5.5E-2</v>
      </c>
      <c r="P187" s="5">
        <f t="shared" si="13"/>
        <v>220</v>
      </c>
      <c r="Q187" s="3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1" t="s">
        <v>188</v>
      </c>
      <c r="C188" s="1" t="s">
        <v>4296</v>
      </c>
      <c r="D188" s="4">
        <v>5000</v>
      </c>
      <c r="E188" s="4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5" t="e">
        <f t="shared" si="13"/>
        <v>#DIV/0!</v>
      </c>
      <c r="Q188" s="3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 s="4">
        <v>5000</v>
      </c>
      <c r="E189" s="4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0.16</v>
      </c>
      <c r="P189" s="5">
        <f t="shared" si="13"/>
        <v>160</v>
      </c>
      <c r="Q189" s="3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1" t="s">
        <v>190</v>
      </c>
      <c r="C190" s="1" t="s">
        <v>4298</v>
      </c>
      <c r="D190" s="4">
        <v>1500</v>
      </c>
      <c r="E190" s="4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5" t="e">
        <f t="shared" si="13"/>
        <v>#DIV/0!</v>
      </c>
      <c r="Q190" s="3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1" t="s">
        <v>191</v>
      </c>
      <c r="C191" s="1" t="s">
        <v>4299</v>
      </c>
      <c r="D191" s="4">
        <v>500000</v>
      </c>
      <c r="E191" s="4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6.8999999999999997E-4</v>
      </c>
      <c r="P191" s="5">
        <f t="shared" si="13"/>
        <v>69</v>
      </c>
      <c r="Q191" s="3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1" t="s">
        <v>192</v>
      </c>
      <c r="C192" s="1" t="s">
        <v>4300</v>
      </c>
      <c r="D192" s="4">
        <v>12000</v>
      </c>
      <c r="E192" s="4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4.1666666666666666E-3</v>
      </c>
      <c r="P192" s="5">
        <f t="shared" si="13"/>
        <v>50</v>
      </c>
      <c r="Q192" s="3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1" t="s">
        <v>193</v>
      </c>
      <c r="C193" s="1" t="s">
        <v>4301</v>
      </c>
      <c r="D193" s="4">
        <v>5000</v>
      </c>
      <c r="E193" s="4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0.05</v>
      </c>
      <c r="P193" s="5">
        <f t="shared" si="13"/>
        <v>83.333333333333329</v>
      </c>
      <c r="Q193" s="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1" t="s">
        <v>194</v>
      </c>
      <c r="C194" s="1" t="s">
        <v>4302</v>
      </c>
      <c r="D194" s="4">
        <v>1000000</v>
      </c>
      <c r="E194" s="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1.7E-5</v>
      </c>
      <c r="P194" s="5">
        <f t="shared" si="13"/>
        <v>5.666666666666667</v>
      </c>
      <c r="Q194" s="3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x14ac:dyDescent="0.2">
      <c r="A195">
        <v>193</v>
      </c>
      <c r="B195" s="1" t="s">
        <v>195</v>
      </c>
      <c r="C195" s="1" t="s">
        <v>4303</v>
      </c>
      <c r="D195" s="4">
        <v>1000</v>
      </c>
      <c r="E195" s="4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E195/D195</f>
        <v>0</v>
      </c>
      <c r="P195" s="5" t="e">
        <f t="shared" ref="P195:P258" si="19">E195/L195</f>
        <v>#DIV/0!</v>
      </c>
      <c r="Q195" s="3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8" x14ac:dyDescent="0.2">
      <c r="A196">
        <v>194</v>
      </c>
      <c r="B196" s="1" t="s">
        <v>196</v>
      </c>
      <c r="C196" s="1" t="s">
        <v>4304</v>
      </c>
      <c r="D196" s="4">
        <v>2500</v>
      </c>
      <c r="E196" s="4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1.1999999999999999E-3</v>
      </c>
      <c r="P196" s="5">
        <f t="shared" si="19"/>
        <v>1</v>
      </c>
      <c r="Q196" s="3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1" t="s">
        <v>197</v>
      </c>
      <c r="C197" s="1" t="s">
        <v>4305</v>
      </c>
      <c r="D197" s="4">
        <v>2000000</v>
      </c>
      <c r="E197" s="4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5" t="e">
        <f t="shared" si="19"/>
        <v>#DIV/0!</v>
      </c>
      <c r="Q197" s="3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1" t="s">
        <v>198</v>
      </c>
      <c r="C198" s="1" t="s">
        <v>4306</v>
      </c>
      <c r="D198" s="4">
        <v>3500</v>
      </c>
      <c r="E198" s="4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0.41857142857142859</v>
      </c>
      <c r="P198" s="5">
        <f t="shared" si="19"/>
        <v>77.10526315789474</v>
      </c>
      <c r="Q198" s="3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1" t="s">
        <v>199</v>
      </c>
      <c r="C199" s="1" t="s">
        <v>4307</v>
      </c>
      <c r="D199" s="4">
        <v>2500</v>
      </c>
      <c r="E199" s="4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0.1048</v>
      </c>
      <c r="P199" s="5">
        <f t="shared" si="19"/>
        <v>32.75</v>
      </c>
      <c r="Q199" s="3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1" t="s">
        <v>200</v>
      </c>
      <c r="C200" s="1" t="s">
        <v>4308</v>
      </c>
      <c r="D200" s="4">
        <v>25000</v>
      </c>
      <c r="E200" s="4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1.116E-2</v>
      </c>
      <c r="P200" s="5">
        <f t="shared" si="19"/>
        <v>46.5</v>
      </c>
      <c r="Q200" s="3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1" t="s">
        <v>201</v>
      </c>
      <c r="C201" s="1" t="s">
        <v>4309</v>
      </c>
      <c r="D201" s="4">
        <v>10000</v>
      </c>
      <c r="E201" s="4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5" t="e">
        <f t="shared" si="19"/>
        <v>#DIV/0!</v>
      </c>
      <c r="Q201" s="3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1" t="s">
        <v>202</v>
      </c>
      <c r="C202" s="1" t="s">
        <v>4310</v>
      </c>
      <c r="D202" s="4">
        <v>6000</v>
      </c>
      <c r="E202" s="4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0.26192500000000002</v>
      </c>
      <c r="P202" s="5">
        <f t="shared" si="19"/>
        <v>87.308333333333337</v>
      </c>
      <c r="Q202" s="3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x14ac:dyDescent="0.2">
      <c r="A203">
        <v>201</v>
      </c>
      <c r="B203" s="1" t="s">
        <v>203</v>
      </c>
      <c r="C203" s="1" t="s">
        <v>4311</v>
      </c>
      <c r="D203" s="4">
        <v>650</v>
      </c>
      <c r="E203" s="4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0.58461538461538465</v>
      </c>
      <c r="P203" s="5">
        <f t="shared" si="19"/>
        <v>54.285714285714285</v>
      </c>
      <c r="Q203" s="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1" t="s">
        <v>204</v>
      </c>
      <c r="C204" s="1" t="s">
        <v>4312</v>
      </c>
      <c r="D204" s="4">
        <v>6000</v>
      </c>
      <c r="E204" s="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5" t="e">
        <f t="shared" si="19"/>
        <v>#DIV/0!</v>
      </c>
      <c r="Q204" s="3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1" t="s">
        <v>205</v>
      </c>
      <c r="C205" s="1" t="s">
        <v>4313</v>
      </c>
      <c r="D205" s="4">
        <v>2500</v>
      </c>
      <c r="E205" s="4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0.2984</v>
      </c>
      <c r="P205" s="5">
        <f t="shared" si="19"/>
        <v>93.25</v>
      </c>
      <c r="Q205" s="3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 s="4">
        <v>300000</v>
      </c>
      <c r="E206" s="4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0.50721666666666665</v>
      </c>
      <c r="P206" s="5">
        <f t="shared" si="19"/>
        <v>117.68368136117556</v>
      </c>
      <c r="Q206" s="3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1" t="s">
        <v>207</v>
      </c>
      <c r="C207" s="1" t="s">
        <v>4315</v>
      </c>
      <c r="D207" s="4">
        <v>8000</v>
      </c>
      <c r="E207" s="4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0.16250000000000001</v>
      </c>
      <c r="P207" s="5">
        <f t="shared" si="19"/>
        <v>76.470588235294116</v>
      </c>
      <c r="Q207" s="3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1" t="s">
        <v>208</v>
      </c>
      <c r="C208" s="1" t="s">
        <v>4316</v>
      </c>
      <c r="D208" s="4">
        <v>12700</v>
      </c>
      <c r="E208" s="4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5" t="e">
        <f t="shared" si="19"/>
        <v>#DIV/0!</v>
      </c>
      <c r="Q208" s="3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 s="4">
        <v>14000</v>
      </c>
      <c r="E209" s="4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0.15214285714285714</v>
      </c>
      <c r="P209" s="5">
        <f t="shared" si="19"/>
        <v>163.84615384615384</v>
      </c>
      <c r="Q209" s="3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1" t="s">
        <v>210</v>
      </c>
      <c r="C210" s="1" t="s">
        <v>4318</v>
      </c>
      <c r="D210" s="4">
        <v>50000</v>
      </c>
      <c r="E210" s="4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5" t="e">
        <f t="shared" si="19"/>
        <v>#DIV/0!</v>
      </c>
      <c r="Q210" s="3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1" t="s">
        <v>211</v>
      </c>
      <c r="C211" s="1" t="s">
        <v>4319</v>
      </c>
      <c r="D211" s="4">
        <v>25000</v>
      </c>
      <c r="E211" s="4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5" t="e">
        <f t="shared" si="19"/>
        <v>#DIV/0!</v>
      </c>
      <c r="Q211" s="3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1" t="s">
        <v>212</v>
      </c>
      <c r="C212" s="1" t="s">
        <v>4320</v>
      </c>
      <c r="D212" s="4">
        <v>12000</v>
      </c>
      <c r="E212" s="4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0.2525</v>
      </c>
      <c r="P212" s="5">
        <f t="shared" si="19"/>
        <v>91.818181818181813</v>
      </c>
      <c r="Q212" s="3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 s="4">
        <v>5000</v>
      </c>
      <c r="E213" s="4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0.44600000000000001</v>
      </c>
      <c r="P213" s="5">
        <f t="shared" si="19"/>
        <v>185.83333333333334</v>
      </c>
      <c r="Q213" s="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x14ac:dyDescent="0.2">
      <c r="A214">
        <v>212</v>
      </c>
      <c r="B214" s="1" t="s">
        <v>214</v>
      </c>
      <c r="C214" s="1" t="s">
        <v>4322</v>
      </c>
      <c r="D214" s="4">
        <v>6300</v>
      </c>
      <c r="E214" s="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1.5873015873015873E-4</v>
      </c>
      <c r="P214" s="5">
        <f t="shared" si="19"/>
        <v>1</v>
      </c>
      <c r="Q214" s="3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1" t="s">
        <v>215</v>
      </c>
      <c r="C215" s="1" t="s">
        <v>4323</v>
      </c>
      <c r="D215" s="4">
        <v>50000</v>
      </c>
      <c r="E215" s="4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4.0000000000000002E-4</v>
      </c>
      <c r="P215" s="5">
        <f t="shared" si="19"/>
        <v>20</v>
      </c>
      <c r="Q215" s="3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1" t="s">
        <v>216</v>
      </c>
      <c r="C216" s="1" t="s">
        <v>4324</v>
      </c>
      <c r="D216" s="4">
        <v>12500</v>
      </c>
      <c r="E216" s="4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8.0000000000000007E-5</v>
      </c>
      <c r="P216" s="5">
        <f t="shared" si="19"/>
        <v>1</v>
      </c>
      <c r="Q216" s="3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1" t="s">
        <v>217</v>
      </c>
      <c r="C217" s="1" t="s">
        <v>4325</v>
      </c>
      <c r="D217" s="4">
        <v>4400</v>
      </c>
      <c r="E217" s="4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2.2727272727272726E-3</v>
      </c>
      <c r="P217" s="5">
        <f t="shared" si="19"/>
        <v>10</v>
      </c>
      <c r="Q217" s="3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 s="4">
        <v>50000</v>
      </c>
      <c r="E218" s="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0.55698440000000005</v>
      </c>
      <c r="P218" s="5">
        <f t="shared" si="19"/>
        <v>331.53833333333336</v>
      </c>
      <c r="Q218" s="3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 s="4">
        <v>100000</v>
      </c>
      <c r="E219" s="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0.11942999999999999</v>
      </c>
      <c r="P219" s="5">
        <f t="shared" si="19"/>
        <v>314.28947368421052</v>
      </c>
      <c r="Q219" s="3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 s="4">
        <v>5000</v>
      </c>
      <c r="E220" s="4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0.02</v>
      </c>
      <c r="P220" s="5">
        <f t="shared" si="19"/>
        <v>100</v>
      </c>
      <c r="Q220" s="3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 s="4">
        <v>50000</v>
      </c>
      <c r="E221" s="4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0.17630000000000001</v>
      </c>
      <c r="P221" s="5">
        <f t="shared" si="19"/>
        <v>115.98684210526316</v>
      </c>
      <c r="Q221" s="3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 s="4">
        <v>50000</v>
      </c>
      <c r="E222" s="4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7.1999999999999998E-3</v>
      </c>
      <c r="P222" s="5">
        <f t="shared" si="19"/>
        <v>120</v>
      </c>
      <c r="Q222" s="3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>
        <v>221</v>
      </c>
      <c r="B223" s="1" t="s">
        <v>223</v>
      </c>
      <c r="C223" s="1" t="s">
        <v>4331</v>
      </c>
      <c r="D223" s="4">
        <v>50000</v>
      </c>
      <c r="E223" s="4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5" t="e">
        <f t="shared" si="19"/>
        <v>#DIV/0!</v>
      </c>
      <c r="Q223" s="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1" t="s">
        <v>224</v>
      </c>
      <c r="C224" s="1" t="s">
        <v>4332</v>
      </c>
      <c r="D224" s="4">
        <v>1000</v>
      </c>
      <c r="E224" s="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0.13</v>
      </c>
      <c r="P224" s="5">
        <f t="shared" si="19"/>
        <v>65</v>
      </c>
      <c r="Q224" s="3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1" t="s">
        <v>225</v>
      </c>
      <c r="C225" s="1" t="s">
        <v>4333</v>
      </c>
      <c r="D225" s="4">
        <v>1500000</v>
      </c>
      <c r="E225" s="4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5" t="e">
        <f t="shared" si="19"/>
        <v>#DIV/0!</v>
      </c>
      <c r="Q225" s="3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1" t="s">
        <v>226</v>
      </c>
      <c r="C226" s="1" t="s">
        <v>4334</v>
      </c>
      <c r="D226" s="4">
        <v>6000000</v>
      </c>
      <c r="E226" s="4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5" t="e">
        <f t="shared" si="19"/>
        <v>#DIV/0!</v>
      </c>
      <c r="Q226" s="3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1" t="s">
        <v>227</v>
      </c>
      <c r="C227" s="1" t="s">
        <v>4335</v>
      </c>
      <c r="D227" s="4">
        <v>200</v>
      </c>
      <c r="E227" s="4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5" t="e">
        <f t="shared" si="19"/>
        <v>#DIV/0!</v>
      </c>
      <c r="Q227" s="3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 s="4">
        <v>29000</v>
      </c>
      <c r="E228" s="4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8.6206896551724137E-3</v>
      </c>
      <c r="P228" s="5">
        <f t="shared" si="19"/>
        <v>125</v>
      </c>
      <c r="Q228" s="3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1" t="s">
        <v>229</v>
      </c>
      <c r="C229" s="1" t="s">
        <v>4337</v>
      </c>
      <c r="D229" s="4">
        <v>28000</v>
      </c>
      <c r="E229" s="4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5" t="e">
        <f t="shared" si="19"/>
        <v>#DIV/0!</v>
      </c>
      <c r="Q229" s="3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1" t="s">
        <v>230</v>
      </c>
      <c r="C230" s="1" t="s">
        <v>4338</v>
      </c>
      <c r="D230" s="4">
        <v>8000</v>
      </c>
      <c r="E230" s="4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5" t="e">
        <f t="shared" si="19"/>
        <v>#DIV/0!</v>
      </c>
      <c r="Q230" s="3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1" t="s">
        <v>231</v>
      </c>
      <c r="C231" s="1" t="s">
        <v>4339</v>
      </c>
      <c r="D231" s="4">
        <v>3000</v>
      </c>
      <c r="E231" s="4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5" t="e">
        <f t="shared" si="19"/>
        <v>#DIV/0!</v>
      </c>
      <c r="Q231" s="3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1" t="s">
        <v>232</v>
      </c>
      <c r="C232" s="1" t="s">
        <v>4340</v>
      </c>
      <c r="D232" s="4">
        <v>15000</v>
      </c>
      <c r="E232" s="4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4.0000000000000001E-3</v>
      </c>
      <c r="P232" s="5">
        <f t="shared" si="19"/>
        <v>30</v>
      </c>
      <c r="Q232" s="3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x14ac:dyDescent="0.2">
      <c r="A233">
        <v>231</v>
      </c>
      <c r="B233" s="1" t="s">
        <v>233</v>
      </c>
      <c r="C233" s="1" t="s">
        <v>4341</v>
      </c>
      <c r="D233" s="4">
        <v>1500000</v>
      </c>
      <c r="E233" s="4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5" t="e">
        <f t="shared" si="19"/>
        <v>#DIV/0!</v>
      </c>
      <c r="Q233" s="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x14ac:dyDescent="0.2">
      <c r="A234">
        <v>232</v>
      </c>
      <c r="B234" s="1" t="s">
        <v>234</v>
      </c>
      <c r="C234" s="1" t="s">
        <v>4342</v>
      </c>
      <c r="D234" s="4">
        <v>4000</v>
      </c>
      <c r="E234" s="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2.75E-2</v>
      </c>
      <c r="P234" s="5">
        <f t="shared" si="19"/>
        <v>15.714285714285714</v>
      </c>
      <c r="Q234" s="3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1" t="s">
        <v>235</v>
      </c>
      <c r="C235" s="1" t="s">
        <v>4343</v>
      </c>
      <c r="D235" s="4">
        <v>350000</v>
      </c>
      <c r="E235" s="4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5" t="e">
        <f t="shared" si="19"/>
        <v>#DIV/0!</v>
      </c>
      <c r="Q235" s="3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1" t="s">
        <v>236</v>
      </c>
      <c r="C236" s="1" t="s">
        <v>4344</v>
      </c>
      <c r="D236" s="4">
        <v>1000</v>
      </c>
      <c r="E236" s="4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0.40100000000000002</v>
      </c>
      <c r="P236" s="5">
        <f t="shared" si="19"/>
        <v>80.2</v>
      </c>
      <c r="Q236" s="3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1" t="s">
        <v>237</v>
      </c>
      <c r="C237" s="1" t="s">
        <v>4345</v>
      </c>
      <c r="D237" s="4">
        <v>10000</v>
      </c>
      <c r="E237" s="4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5" t="e">
        <f t="shared" si="19"/>
        <v>#DIV/0!</v>
      </c>
      <c r="Q237" s="3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1" t="s">
        <v>238</v>
      </c>
      <c r="C238" s="1" t="s">
        <v>4346</v>
      </c>
      <c r="D238" s="4">
        <v>150000</v>
      </c>
      <c r="E238" s="4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5" t="e">
        <f t="shared" si="19"/>
        <v>#DIV/0!</v>
      </c>
      <c r="Q238" s="3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 x14ac:dyDescent="0.2">
      <c r="A239">
        <v>237</v>
      </c>
      <c r="B239" s="1" t="s">
        <v>239</v>
      </c>
      <c r="C239" s="1" t="s">
        <v>4347</v>
      </c>
      <c r="D239" s="4">
        <v>15000</v>
      </c>
      <c r="E239" s="4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3.3333333333333335E-3</v>
      </c>
      <c r="P239" s="5">
        <f t="shared" si="19"/>
        <v>50</v>
      </c>
      <c r="Q239" s="3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1" t="s">
        <v>240</v>
      </c>
      <c r="C240" s="1" t="s">
        <v>4348</v>
      </c>
      <c r="D240" s="4">
        <v>26000</v>
      </c>
      <c r="E240" s="4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5" t="e">
        <f t="shared" si="19"/>
        <v>#DIV/0!</v>
      </c>
      <c r="Q240" s="3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x14ac:dyDescent="0.2">
      <c r="A241">
        <v>239</v>
      </c>
      <c r="B241" s="1" t="s">
        <v>241</v>
      </c>
      <c r="C241" s="1" t="s">
        <v>4349</v>
      </c>
      <c r="D241" s="4">
        <v>1000</v>
      </c>
      <c r="E241" s="4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0.25</v>
      </c>
      <c r="P241" s="5">
        <f t="shared" si="19"/>
        <v>50</v>
      </c>
      <c r="Q241" s="3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 s="4">
        <v>15000</v>
      </c>
      <c r="E242" s="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1.0763413333333334</v>
      </c>
      <c r="P242" s="5">
        <f t="shared" si="19"/>
        <v>117.84759124087591</v>
      </c>
      <c r="Q242" s="3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 s="4">
        <v>36400</v>
      </c>
      <c r="E243" s="4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1.1263736263736264</v>
      </c>
      <c r="P243" s="5">
        <f t="shared" si="19"/>
        <v>109.04255319148936</v>
      </c>
      <c r="Q243" s="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1" t="s">
        <v>244</v>
      </c>
      <c r="C244" s="1" t="s">
        <v>4352</v>
      </c>
      <c r="D244" s="4">
        <v>13000</v>
      </c>
      <c r="E244" s="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1.1346153846153846</v>
      </c>
      <c r="P244" s="5">
        <f t="shared" si="19"/>
        <v>73.019801980198025</v>
      </c>
      <c r="Q244" s="3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1" t="s">
        <v>245</v>
      </c>
      <c r="C245" s="1" t="s">
        <v>4353</v>
      </c>
      <c r="D245" s="4">
        <v>25000</v>
      </c>
      <c r="E245" s="4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1.0259199999999999</v>
      </c>
      <c r="P245" s="5">
        <f t="shared" si="19"/>
        <v>78.195121951219505</v>
      </c>
      <c r="Q245" s="3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2">
        <v>39756</v>
      </c>
      <c r="C246" s="1" t="s">
        <v>4354</v>
      </c>
      <c r="D246" s="4">
        <v>3500</v>
      </c>
      <c r="E246" s="4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1.1375714285714287</v>
      </c>
      <c r="P246" s="5">
        <f t="shared" si="19"/>
        <v>47.398809523809526</v>
      </c>
      <c r="Q246" s="3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x14ac:dyDescent="0.2">
      <c r="A247">
        <v>245</v>
      </c>
      <c r="B247" s="1" t="s">
        <v>246</v>
      </c>
      <c r="C247" s="1" t="s">
        <v>4355</v>
      </c>
      <c r="D247" s="4">
        <v>5000</v>
      </c>
      <c r="E247" s="4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1.0371999999999999</v>
      </c>
      <c r="P247" s="5">
        <f t="shared" si="19"/>
        <v>54.020833333333336</v>
      </c>
      <c r="Q247" s="3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1" t="s">
        <v>247</v>
      </c>
      <c r="C248" s="1" t="s">
        <v>4356</v>
      </c>
      <c r="D248" s="4">
        <v>5000</v>
      </c>
      <c r="E248" s="4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3.0546000000000002</v>
      </c>
      <c r="P248" s="5">
        <f t="shared" si="19"/>
        <v>68.488789237668158</v>
      </c>
      <c r="Q248" s="3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 s="4">
        <v>5000</v>
      </c>
      <c r="E249" s="4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1.341</v>
      </c>
      <c r="P249" s="5">
        <f t="shared" si="19"/>
        <v>108.14516129032258</v>
      </c>
      <c r="Q249" s="3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 s="4">
        <v>85000</v>
      </c>
      <c r="E250" s="4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1.0133294117647058</v>
      </c>
      <c r="P250" s="5">
        <f t="shared" si="19"/>
        <v>589.95205479452056</v>
      </c>
      <c r="Q250" s="3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1" t="s">
        <v>250</v>
      </c>
      <c r="C251" s="1" t="s">
        <v>4359</v>
      </c>
      <c r="D251" s="4">
        <v>10000</v>
      </c>
      <c r="E251" s="4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1.1292</v>
      </c>
      <c r="P251" s="5">
        <f t="shared" si="19"/>
        <v>48.051063829787232</v>
      </c>
      <c r="Q251" s="3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1" t="s">
        <v>251</v>
      </c>
      <c r="C252" s="1" t="s">
        <v>4360</v>
      </c>
      <c r="D252" s="4">
        <v>30000</v>
      </c>
      <c r="E252" s="4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1.0558333333333334</v>
      </c>
      <c r="P252" s="5">
        <f t="shared" si="19"/>
        <v>72.482837528604122</v>
      </c>
      <c r="Q252" s="3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1" t="s">
        <v>252</v>
      </c>
      <c r="C253" s="1" t="s">
        <v>4361</v>
      </c>
      <c r="D253" s="4">
        <v>3500</v>
      </c>
      <c r="E253" s="4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1.2557142857142858</v>
      </c>
      <c r="P253" s="5">
        <f t="shared" si="19"/>
        <v>57.077922077922075</v>
      </c>
      <c r="Q253" s="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1" t="s">
        <v>253</v>
      </c>
      <c r="C254" s="1" t="s">
        <v>4362</v>
      </c>
      <c r="D254" s="4">
        <v>5000</v>
      </c>
      <c r="E254" s="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1.8455999999999999</v>
      </c>
      <c r="P254" s="5">
        <f t="shared" si="19"/>
        <v>85.444444444444443</v>
      </c>
      <c r="Q254" s="3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 s="4">
        <v>1500</v>
      </c>
      <c r="E255" s="4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1.0073333333333334</v>
      </c>
      <c r="P255" s="5">
        <f t="shared" si="19"/>
        <v>215.85714285714286</v>
      </c>
      <c r="Q255" s="3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1" t="s">
        <v>255</v>
      </c>
      <c r="C256" s="1" t="s">
        <v>4364</v>
      </c>
      <c r="D256" s="4">
        <v>24000</v>
      </c>
      <c r="E256" s="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1.1694724999999999</v>
      </c>
      <c r="P256" s="5">
        <f t="shared" si="19"/>
        <v>89.38643312101911</v>
      </c>
      <c r="Q256" s="3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x14ac:dyDescent="0.2">
      <c r="A257">
        <v>255</v>
      </c>
      <c r="B257" s="1" t="s">
        <v>256</v>
      </c>
      <c r="C257" s="1" t="s">
        <v>4365</v>
      </c>
      <c r="D257" s="4">
        <v>8000</v>
      </c>
      <c r="E257" s="4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1.0673325</v>
      </c>
      <c r="P257" s="5">
        <f t="shared" si="19"/>
        <v>45.418404255319146</v>
      </c>
      <c r="Q257" s="3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1" t="s">
        <v>257</v>
      </c>
      <c r="C258" s="1" t="s">
        <v>4366</v>
      </c>
      <c r="D258" s="4">
        <v>13000</v>
      </c>
      <c r="E258" s="4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1.391</v>
      </c>
      <c r="P258" s="5">
        <f t="shared" si="19"/>
        <v>65.756363636363631</v>
      </c>
      <c r="Q258" s="3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x14ac:dyDescent="0.2">
      <c r="A259">
        <v>257</v>
      </c>
      <c r="B259" s="1" t="s">
        <v>258</v>
      </c>
      <c r="C259" s="1" t="s">
        <v>4367</v>
      </c>
      <c r="D259" s="4">
        <v>35000</v>
      </c>
      <c r="E259" s="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E259/D259</f>
        <v>1.0672648571428571</v>
      </c>
      <c r="P259" s="5">
        <f t="shared" ref="P259:P322" si="25">E259/L259</f>
        <v>66.70405357142856</v>
      </c>
      <c r="Q259" s="3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8" x14ac:dyDescent="0.2">
      <c r="A260">
        <v>258</v>
      </c>
      <c r="B260" s="1" t="s">
        <v>259</v>
      </c>
      <c r="C260" s="1" t="s">
        <v>4368</v>
      </c>
      <c r="D260" s="4">
        <v>30000</v>
      </c>
      <c r="E260" s="4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1.9114</v>
      </c>
      <c r="P260" s="5">
        <f t="shared" si="25"/>
        <v>83.345930232558146</v>
      </c>
      <c r="Q260" s="3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 s="4">
        <v>75000</v>
      </c>
      <c r="E261" s="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1.3193789333333332</v>
      </c>
      <c r="P261" s="5">
        <f t="shared" si="25"/>
        <v>105.04609341825902</v>
      </c>
      <c r="Q261" s="3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 s="4">
        <v>10000</v>
      </c>
      <c r="E262" s="4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1.0640000000000001</v>
      </c>
      <c r="P262" s="5">
        <f t="shared" si="25"/>
        <v>120.90909090909091</v>
      </c>
      <c r="Q262" s="3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x14ac:dyDescent="0.2">
      <c r="A263">
        <v>261</v>
      </c>
      <c r="B263" s="1" t="s">
        <v>262</v>
      </c>
      <c r="C263" s="1" t="s">
        <v>4371</v>
      </c>
      <c r="D263" s="4">
        <v>20000</v>
      </c>
      <c r="E263" s="4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1.0740000000000001</v>
      </c>
      <c r="P263" s="5">
        <f t="shared" si="25"/>
        <v>97.63636363636364</v>
      </c>
      <c r="Q263" s="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x14ac:dyDescent="0.2">
      <c r="A264">
        <v>262</v>
      </c>
      <c r="B264" s="1" t="s">
        <v>263</v>
      </c>
      <c r="C264" s="1" t="s">
        <v>4372</v>
      </c>
      <c r="D264" s="4">
        <v>2500</v>
      </c>
      <c r="E264" s="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2.4</v>
      </c>
      <c r="P264" s="5">
        <f t="shared" si="25"/>
        <v>41.379310344827587</v>
      </c>
      <c r="Q264" s="3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x14ac:dyDescent="0.2">
      <c r="A265">
        <v>263</v>
      </c>
      <c r="B265" s="1" t="s">
        <v>264</v>
      </c>
      <c r="C265" s="1" t="s">
        <v>4373</v>
      </c>
      <c r="D265" s="4">
        <v>25000</v>
      </c>
      <c r="E265" s="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1.1808107999999999</v>
      </c>
      <c r="P265" s="5">
        <f t="shared" si="25"/>
        <v>30.654485981308412</v>
      </c>
      <c r="Q265" s="3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x14ac:dyDescent="0.2">
      <c r="A266">
        <v>264</v>
      </c>
      <c r="B266" s="1" t="s">
        <v>265</v>
      </c>
      <c r="C266" s="1" t="s">
        <v>4374</v>
      </c>
      <c r="D266" s="4">
        <v>5000</v>
      </c>
      <c r="E266" s="4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1.1819999999999999</v>
      </c>
      <c r="P266" s="5">
        <f t="shared" si="25"/>
        <v>64.945054945054949</v>
      </c>
      <c r="Q266" s="3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x14ac:dyDescent="0.2">
      <c r="A267">
        <v>265</v>
      </c>
      <c r="B267" s="1" t="s">
        <v>266</v>
      </c>
      <c r="C267" s="1" t="s">
        <v>4375</v>
      </c>
      <c r="D267" s="4">
        <v>5000</v>
      </c>
      <c r="E267" s="4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1.111</v>
      </c>
      <c r="P267" s="5">
        <f t="shared" si="25"/>
        <v>95.775862068965523</v>
      </c>
      <c r="Q267" s="3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 x14ac:dyDescent="0.2">
      <c r="A268">
        <v>266</v>
      </c>
      <c r="B268" s="1" t="s">
        <v>267</v>
      </c>
      <c r="C268" s="1" t="s">
        <v>4376</v>
      </c>
      <c r="D268" s="4">
        <v>1000</v>
      </c>
      <c r="E268" s="4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1.4550000000000001</v>
      </c>
      <c r="P268" s="5">
        <f t="shared" si="25"/>
        <v>40.416666666666664</v>
      </c>
      <c r="Q268" s="3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x14ac:dyDescent="0.2">
      <c r="A269">
        <v>267</v>
      </c>
      <c r="B269" s="1" t="s">
        <v>268</v>
      </c>
      <c r="C269" s="1" t="s">
        <v>4377</v>
      </c>
      <c r="D269" s="4">
        <v>9850</v>
      </c>
      <c r="E269" s="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1.3162883248730965</v>
      </c>
      <c r="P269" s="5">
        <f t="shared" si="25"/>
        <v>78.578424242424248</v>
      </c>
      <c r="Q269" s="3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x14ac:dyDescent="0.2">
      <c r="A270">
        <v>268</v>
      </c>
      <c r="B270" s="1" t="s">
        <v>269</v>
      </c>
      <c r="C270" s="1" t="s">
        <v>4378</v>
      </c>
      <c r="D270" s="4">
        <v>5000</v>
      </c>
      <c r="E270" s="4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1.1140000000000001</v>
      </c>
      <c r="P270" s="5">
        <f t="shared" si="25"/>
        <v>50.18018018018018</v>
      </c>
      <c r="Q270" s="3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x14ac:dyDescent="0.2">
      <c r="A271">
        <v>269</v>
      </c>
      <c r="B271" s="1" t="s">
        <v>270</v>
      </c>
      <c r="C271" s="1" t="s">
        <v>4379</v>
      </c>
      <c r="D271" s="4">
        <v>100000</v>
      </c>
      <c r="E271" s="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1.4723377</v>
      </c>
      <c r="P271" s="5">
        <f t="shared" si="25"/>
        <v>92.251735588972423</v>
      </c>
      <c r="Q271" s="3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x14ac:dyDescent="0.2">
      <c r="A272">
        <v>270</v>
      </c>
      <c r="B272" s="1" t="s">
        <v>271</v>
      </c>
      <c r="C272" s="1" t="s">
        <v>4380</v>
      </c>
      <c r="D272" s="4">
        <v>2300</v>
      </c>
      <c r="E272" s="4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1.5260869565217392</v>
      </c>
      <c r="P272" s="5">
        <f t="shared" si="25"/>
        <v>57.540983606557376</v>
      </c>
      <c r="Q272" s="3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 s="4">
        <v>30000</v>
      </c>
      <c r="E273" s="4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1.0468</v>
      </c>
      <c r="P273" s="5">
        <f t="shared" si="25"/>
        <v>109.42160278745645</v>
      </c>
      <c r="Q273" s="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 x14ac:dyDescent="0.2">
      <c r="A274">
        <v>272</v>
      </c>
      <c r="B274" s="1" t="s">
        <v>273</v>
      </c>
      <c r="C274" s="1" t="s">
        <v>4382</v>
      </c>
      <c r="D274" s="4">
        <v>3000</v>
      </c>
      <c r="E274" s="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1.7743366666666667</v>
      </c>
      <c r="P274" s="5">
        <f t="shared" si="25"/>
        <v>81.892461538461546</v>
      </c>
      <c r="Q274" s="3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x14ac:dyDescent="0.2">
      <c r="A275">
        <v>273</v>
      </c>
      <c r="B275" s="1" t="s">
        <v>274</v>
      </c>
      <c r="C275" s="1" t="s">
        <v>4383</v>
      </c>
      <c r="D275" s="4">
        <v>5000</v>
      </c>
      <c r="E275" s="4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1.077758</v>
      </c>
      <c r="P275" s="5">
        <f t="shared" si="25"/>
        <v>45.667711864406776</v>
      </c>
      <c r="Q275" s="3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x14ac:dyDescent="0.2">
      <c r="A276">
        <v>274</v>
      </c>
      <c r="B276" s="1" t="s">
        <v>275</v>
      </c>
      <c r="C276" s="1" t="s">
        <v>4384</v>
      </c>
      <c r="D276" s="4">
        <v>4000</v>
      </c>
      <c r="E276" s="4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1.56</v>
      </c>
      <c r="P276" s="5">
        <f t="shared" si="25"/>
        <v>55.221238938053098</v>
      </c>
      <c r="Q276" s="3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x14ac:dyDescent="0.2">
      <c r="A277">
        <v>275</v>
      </c>
      <c r="B277" s="1" t="s">
        <v>276</v>
      </c>
      <c r="C277" s="1" t="s">
        <v>4385</v>
      </c>
      <c r="D277" s="4">
        <v>20000</v>
      </c>
      <c r="E277" s="4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1.08395</v>
      </c>
      <c r="P277" s="5">
        <f t="shared" si="25"/>
        <v>65.298192771084331</v>
      </c>
      <c r="Q277" s="3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x14ac:dyDescent="0.2">
      <c r="A278">
        <v>276</v>
      </c>
      <c r="B278" s="1" t="s">
        <v>277</v>
      </c>
      <c r="C278" s="1" t="s">
        <v>4386</v>
      </c>
      <c r="D278" s="4">
        <v>4000</v>
      </c>
      <c r="E278" s="4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1.476</v>
      </c>
      <c r="P278" s="5">
        <f t="shared" si="25"/>
        <v>95.225806451612897</v>
      </c>
      <c r="Q278" s="3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 x14ac:dyDescent="0.2">
      <c r="A279">
        <v>277</v>
      </c>
      <c r="B279" s="1" t="s">
        <v>278</v>
      </c>
      <c r="C279" s="1" t="s">
        <v>4387</v>
      </c>
      <c r="D279" s="4">
        <v>65000</v>
      </c>
      <c r="E279" s="4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1.1038153846153846</v>
      </c>
      <c r="P279" s="5">
        <f t="shared" si="25"/>
        <v>75.444794952681391</v>
      </c>
      <c r="Q279" s="3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x14ac:dyDescent="0.2">
      <c r="A280">
        <v>278</v>
      </c>
      <c r="B280" s="1" t="s">
        <v>279</v>
      </c>
      <c r="C280" s="1" t="s">
        <v>4388</v>
      </c>
      <c r="D280" s="4">
        <v>27000</v>
      </c>
      <c r="E280" s="4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1.5034814814814814</v>
      </c>
      <c r="P280" s="5">
        <f t="shared" si="25"/>
        <v>97.816867469879512</v>
      </c>
      <c r="Q280" s="3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x14ac:dyDescent="0.2">
      <c r="A281">
        <v>279</v>
      </c>
      <c r="B281" s="1" t="s">
        <v>280</v>
      </c>
      <c r="C281" s="1" t="s">
        <v>4389</v>
      </c>
      <c r="D281" s="4">
        <v>17000</v>
      </c>
      <c r="E281" s="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1.5731829411764706</v>
      </c>
      <c r="P281" s="5">
        <f t="shared" si="25"/>
        <v>87.685606557377056</v>
      </c>
      <c r="Q281" s="3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x14ac:dyDescent="0.2">
      <c r="A282">
        <v>280</v>
      </c>
      <c r="B282" s="1" t="s">
        <v>281</v>
      </c>
      <c r="C282" s="1" t="s">
        <v>4390</v>
      </c>
      <c r="D282" s="4">
        <v>75000</v>
      </c>
      <c r="E282" s="4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1.5614399999999999</v>
      </c>
      <c r="P282" s="5">
        <f t="shared" si="25"/>
        <v>54.748948106591868</v>
      </c>
      <c r="Q282" s="3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 x14ac:dyDescent="0.2">
      <c r="A283">
        <v>281</v>
      </c>
      <c r="B283" s="1" t="s">
        <v>282</v>
      </c>
      <c r="C283" s="1" t="s">
        <v>4391</v>
      </c>
      <c r="D283" s="4">
        <v>5500</v>
      </c>
      <c r="E283" s="4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1.2058763636363636</v>
      </c>
      <c r="P283" s="5">
        <f t="shared" si="25"/>
        <v>83.953417721518989</v>
      </c>
      <c r="Q283" s="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 s="4">
        <v>45000</v>
      </c>
      <c r="E284" s="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1.0118888888888888</v>
      </c>
      <c r="P284" s="5">
        <f t="shared" si="25"/>
        <v>254.38547486033519</v>
      </c>
      <c r="Q284" s="3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 s="4">
        <v>18000</v>
      </c>
      <c r="E285" s="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1.142725</v>
      </c>
      <c r="P285" s="5">
        <f t="shared" si="25"/>
        <v>101.8269801980198</v>
      </c>
      <c r="Q285" s="3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x14ac:dyDescent="0.2">
      <c r="A286">
        <v>284</v>
      </c>
      <c r="B286" s="1" t="s">
        <v>285</v>
      </c>
      <c r="C286" s="1" t="s">
        <v>4394</v>
      </c>
      <c r="D286" s="4">
        <v>40000</v>
      </c>
      <c r="E286" s="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1.0462615</v>
      </c>
      <c r="P286" s="5">
        <f t="shared" si="25"/>
        <v>55.066394736842106</v>
      </c>
      <c r="Q286" s="3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x14ac:dyDescent="0.2">
      <c r="A287">
        <v>285</v>
      </c>
      <c r="B287" s="1" t="s">
        <v>286</v>
      </c>
      <c r="C287" s="1" t="s">
        <v>4395</v>
      </c>
      <c r="D287" s="4">
        <v>14000</v>
      </c>
      <c r="E287" s="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2.2882507142857142</v>
      </c>
      <c r="P287" s="5">
        <f t="shared" si="25"/>
        <v>56.901438721136763</v>
      </c>
      <c r="Q287" s="3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 s="4">
        <v>15000</v>
      </c>
      <c r="E288" s="4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1.0915333333333332</v>
      </c>
      <c r="P288" s="5">
        <f t="shared" si="25"/>
        <v>121.28148148148148</v>
      </c>
      <c r="Q288" s="3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 x14ac:dyDescent="0.2">
      <c r="A289">
        <v>287</v>
      </c>
      <c r="B289" s="1" t="s">
        <v>288</v>
      </c>
      <c r="C289" s="1" t="s">
        <v>4397</v>
      </c>
      <c r="D289" s="4">
        <v>15000</v>
      </c>
      <c r="E289" s="4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1.7629999999999999</v>
      </c>
      <c r="P289" s="5">
        <f t="shared" si="25"/>
        <v>91.189655172413794</v>
      </c>
      <c r="Q289" s="3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 s="4">
        <v>50000</v>
      </c>
      <c r="E290" s="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1.0321061999999999</v>
      </c>
      <c r="P290" s="5">
        <f t="shared" si="25"/>
        <v>115.44812080536913</v>
      </c>
      <c r="Q290" s="3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x14ac:dyDescent="0.2">
      <c r="A291">
        <v>289</v>
      </c>
      <c r="B291" s="1" t="s">
        <v>290</v>
      </c>
      <c r="C291" s="1" t="s">
        <v>4399</v>
      </c>
      <c r="D291" s="4">
        <v>15000</v>
      </c>
      <c r="E291" s="4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1.0482</v>
      </c>
      <c r="P291" s="5">
        <f t="shared" si="25"/>
        <v>67.771551724137936</v>
      </c>
      <c r="Q291" s="3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x14ac:dyDescent="0.2">
      <c r="A292">
        <v>290</v>
      </c>
      <c r="B292" s="1" t="s">
        <v>291</v>
      </c>
      <c r="C292" s="1" t="s">
        <v>4400</v>
      </c>
      <c r="D292" s="4">
        <v>4500</v>
      </c>
      <c r="E292" s="4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1.0668444444444445</v>
      </c>
      <c r="P292" s="5">
        <f t="shared" si="25"/>
        <v>28.576190476190476</v>
      </c>
      <c r="Q292" s="3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x14ac:dyDescent="0.2">
      <c r="A293">
        <v>291</v>
      </c>
      <c r="B293" s="1" t="s">
        <v>292</v>
      </c>
      <c r="C293" s="1" t="s">
        <v>4401</v>
      </c>
      <c r="D293" s="4">
        <v>5000</v>
      </c>
      <c r="E293" s="4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1.2001999999999999</v>
      </c>
      <c r="P293" s="5">
        <f t="shared" si="25"/>
        <v>46.8828125</v>
      </c>
      <c r="Q293" s="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 s="4">
        <v>75000</v>
      </c>
      <c r="E294" s="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1.0150693333333334</v>
      </c>
      <c r="P294" s="5">
        <f t="shared" si="25"/>
        <v>154.42231237322514</v>
      </c>
      <c r="Q294" s="3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 s="4">
        <v>26000</v>
      </c>
      <c r="E295" s="4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1.0138461538461538</v>
      </c>
      <c r="P295" s="5">
        <f t="shared" si="25"/>
        <v>201.22137404580153</v>
      </c>
      <c r="Q295" s="3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 s="4">
        <v>5000</v>
      </c>
      <c r="E296" s="4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</v>
      </c>
      <c r="P296" s="5">
        <f t="shared" si="25"/>
        <v>100</v>
      </c>
      <c r="Q296" s="3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 s="4">
        <v>50000</v>
      </c>
      <c r="E297" s="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1.3310911999999999</v>
      </c>
      <c r="P297" s="5">
        <f t="shared" si="25"/>
        <v>100.08204511278196</v>
      </c>
      <c r="Q297" s="3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 s="4">
        <v>25000</v>
      </c>
      <c r="E298" s="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1.187262</v>
      </c>
      <c r="P298" s="5">
        <f t="shared" si="25"/>
        <v>230.08953488372092</v>
      </c>
      <c r="Q298" s="3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 s="4">
        <v>20000</v>
      </c>
      <c r="E299" s="4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1.0064</v>
      </c>
      <c r="P299" s="5">
        <f t="shared" si="25"/>
        <v>141.74647887323943</v>
      </c>
      <c r="Q299" s="3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 x14ac:dyDescent="0.2">
      <c r="A300">
        <v>298</v>
      </c>
      <c r="B300" s="1" t="s">
        <v>299</v>
      </c>
      <c r="C300" s="1" t="s">
        <v>4408</v>
      </c>
      <c r="D300" s="4">
        <v>126000</v>
      </c>
      <c r="E300" s="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1.089324126984127</v>
      </c>
      <c r="P300" s="5">
        <f t="shared" si="25"/>
        <v>56.344351395730705</v>
      </c>
      <c r="Q300" s="3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x14ac:dyDescent="0.2">
      <c r="A301">
        <v>299</v>
      </c>
      <c r="B301" s="1" t="s">
        <v>300</v>
      </c>
      <c r="C301" s="1" t="s">
        <v>4409</v>
      </c>
      <c r="D301" s="4">
        <v>10000</v>
      </c>
      <c r="E301" s="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1.789525</v>
      </c>
      <c r="P301" s="5">
        <f t="shared" si="25"/>
        <v>73.341188524590166</v>
      </c>
      <c r="Q301" s="3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x14ac:dyDescent="0.2">
      <c r="A302">
        <v>300</v>
      </c>
      <c r="B302" s="1" t="s">
        <v>301</v>
      </c>
      <c r="C302" s="1" t="s">
        <v>4410</v>
      </c>
      <c r="D302" s="4">
        <v>25000</v>
      </c>
      <c r="E302" s="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1.0172264</v>
      </c>
      <c r="P302" s="5">
        <f t="shared" si="25"/>
        <v>85.337785234899329</v>
      </c>
      <c r="Q302" s="3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x14ac:dyDescent="0.2">
      <c r="A303">
        <v>301</v>
      </c>
      <c r="B303" s="1" t="s">
        <v>302</v>
      </c>
      <c r="C303" s="1" t="s">
        <v>4411</v>
      </c>
      <c r="D303" s="4">
        <v>13000</v>
      </c>
      <c r="E303" s="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1.1873499999999999</v>
      </c>
      <c r="P303" s="5">
        <f t="shared" si="25"/>
        <v>61.496215139442228</v>
      </c>
      <c r="Q303" s="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x14ac:dyDescent="0.2">
      <c r="A304">
        <v>302</v>
      </c>
      <c r="B304" s="1" t="s">
        <v>303</v>
      </c>
      <c r="C304" s="1" t="s">
        <v>4412</v>
      </c>
      <c r="D304" s="4">
        <v>10000</v>
      </c>
      <c r="E304" s="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1.0045999999999999</v>
      </c>
      <c r="P304" s="5">
        <f t="shared" si="25"/>
        <v>93.018518518518519</v>
      </c>
      <c r="Q304" s="3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x14ac:dyDescent="0.2">
      <c r="A305">
        <v>303</v>
      </c>
      <c r="B305" s="1" t="s">
        <v>304</v>
      </c>
      <c r="C305" s="1" t="s">
        <v>4413</v>
      </c>
      <c r="D305" s="4">
        <v>3000</v>
      </c>
      <c r="E305" s="4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1.3746666666666667</v>
      </c>
      <c r="P305" s="5">
        <f t="shared" si="25"/>
        <v>50.292682926829265</v>
      </c>
      <c r="Q305" s="3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 s="4">
        <v>3400</v>
      </c>
      <c r="E306" s="4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2.3164705882352941</v>
      </c>
      <c r="P306" s="5">
        <f t="shared" si="25"/>
        <v>106.43243243243244</v>
      </c>
      <c r="Q306" s="3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x14ac:dyDescent="0.2">
      <c r="A307">
        <v>305</v>
      </c>
      <c r="B307" s="1" t="s">
        <v>306</v>
      </c>
      <c r="C307" s="1" t="s">
        <v>4415</v>
      </c>
      <c r="D307" s="4">
        <v>7500</v>
      </c>
      <c r="E307" s="4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1.3033333333333332</v>
      </c>
      <c r="P307" s="5">
        <f t="shared" si="25"/>
        <v>51.719576719576722</v>
      </c>
      <c r="Q307" s="3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x14ac:dyDescent="0.2">
      <c r="A308">
        <v>306</v>
      </c>
      <c r="B308" s="1" t="s">
        <v>307</v>
      </c>
      <c r="C308" s="1" t="s">
        <v>4416</v>
      </c>
      <c r="D308" s="4">
        <v>1000</v>
      </c>
      <c r="E308" s="4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2.9289999999999998</v>
      </c>
      <c r="P308" s="5">
        <f t="shared" si="25"/>
        <v>36.612499999999997</v>
      </c>
      <c r="Q308" s="3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x14ac:dyDescent="0.2">
      <c r="A309">
        <v>307</v>
      </c>
      <c r="B309" s="1" t="s">
        <v>308</v>
      </c>
      <c r="C309" s="1" t="s">
        <v>4417</v>
      </c>
      <c r="D309" s="4">
        <v>22000</v>
      </c>
      <c r="E309" s="4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1.1131818181818183</v>
      </c>
      <c r="P309" s="5">
        <f t="shared" si="25"/>
        <v>42.517361111111114</v>
      </c>
      <c r="Q309" s="3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 x14ac:dyDescent="0.2">
      <c r="A310">
        <v>308</v>
      </c>
      <c r="B310" s="1" t="s">
        <v>309</v>
      </c>
      <c r="C310" s="1" t="s">
        <v>4418</v>
      </c>
      <c r="D310" s="4">
        <v>12000</v>
      </c>
      <c r="E310" s="4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1.0556666666666668</v>
      </c>
      <c r="P310" s="5">
        <f t="shared" si="25"/>
        <v>62.712871287128714</v>
      </c>
      <c r="Q310" s="3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x14ac:dyDescent="0.2">
      <c r="A311">
        <v>309</v>
      </c>
      <c r="B311" s="1" t="s">
        <v>310</v>
      </c>
      <c r="C311" s="1" t="s">
        <v>4419</v>
      </c>
      <c r="D311" s="4">
        <v>18000</v>
      </c>
      <c r="E311" s="4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1.1894444444444445</v>
      </c>
      <c r="P311" s="5">
        <f t="shared" si="25"/>
        <v>89.957983193277315</v>
      </c>
      <c r="Q311" s="3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x14ac:dyDescent="0.2">
      <c r="A312">
        <v>310</v>
      </c>
      <c r="B312" s="1" t="s">
        <v>311</v>
      </c>
      <c r="C312" s="1" t="s">
        <v>4420</v>
      </c>
      <c r="D312" s="4">
        <v>1000</v>
      </c>
      <c r="E312" s="4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1.04129</v>
      </c>
      <c r="P312" s="5">
        <f t="shared" si="25"/>
        <v>28.924722222222222</v>
      </c>
      <c r="Q312" s="3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x14ac:dyDescent="0.2">
      <c r="A313">
        <v>311</v>
      </c>
      <c r="B313" s="1" t="s">
        <v>312</v>
      </c>
      <c r="C313" s="1" t="s">
        <v>4421</v>
      </c>
      <c r="D313" s="4">
        <v>20000</v>
      </c>
      <c r="E313" s="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1.0410165</v>
      </c>
      <c r="P313" s="5">
        <f t="shared" si="25"/>
        <v>138.8022</v>
      </c>
      <c r="Q313" s="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x14ac:dyDescent="0.2">
      <c r="A314">
        <v>312</v>
      </c>
      <c r="B314" s="1" t="s">
        <v>313</v>
      </c>
      <c r="C314" s="1" t="s">
        <v>4422</v>
      </c>
      <c r="D314" s="4">
        <v>8000</v>
      </c>
      <c r="E314" s="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1.1187499999999999</v>
      </c>
      <c r="P314" s="5">
        <f t="shared" si="25"/>
        <v>61.301369863013697</v>
      </c>
      <c r="Q314" s="3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x14ac:dyDescent="0.2">
      <c r="A315">
        <v>313</v>
      </c>
      <c r="B315" s="1" t="s">
        <v>314</v>
      </c>
      <c r="C315" s="1" t="s">
        <v>4423</v>
      </c>
      <c r="D315" s="4">
        <v>17000</v>
      </c>
      <c r="E315" s="4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1.0473529411764706</v>
      </c>
      <c r="P315" s="5">
        <f t="shared" si="25"/>
        <v>80.202702702702709</v>
      </c>
      <c r="Q315" s="3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x14ac:dyDescent="0.2">
      <c r="A316">
        <v>314</v>
      </c>
      <c r="B316" s="1" t="s">
        <v>315</v>
      </c>
      <c r="C316" s="1" t="s">
        <v>4424</v>
      </c>
      <c r="D316" s="4">
        <v>1000</v>
      </c>
      <c r="E316" s="4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3.8515000000000001</v>
      </c>
      <c r="P316" s="5">
        <f t="shared" si="25"/>
        <v>32.095833333333331</v>
      </c>
      <c r="Q316" s="3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 s="4">
        <v>25000</v>
      </c>
      <c r="E317" s="4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1.01248</v>
      </c>
      <c r="P317" s="5">
        <f t="shared" si="25"/>
        <v>200.88888888888889</v>
      </c>
      <c r="Q317" s="3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 s="4">
        <v>15000</v>
      </c>
      <c r="E318" s="4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1.1377333333333333</v>
      </c>
      <c r="P318" s="5">
        <f t="shared" si="25"/>
        <v>108.01265822784811</v>
      </c>
      <c r="Q318" s="3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x14ac:dyDescent="0.2">
      <c r="A319">
        <v>317</v>
      </c>
      <c r="B319" s="1" t="s">
        <v>318</v>
      </c>
      <c r="C319" s="1" t="s">
        <v>4427</v>
      </c>
      <c r="D319" s="4">
        <v>30000</v>
      </c>
      <c r="E319" s="4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1.0080333333333333</v>
      </c>
      <c r="P319" s="5">
        <f t="shared" si="25"/>
        <v>95.699367088607602</v>
      </c>
      <c r="Q319" s="3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x14ac:dyDescent="0.2">
      <c r="A320">
        <v>318</v>
      </c>
      <c r="B320" s="1" t="s">
        <v>319</v>
      </c>
      <c r="C320" s="1" t="s">
        <v>4428</v>
      </c>
      <c r="D320" s="4">
        <v>5000</v>
      </c>
      <c r="E320" s="4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2.8332000000000002</v>
      </c>
      <c r="P320" s="5">
        <f t="shared" si="25"/>
        <v>49.880281690140848</v>
      </c>
      <c r="Q320" s="3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 s="4">
        <v>5000</v>
      </c>
      <c r="E321" s="4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1.1268</v>
      </c>
      <c r="P321" s="5">
        <f t="shared" si="25"/>
        <v>110.47058823529412</v>
      </c>
      <c r="Q321" s="3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 s="4">
        <v>20000</v>
      </c>
      <c r="E322" s="4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1.0658000000000001</v>
      </c>
      <c r="P322" s="5">
        <f t="shared" si="25"/>
        <v>134.91139240506328</v>
      </c>
      <c r="Q322" s="3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 s="4">
        <v>35000</v>
      </c>
      <c r="E323" s="4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E323/D323</f>
        <v>1.0266285714285714</v>
      </c>
      <c r="P323" s="5">
        <f t="shared" ref="P323:P386" si="31">E323/L323</f>
        <v>106.62314540059347</v>
      </c>
      <c r="Q323" s="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 s="4">
        <v>25000</v>
      </c>
      <c r="E324" s="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1.0791200000000001</v>
      </c>
      <c r="P324" s="5">
        <f t="shared" si="31"/>
        <v>145.04301075268816</v>
      </c>
      <c r="Q324" s="3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 s="4">
        <v>5400</v>
      </c>
      <c r="E325" s="4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1.2307407407407407</v>
      </c>
      <c r="P325" s="5">
        <f t="shared" si="31"/>
        <v>114.58620689655173</v>
      </c>
      <c r="Q325" s="3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 s="4">
        <v>8500</v>
      </c>
      <c r="E326" s="4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1.016</v>
      </c>
      <c r="P326" s="5">
        <f t="shared" si="31"/>
        <v>105.3170731707317</v>
      </c>
      <c r="Q326" s="3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x14ac:dyDescent="0.2">
      <c r="A327">
        <v>325</v>
      </c>
      <c r="B327" s="1" t="s">
        <v>326</v>
      </c>
      <c r="C327" s="1" t="s">
        <v>4435</v>
      </c>
      <c r="D327" s="4">
        <v>50000</v>
      </c>
      <c r="E327" s="4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1.04396</v>
      </c>
      <c r="P327" s="5">
        <f t="shared" si="31"/>
        <v>70.921195652173907</v>
      </c>
      <c r="Q327" s="3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 s="4">
        <v>150000</v>
      </c>
      <c r="E328" s="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1.1292973333333334</v>
      </c>
      <c r="P328" s="5">
        <f t="shared" si="31"/>
        <v>147.17167680278018</v>
      </c>
      <c r="Q328" s="3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 s="4">
        <v>4000</v>
      </c>
      <c r="E329" s="4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1.3640000000000001</v>
      </c>
      <c r="P329" s="5">
        <f t="shared" si="31"/>
        <v>160.47058823529412</v>
      </c>
      <c r="Q329" s="3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 s="4">
        <v>75000</v>
      </c>
      <c r="E330" s="4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1.036144</v>
      </c>
      <c r="P330" s="5">
        <f t="shared" si="31"/>
        <v>156.04578313253012</v>
      </c>
      <c r="Q330" s="3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x14ac:dyDescent="0.2">
      <c r="A331">
        <v>329</v>
      </c>
      <c r="B331" s="1" t="s">
        <v>330</v>
      </c>
      <c r="C331" s="1" t="s">
        <v>4439</v>
      </c>
      <c r="D331" s="4">
        <v>10000</v>
      </c>
      <c r="E331" s="4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1.0549999999999999</v>
      </c>
      <c r="P331" s="5">
        <f t="shared" si="31"/>
        <v>63.17365269461078</v>
      </c>
      <c r="Q331" s="3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 s="4">
        <v>35000</v>
      </c>
      <c r="E332" s="4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1.0182857142857142</v>
      </c>
      <c r="P332" s="5">
        <f t="shared" si="31"/>
        <v>104.82352941176471</v>
      </c>
      <c r="Q332" s="3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x14ac:dyDescent="0.2">
      <c r="A333">
        <v>331</v>
      </c>
      <c r="B333" s="1" t="s">
        <v>332</v>
      </c>
      <c r="C333" s="1" t="s">
        <v>4441</v>
      </c>
      <c r="D333" s="4">
        <v>40000</v>
      </c>
      <c r="E333" s="4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1.0660499999999999</v>
      </c>
      <c r="P333" s="5">
        <f t="shared" si="31"/>
        <v>97.356164383561648</v>
      </c>
      <c r="Q333" s="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 s="4">
        <v>100000</v>
      </c>
      <c r="E334" s="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1.13015</v>
      </c>
      <c r="P334" s="5">
        <f t="shared" si="31"/>
        <v>203.63063063063063</v>
      </c>
      <c r="Q334" s="3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 s="4">
        <v>40000</v>
      </c>
      <c r="E335" s="4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1.252275</v>
      </c>
      <c r="P335" s="5">
        <f t="shared" si="31"/>
        <v>188.31203007518798</v>
      </c>
      <c r="Q335" s="3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 s="4">
        <v>10000</v>
      </c>
      <c r="E336" s="4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1.0119</v>
      </c>
      <c r="P336" s="5">
        <f t="shared" si="31"/>
        <v>146.65217391304347</v>
      </c>
      <c r="Q336" s="3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 s="4">
        <v>8500</v>
      </c>
      <c r="E337" s="4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1.0276470588235294</v>
      </c>
      <c r="P337" s="5">
        <f t="shared" si="31"/>
        <v>109.1875</v>
      </c>
      <c r="Q337" s="3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x14ac:dyDescent="0.2">
      <c r="A338">
        <v>336</v>
      </c>
      <c r="B338" s="1" t="s">
        <v>337</v>
      </c>
      <c r="C338" s="1" t="s">
        <v>4446</v>
      </c>
      <c r="D338" s="4">
        <v>25000</v>
      </c>
      <c r="E338" s="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1.1683911999999999</v>
      </c>
      <c r="P338" s="5">
        <f t="shared" si="31"/>
        <v>59.249046653144013</v>
      </c>
      <c r="Q338" s="3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x14ac:dyDescent="0.2">
      <c r="A339">
        <v>337</v>
      </c>
      <c r="B339" s="1" t="s">
        <v>338</v>
      </c>
      <c r="C339" s="1" t="s">
        <v>4447</v>
      </c>
      <c r="D339" s="4">
        <v>3000</v>
      </c>
      <c r="E339" s="4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1.0116833333333335</v>
      </c>
      <c r="P339" s="5">
        <f t="shared" si="31"/>
        <v>97.904838709677421</v>
      </c>
      <c r="Q339" s="3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x14ac:dyDescent="0.2">
      <c r="A340">
        <v>338</v>
      </c>
      <c r="B340" s="1" t="s">
        <v>339</v>
      </c>
      <c r="C340" s="1" t="s">
        <v>4448</v>
      </c>
      <c r="D340" s="4">
        <v>15000</v>
      </c>
      <c r="E340" s="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1.1013360000000001</v>
      </c>
      <c r="P340" s="5">
        <f t="shared" si="31"/>
        <v>70.000169491525426</v>
      </c>
      <c r="Q340" s="3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x14ac:dyDescent="0.2">
      <c r="A341">
        <v>339</v>
      </c>
      <c r="B341" s="1" t="s">
        <v>340</v>
      </c>
      <c r="C341" s="1" t="s">
        <v>4449</v>
      </c>
      <c r="D341" s="4">
        <v>6000</v>
      </c>
      <c r="E341" s="4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1.0808333333333333</v>
      </c>
      <c r="P341" s="5">
        <f t="shared" si="31"/>
        <v>72.865168539325836</v>
      </c>
      <c r="Q341" s="3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 s="4">
        <v>35000</v>
      </c>
      <c r="E342" s="4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1.2502285714285715</v>
      </c>
      <c r="P342" s="5">
        <f t="shared" si="31"/>
        <v>146.34782608695653</v>
      </c>
      <c r="Q342" s="3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x14ac:dyDescent="0.2">
      <c r="A343">
        <v>341</v>
      </c>
      <c r="B343" s="1" t="s">
        <v>342</v>
      </c>
      <c r="C343" s="1" t="s">
        <v>4451</v>
      </c>
      <c r="D343" s="4">
        <v>3500</v>
      </c>
      <c r="E343" s="4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1.0671428571428572</v>
      </c>
      <c r="P343" s="5">
        <f t="shared" si="31"/>
        <v>67.909090909090907</v>
      </c>
      <c r="Q343" s="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 s="4">
        <v>55000</v>
      </c>
      <c r="E344" s="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1.0036639999999999</v>
      </c>
      <c r="P344" s="5">
        <f t="shared" si="31"/>
        <v>169.85083076923075</v>
      </c>
      <c r="Q344" s="3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x14ac:dyDescent="0.2">
      <c r="A345">
        <v>343</v>
      </c>
      <c r="B345" s="1" t="s">
        <v>344</v>
      </c>
      <c r="C345" s="1" t="s">
        <v>4453</v>
      </c>
      <c r="D345" s="4">
        <v>30000</v>
      </c>
      <c r="E345" s="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1.0202863333333334</v>
      </c>
      <c r="P345" s="5">
        <f t="shared" si="31"/>
        <v>58.413339694656486</v>
      </c>
      <c r="Q345" s="3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 s="4">
        <v>33500</v>
      </c>
      <c r="E346" s="4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1.0208358208955224</v>
      </c>
      <c r="P346" s="5">
        <f t="shared" si="31"/>
        <v>119.99298245614035</v>
      </c>
      <c r="Q346" s="3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x14ac:dyDescent="0.2">
      <c r="A347">
        <v>345</v>
      </c>
      <c r="B347" s="1" t="s">
        <v>346</v>
      </c>
      <c r="C347" s="1" t="s">
        <v>4455</v>
      </c>
      <c r="D347" s="4">
        <v>14500</v>
      </c>
      <c r="E347" s="4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1.2327586206896552</v>
      </c>
      <c r="P347" s="5">
        <f t="shared" si="31"/>
        <v>99.860335195530723</v>
      </c>
      <c r="Q347" s="3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x14ac:dyDescent="0.2">
      <c r="A348">
        <v>346</v>
      </c>
      <c r="B348" s="1" t="s">
        <v>347</v>
      </c>
      <c r="C348" s="1" t="s">
        <v>4456</v>
      </c>
      <c r="D348" s="4">
        <v>10000</v>
      </c>
      <c r="E348" s="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1.7028880000000002</v>
      </c>
      <c r="P348" s="5">
        <f t="shared" si="31"/>
        <v>90.579148936170213</v>
      </c>
      <c r="Q348" s="3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 s="4">
        <v>40000</v>
      </c>
      <c r="E349" s="4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1.1159049999999999</v>
      </c>
      <c r="P349" s="5">
        <f t="shared" si="31"/>
        <v>117.77361477572559</v>
      </c>
      <c r="Q349" s="3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x14ac:dyDescent="0.2">
      <c r="A350">
        <v>348</v>
      </c>
      <c r="B350" s="1" t="s">
        <v>349</v>
      </c>
      <c r="C350" s="1" t="s">
        <v>4458</v>
      </c>
      <c r="D350" s="4">
        <v>10000</v>
      </c>
      <c r="E350" s="4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1.03</v>
      </c>
      <c r="P350" s="5">
        <f t="shared" si="31"/>
        <v>86.554621848739501</v>
      </c>
      <c r="Q350" s="3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x14ac:dyDescent="0.2">
      <c r="A351">
        <v>349</v>
      </c>
      <c r="B351" s="1" t="s">
        <v>350</v>
      </c>
      <c r="C351" s="1" t="s">
        <v>4459</v>
      </c>
      <c r="D351" s="4">
        <v>11260</v>
      </c>
      <c r="E351" s="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1.0663570159857905</v>
      </c>
      <c r="P351" s="5">
        <f t="shared" si="31"/>
        <v>71.899281437125751</v>
      </c>
      <c r="Q351" s="3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 s="4">
        <v>25000</v>
      </c>
      <c r="E352" s="4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1.1476</v>
      </c>
      <c r="P352" s="5">
        <f t="shared" si="31"/>
        <v>129.81900452488688</v>
      </c>
      <c r="Q352" s="3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x14ac:dyDescent="0.2">
      <c r="A353">
        <v>351</v>
      </c>
      <c r="B353" s="1" t="s">
        <v>352</v>
      </c>
      <c r="C353" s="1" t="s">
        <v>4461</v>
      </c>
      <c r="D353" s="4">
        <v>34000</v>
      </c>
      <c r="E353" s="4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1.2734117647058822</v>
      </c>
      <c r="P353" s="5">
        <f t="shared" si="31"/>
        <v>44.912863070539416</v>
      </c>
      <c r="Q353" s="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x14ac:dyDescent="0.2">
      <c r="A354">
        <v>352</v>
      </c>
      <c r="B354" s="1" t="s">
        <v>353</v>
      </c>
      <c r="C354" s="1" t="s">
        <v>4462</v>
      </c>
      <c r="D354" s="4">
        <v>10000</v>
      </c>
      <c r="E354" s="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1.1656</v>
      </c>
      <c r="P354" s="5">
        <f t="shared" si="31"/>
        <v>40.755244755244753</v>
      </c>
      <c r="Q354" s="3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 s="4">
        <v>58425</v>
      </c>
      <c r="E355" s="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1.0861819426615318</v>
      </c>
      <c r="P355" s="5">
        <f t="shared" si="31"/>
        <v>103.52394779771615</v>
      </c>
      <c r="Q355" s="3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 s="4">
        <v>3500</v>
      </c>
      <c r="E356" s="4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1.0394285714285714</v>
      </c>
      <c r="P356" s="5">
        <f t="shared" si="31"/>
        <v>125.44827586206897</v>
      </c>
      <c r="Q356" s="3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 s="4">
        <v>35000</v>
      </c>
      <c r="E357" s="4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1.1625714285714286</v>
      </c>
      <c r="P357" s="5">
        <f t="shared" si="31"/>
        <v>246.60606060606059</v>
      </c>
      <c r="Q357" s="3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x14ac:dyDescent="0.2">
      <c r="A358">
        <v>356</v>
      </c>
      <c r="B358" s="1" t="s">
        <v>357</v>
      </c>
      <c r="C358" s="1" t="s">
        <v>4466</v>
      </c>
      <c r="D358" s="4">
        <v>7500</v>
      </c>
      <c r="E358" s="4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1.0269239999999999</v>
      </c>
      <c r="P358" s="5">
        <f t="shared" si="31"/>
        <v>79.401340206185566</v>
      </c>
      <c r="Q358" s="3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x14ac:dyDescent="0.2">
      <c r="A359">
        <v>357</v>
      </c>
      <c r="B359" s="1" t="s">
        <v>358</v>
      </c>
      <c r="C359" s="1" t="s">
        <v>4467</v>
      </c>
      <c r="D359" s="4">
        <v>15000</v>
      </c>
      <c r="E359" s="4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1.74</v>
      </c>
      <c r="P359" s="5">
        <f t="shared" si="31"/>
        <v>86.138613861386133</v>
      </c>
      <c r="Q359" s="3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 s="4">
        <v>50000</v>
      </c>
      <c r="E360" s="4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1.03088</v>
      </c>
      <c r="P360" s="5">
        <f t="shared" si="31"/>
        <v>193.04868913857678</v>
      </c>
      <c r="Q360" s="3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x14ac:dyDescent="0.2">
      <c r="A361">
        <v>359</v>
      </c>
      <c r="B361" s="1" t="s">
        <v>360</v>
      </c>
      <c r="C361" s="1" t="s">
        <v>4469</v>
      </c>
      <c r="D361" s="4">
        <v>24200</v>
      </c>
      <c r="E361" s="4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1.0485537190082646</v>
      </c>
      <c r="P361" s="5">
        <f t="shared" si="31"/>
        <v>84.023178807947019</v>
      </c>
      <c r="Q361" s="3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 s="4">
        <v>12000</v>
      </c>
      <c r="E362" s="4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1.0137499999999999</v>
      </c>
      <c r="P362" s="5">
        <f t="shared" si="31"/>
        <v>139.82758620689654</v>
      </c>
      <c r="Q362" s="3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 s="4">
        <v>35000</v>
      </c>
      <c r="E363" s="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1.1107699999999998</v>
      </c>
      <c r="P363" s="5">
        <f t="shared" si="31"/>
        <v>109.82189265536722</v>
      </c>
      <c r="Q363" s="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 s="4">
        <v>9665</v>
      </c>
      <c r="E364" s="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1.2415933781686497</v>
      </c>
      <c r="P364" s="5">
        <f t="shared" si="31"/>
        <v>139.53488372093022</v>
      </c>
      <c r="Q364" s="3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 s="4">
        <v>8925</v>
      </c>
      <c r="E365" s="4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1.0133333333333334</v>
      </c>
      <c r="P365" s="5">
        <f t="shared" si="31"/>
        <v>347.84615384615387</v>
      </c>
      <c r="Q365" s="3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x14ac:dyDescent="0.2">
      <c r="A366">
        <v>364</v>
      </c>
      <c r="B366" s="1" t="s">
        <v>365</v>
      </c>
      <c r="C366" s="1" t="s">
        <v>4474</v>
      </c>
      <c r="D366" s="4">
        <v>7000</v>
      </c>
      <c r="E366" s="4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1.1016142857142857</v>
      </c>
      <c r="P366" s="5">
        <f t="shared" si="31"/>
        <v>68.24159292035398</v>
      </c>
      <c r="Q366" s="3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 s="4">
        <v>15000</v>
      </c>
      <c r="E367" s="4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1.0397333333333334</v>
      </c>
      <c r="P367" s="5">
        <f t="shared" si="31"/>
        <v>239.93846153846152</v>
      </c>
      <c r="Q367" s="3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 s="4">
        <v>38000</v>
      </c>
      <c r="E368" s="4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1.013157894736842</v>
      </c>
      <c r="P368" s="5">
        <f t="shared" si="31"/>
        <v>287.31343283582089</v>
      </c>
      <c r="Q368" s="3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 x14ac:dyDescent="0.2">
      <c r="A369">
        <v>367</v>
      </c>
      <c r="B369" s="1" t="s">
        <v>368</v>
      </c>
      <c r="C369" s="1" t="s">
        <v>4477</v>
      </c>
      <c r="D369" s="4">
        <v>10000</v>
      </c>
      <c r="E369" s="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1.033501</v>
      </c>
      <c r="P369" s="5">
        <f t="shared" si="31"/>
        <v>86.84882352941176</v>
      </c>
      <c r="Q369" s="3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x14ac:dyDescent="0.2">
      <c r="A370">
        <v>368</v>
      </c>
      <c r="B370" s="1" t="s">
        <v>369</v>
      </c>
      <c r="C370" s="1" t="s">
        <v>4478</v>
      </c>
      <c r="D370" s="4">
        <v>12500</v>
      </c>
      <c r="E370" s="4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1.04112</v>
      </c>
      <c r="P370" s="5">
        <f t="shared" si="31"/>
        <v>81.84905660377359</v>
      </c>
      <c r="Q370" s="3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x14ac:dyDescent="0.2">
      <c r="A371">
        <v>369</v>
      </c>
      <c r="B371" s="1" t="s">
        <v>370</v>
      </c>
      <c r="C371" s="1" t="s">
        <v>4479</v>
      </c>
      <c r="D371" s="4">
        <v>6500</v>
      </c>
      <c r="E371" s="4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1.1015569230769231</v>
      </c>
      <c r="P371" s="5">
        <f t="shared" si="31"/>
        <v>42.874970059880241</v>
      </c>
      <c r="Q371" s="3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 s="4">
        <v>25000</v>
      </c>
      <c r="E372" s="4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1.2202</v>
      </c>
      <c r="P372" s="5">
        <f t="shared" si="31"/>
        <v>709.41860465116281</v>
      </c>
      <c r="Q372" s="3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 s="4">
        <v>150000</v>
      </c>
      <c r="E373" s="4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1.1416866666666667</v>
      </c>
      <c r="P373" s="5">
        <f t="shared" si="31"/>
        <v>161.25517890772127</v>
      </c>
      <c r="Q373" s="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x14ac:dyDescent="0.2">
      <c r="A374">
        <v>372</v>
      </c>
      <c r="B374" s="1" t="s">
        <v>373</v>
      </c>
      <c r="C374" s="1" t="s">
        <v>4482</v>
      </c>
      <c r="D374" s="4">
        <v>300</v>
      </c>
      <c r="E374" s="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1.2533333333333334</v>
      </c>
      <c r="P374" s="5">
        <f t="shared" si="31"/>
        <v>41.777777777777779</v>
      </c>
      <c r="Q374" s="3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x14ac:dyDescent="0.2">
      <c r="A375">
        <v>373</v>
      </c>
      <c r="B375" s="1" t="s">
        <v>374</v>
      </c>
      <c r="C375" s="1" t="s">
        <v>4483</v>
      </c>
      <c r="D375" s="4">
        <v>7500</v>
      </c>
      <c r="E375" s="4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1.0666666666666667</v>
      </c>
      <c r="P375" s="5">
        <f t="shared" si="31"/>
        <v>89.887640449438209</v>
      </c>
      <c r="Q375" s="3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x14ac:dyDescent="0.2">
      <c r="A376">
        <v>374</v>
      </c>
      <c r="B376" s="1" t="s">
        <v>375</v>
      </c>
      <c r="C376" s="1" t="s">
        <v>4484</v>
      </c>
      <c r="D376" s="4">
        <v>6000</v>
      </c>
      <c r="E376" s="4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1.3065</v>
      </c>
      <c r="P376" s="5">
        <f t="shared" si="31"/>
        <v>45.051724137931032</v>
      </c>
      <c r="Q376" s="3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x14ac:dyDescent="0.2">
      <c r="A377">
        <v>375</v>
      </c>
      <c r="B377" s="1" t="s">
        <v>376</v>
      </c>
      <c r="C377" s="1" t="s">
        <v>4485</v>
      </c>
      <c r="D377" s="4">
        <v>500</v>
      </c>
      <c r="E377" s="4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1.2</v>
      </c>
      <c r="P377" s="5">
        <f t="shared" si="31"/>
        <v>42.857142857142854</v>
      </c>
      <c r="Q377" s="3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x14ac:dyDescent="0.2">
      <c r="A378">
        <v>376</v>
      </c>
      <c r="B378" s="1" t="s">
        <v>377</v>
      </c>
      <c r="C378" s="1" t="s">
        <v>4486</v>
      </c>
      <c r="D378" s="4">
        <v>2450</v>
      </c>
      <c r="E378" s="4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1.0595918367346939</v>
      </c>
      <c r="P378" s="5">
        <f t="shared" si="31"/>
        <v>54.083333333333336</v>
      </c>
      <c r="Q378" s="3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 s="4">
        <v>12000</v>
      </c>
      <c r="E379" s="4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1.1439999999999999</v>
      </c>
      <c r="P379" s="5">
        <f t="shared" si="31"/>
        <v>103.21804511278195</v>
      </c>
      <c r="Q379" s="3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x14ac:dyDescent="0.2">
      <c r="A380">
        <v>378</v>
      </c>
      <c r="B380" s="1" t="s">
        <v>379</v>
      </c>
      <c r="C380" s="1" t="s">
        <v>4488</v>
      </c>
      <c r="D380" s="4">
        <v>3000</v>
      </c>
      <c r="E380" s="4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1.1176666666666666</v>
      </c>
      <c r="P380" s="5">
        <f t="shared" si="31"/>
        <v>40.397590361445786</v>
      </c>
      <c r="Q380" s="3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 s="4">
        <v>15000</v>
      </c>
      <c r="E381" s="4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1.1608000000000001</v>
      </c>
      <c r="P381" s="5">
        <f t="shared" si="31"/>
        <v>116.85906040268456</v>
      </c>
      <c r="Q381" s="3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 s="4">
        <v>4000</v>
      </c>
      <c r="E382" s="4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1.415</v>
      </c>
      <c r="P382" s="5">
        <f t="shared" si="31"/>
        <v>115.51020408163265</v>
      </c>
      <c r="Q382" s="3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 s="4">
        <v>25000</v>
      </c>
      <c r="E383" s="4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1.0472999999999999</v>
      </c>
      <c r="P383" s="5">
        <f t="shared" si="31"/>
        <v>104.31274900398407</v>
      </c>
      <c r="Q383" s="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x14ac:dyDescent="0.2">
      <c r="A384">
        <v>382</v>
      </c>
      <c r="B384" s="1" t="s">
        <v>383</v>
      </c>
      <c r="C384" s="1" t="s">
        <v>4492</v>
      </c>
      <c r="D384" s="4">
        <v>600</v>
      </c>
      <c r="E384" s="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2.5583333333333331</v>
      </c>
      <c r="P384" s="5">
        <f t="shared" si="31"/>
        <v>69.772727272727266</v>
      </c>
      <c r="Q384" s="3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x14ac:dyDescent="0.2">
      <c r="A385">
        <v>383</v>
      </c>
      <c r="B385" s="1" t="s">
        <v>384</v>
      </c>
      <c r="C385" s="1" t="s">
        <v>4493</v>
      </c>
      <c r="D385" s="4">
        <v>999</v>
      </c>
      <c r="E385" s="4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2.0670670670670672</v>
      </c>
      <c r="P385" s="5">
        <f t="shared" si="31"/>
        <v>43.020833333333336</v>
      </c>
      <c r="Q385" s="3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x14ac:dyDescent="0.2">
      <c r="A386">
        <v>384</v>
      </c>
      <c r="B386" s="1" t="s">
        <v>385</v>
      </c>
      <c r="C386" s="1" t="s">
        <v>4494</v>
      </c>
      <c r="D386" s="4">
        <v>20000</v>
      </c>
      <c r="E386" s="4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1.1210500000000001</v>
      </c>
      <c r="P386" s="5">
        <f t="shared" si="31"/>
        <v>58.540469973890339</v>
      </c>
      <c r="Q386" s="3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 s="4">
        <v>25000</v>
      </c>
      <c r="E387" s="4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E387/D387</f>
        <v>1.05982</v>
      </c>
      <c r="P387" s="5">
        <f t="shared" ref="P387:P450" si="37">E387/L387</f>
        <v>111.79535864978902</v>
      </c>
      <c r="Q387" s="3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8" x14ac:dyDescent="0.2">
      <c r="A388">
        <v>386</v>
      </c>
      <c r="B388" s="1" t="s">
        <v>387</v>
      </c>
      <c r="C388" s="1" t="s">
        <v>4496</v>
      </c>
      <c r="D388" s="4">
        <v>600</v>
      </c>
      <c r="E388" s="4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1.0016666666666667</v>
      </c>
      <c r="P388" s="5">
        <f t="shared" si="37"/>
        <v>46.230769230769234</v>
      </c>
      <c r="Q388" s="3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 s="4">
        <v>38000</v>
      </c>
      <c r="E389" s="4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2.1398947368421051</v>
      </c>
      <c r="P389" s="5">
        <f t="shared" si="37"/>
        <v>144.69039145907473</v>
      </c>
      <c r="Q389" s="3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x14ac:dyDescent="0.2">
      <c r="A390">
        <v>388</v>
      </c>
      <c r="B390" s="1" t="s">
        <v>389</v>
      </c>
      <c r="C390" s="1" t="s">
        <v>4498</v>
      </c>
      <c r="D390" s="4">
        <v>5000</v>
      </c>
      <c r="E390" s="4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1.2616000000000001</v>
      </c>
      <c r="P390" s="5">
        <f t="shared" si="37"/>
        <v>88.845070422535215</v>
      </c>
      <c r="Q390" s="3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 x14ac:dyDescent="0.2">
      <c r="A391">
        <v>389</v>
      </c>
      <c r="B391" s="1" t="s">
        <v>390</v>
      </c>
      <c r="C391" s="1" t="s">
        <v>4499</v>
      </c>
      <c r="D391" s="4">
        <v>68000</v>
      </c>
      <c r="E391" s="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1.8153547058823529</v>
      </c>
      <c r="P391" s="5">
        <f t="shared" si="37"/>
        <v>81.75107284768211</v>
      </c>
      <c r="Q391" s="3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 x14ac:dyDescent="0.2">
      <c r="A392">
        <v>390</v>
      </c>
      <c r="B392" s="1" t="s">
        <v>391</v>
      </c>
      <c r="C392" s="1" t="s">
        <v>4500</v>
      </c>
      <c r="D392" s="4">
        <v>1000</v>
      </c>
      <c r="E392" s="4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</v>
      </c>
      <c r="P392" s="5">
        <f t="shared" si="37"/>
        <v>71.428571428571431</v>
      </c>
      <c r="Q392" s="3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 s="4">
        <v>20000</v>
      </c>
      <c r="E393" s="4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1.0061</v>
      </c>
      <c r="P393" s="5">
        <f t="shared" si="37"/>
        <v>104.25906735751295</v>
      </c>
      <c r="Q393" s="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 x14ac:dyDescent="0.2">
      <c r="A394">
        <v>392</v>
      </c>
      <c r="B394" s="1" t="s">
        <v>393</v>
      </c>
      <c r="C394" s="1" t="s">
        <v>4502</v>
      </c>
      <c r="D394" s="4">
        <v>18500</v>
      </c>
      <c r="E394" s="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1.009027027027027</v>
      </c>
      <c r="P394" s="5">
        <f t="shared" si="37"/>
        <v>90.616504854368927</v>
      </c>
      <c r="Q394" s="3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 s="4">
        <v>50000</v>
      </c>
      <c r="E395" s="4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1.10446</v>
      </c>
      <c r="P395" s="5">
        <f t="shared" si="37"/>
        <v>157.33048433048432</v>
      </c>
      <c r="Q395" s="3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 s="4">
        <v>4700</v>
      </c>
      <c r="E396" s="4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1.118936170212766</v>
      </c>
      <c r="P396" s="5">
        <f t="shared" si="37"/>
        <v>105.18</v>
      </c>
      <c r="Q396" s="3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x14ac:dyDescent="0.2">
      <c r="A397">
        <v>395</v>
      </c>
      <c r="B397" s="1" t="s">
        <v>396</v>
      </c>
      <c r="C397" s="1" t="s">
        <v>4505</v>
      </c>
      <c r="D397" s="4">
        <v>10000</v>
      </c>
      <c r="E397" s="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1.0804450000000001</v>
      </c>
      <c r="P397" s="5">
        <f t="shared" si="37"/>
        <v>58.719836956521746</v>
      </c>
      <c r="Q397" s="3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x14ac:dyDescent="0.2">
      <c r="A398">
        <v>396</v>
      </c>
      <c r="B398" s="1" t="s">
        <v>397</v>
      </c>
      <c r="C398" s="1" t="s">
        <v>4506</v>
      </c>
      <c r="D398" s="4">
        <v>15000</v>
      </c>
      <c r="E398" s="4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1.0666666666666667</v>
      </c>
      <c r="P398" s="5">
        <f t="shared" si="37"/>
        <v>81.632653061224488</v>
      </c>
      <c r="Q398" s="3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 x14ac:dyDescent="0.2">
      <c r="A399">
        <v>397</v>
      </c>
      <c r="B399" s="1" t="s">
        <v>398</v>
      </c>
      <c r="C399" s="1" t="s">
        <v>4507</v>
      </c>
      <c r="D399" s="4">
        <v>12444</v>
      </c>
      <c r="E399" s="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1.0390027322404372</v>
      </c>
      <c r="P399" s="5">
        <f t="shared" si="37"/>
        <v>56.460043668122275</v>
      </c>
      <c r="Q399" s="3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 s="4">
        <v>7500</v>
      </c>
      <c r="E400" s="4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1.2516</v>
      </c>
      <c r="P400" s="5">
        <f t="shared" si="37"/>
        <v>140.1044776119403</v>
      </c>
      <c r="Q400" s="3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 s="4">
        <v>20000</v>
      </c>
      <c r="E401" s="4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1.0680499999999999</v>
      </c>
      <c r="P401" s="5">
        <f t="shared" si="37"/>
        <v>224.85263157894738</v>
      </c>
      <c r="Q401" s="3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 s="4">
        <v>10000</v>
      </c>
      <c r="E402" s="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1.1230249999999999</v>
      </c>
      <c r="P402" s="5">
        <f t="shared" si="37"/>
        <v>181.13306451612902</v>
      </c>
      <c r="Q402" s="3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 s="4">
        <v>50000</v>
      </c>
      <c r="E403" s="4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1.0381199999999999</v>
      </c>
      <c r="P403" s="5">
        <f t="shared" si="37"/>
        <v>711.04109589041093</v>
      </c>
      <c r="Q403" s="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x14ac:dyDescent="0.2">
      <c r="A404">
        <v>402</v>
      </c>
      <c r="B404" s="1" t="s">
        <v>403</v>
      </c>
      <c r="C404" s="1" t="s">
        <v>4512</v>
      </c>
      <c r="D404" s="4">
        <v>2000</v>
      </c>
      <c r="E404" s="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1.4165000000000001</v>
      </c>
      <c r="P404" s="5">
        <f t="shared" si="37"/>
        <v>65.883720930232556</v>
      </c>
      <c r="Q404" s="3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x14ac:dyDescent="0.2">
      <c r="A405">
        <v>403</v>
      </c>
      <c r="B405" s="1" t="s">
        <v>404</v>
      </c>
      <c r="C405" s="1" t="s">
        <v>4513</v>
      </c>
      <c r="D405" s="4">
        <v>5000</v>
      </c>
      <c r="E405" s="4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1.0526</v>
      </c>
      <c r="P405" s="5">
        <f t="shared" si="37"/>
        <v>75.185714285714283</v>
      </c>
      <c r="Q405" s="3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 s="4">
        <v>35000</v>
      </c>
      <c r="E406" s="4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1.0309142857142857</v>
      </c>
      <c r="P406" s="5">
        <f t="shared" si="37"/>
        <v>133.14391143911439</v>
      </c>
      <c r="Q406" s="3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 x14ac:dyDescent="0.2">
      <c r="A407">
        <v>405</v>
      </c>
      <c r="B407" s="1" t="s">
        <v>406</v>
      </c>
      <c r="C407" s="1" t="s">
        <v>4515</v>
      </c>
      <c r="D407" s="4">
        <v>2820</v>
      </c>
      <c r="E407" s="4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1.0765957446808512</v>
      </c>
      <c r="P407" s="5">
        <f t="shared" si="37"/>
        <v>55.2</v>
      </c>
      <c r="Q407" s="3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x14ac:dyDescent="0.2">
      <c r="A408">
        <v>406</v>
      </c>
      <c r="B408" s="1" t="s">
        <v>407</v>
      </c>
      <c r="C408" s="1" t="s">
        <v>4516</v>
      </c>
      <c r="D408" s="4">
        <v>2800</v>
      </c>
      <c r="E408" s="4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1.0770464285714285</v>
      </c>
      <c r="P408" s="5">
        <f t="shared" si="37"/>
        <v>86.163714285714292</v>
      </c>
      <c r="Q408" s="3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x14ac:dyDescent="0.2">
      <c r="A409">
        <v>407</v>
      </c>
      <c r="B409" s="1" t="s">
        <v>408</v>
      </c>
      <c r="C409" s="1" t="s">
        <v>4517</v>
      </c>
      <c r="D409" s="4">
        <v>2000</v>
      </c>
      <c r="E409" s="4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1.0155000000000001</v>
      </c>
      <c r="P409" s="5">
        <f t="shared" si="37"/>
        <v>92.318181818181813</v>
      </c>
      <c r="Q409" s="3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 s="4">
        <v>6000</v>
      </c>
      <c r="E410" s="4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1.0143766666666667</v>
      </c>
      <c r="P410" s="5">
        <f t="shared" si="37"/>
        <v>160.16473684210527</v>
      </c>
      <c r="Q410" s="3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x14ac:dyDescent="0.2">
      <c r="A411">
        <v>409</v>
      </c>
      <c r="B411" s="1" t="s">
        <v>410</v>
      </c>
      <c r="C411" s="1" t="s">
        <v>4519</v>
      </c>
      <c r="D411" s="4">
        <v>500</v>
      </c>
      <c r="E411" s="4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1.3680000000000001</v>
      </c>
      <c r="P411" s="5">
        <f t="shared" si="37"/>
        <v>45.6</v>
      </c>
      <c r="Q411" s="3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 s="4">
        <v>1000</v>
      </c>
      <c r="E412" s="4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1.2829999999999999</v>
      </c>
      <c r="P412" s="5">
        <f t="shared" si="37"/>
        <v>183.28571428571428</v>
      </c>
      <c r="Q412" s="3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 s="4">
        <v>30000</v>
      </c>
      <c r="E413" s="4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1.0105</v>
      </c>
      <c r="P413" s="5">
        <f t="shared" si="37"/>
        <v>125.78838174273859</v>
      </c>
      <c r="Q413" s="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x14ac:dyDescent="0.2">
      <c r="A414">
        <v>412</v>
      </c>
      <c r="B414" s="1" t="s">
        <v>413</v>
      </c>
      <c r="C414" s="1" t="s">
        <v>4522</v>
      </c>
      <c r="D414" s="4">
        <v>2500</v>
      </c>
      <c r="E414" s="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1.2684</v>
      </c>
      <c r="P414" s="5">
        <f t="shared" si="37"/>
        <v>57.654545454545456</v>
      </c>
      <c r="Q414" s="3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x14ac:dyDescent="0.2">
      <c r="A415">
        <v>413</v>
      </c>
      <c r="B415" s="1" t="s">
        <v>414</v>
      </c>
      <c r="C415" s="1" t="s">
        <v>4523</v>
      </c>
      <c r="D415" s="4">
        <v>12800</v>
      </c>
      <c r="E415" s="4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1.0508593749999999</v>
      </c>
      <c r="P415" s="5">
        <f t="shared" si="37"/>
        <v>78.660818713450297</v>
      </c>
      <c r="Q415" s="3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x14ac:dyDescent="0.2">
      <c r="A416">
        <v>414</v>
      </c>
      <c r="B416" s="1" t="s">
        <v>415</v>
      </c>
      <c r="C416" s="1" t="s">
        <v>4524</v>
      </c>
      <c r="D416" s="4">
        <v>18500</v>
      </c>
      <c r="E416" s="4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1.0285405405405406</v>
      </c>
      <c r="P416" s="5">
        <f t="shared" si="37"/>
        <v>91.480769230769226</v>
      </c>
      <c r="Q416" s="3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x14ac:dyDescent="0.2">
      <c r="A417">
        <v>415</v>
      </c>
      <c r="B417" s="1" t="s">
        <v>416</v>
      </c>
      <c r="C417" s="1" t="s">
        <v>4525</v>
      </c>
      <c r="D417" s="4">
        <v>1400</v>
      </c>
      <c r="E417" s="4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1.0214714285714286</v>
      </c>
      <c r="P417" s="5">
        <f t="shared" si="37"/>
        <v>68.09809523809524</v>
      </c>
      <c r="Q417" s="3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x14ac:dyDescent="0.2">
      <c r="A418">
        <v>416</v>
      </c>
      <c r="B418" s="1" t="s">
        <v>417</v>
      </c>
      <c r="C418" s="1" t="s">
        <v>4526</v>
      </c>
      <c r="D418" s="4">
        <v>1000</v>
      </c>
      <c r="E418" s="4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1.2021700000000002</v>
      </c>
      <c r="P418" s="5">
        <f t="shared" si="37"/>
        <v>48.086800000000004</v>
      </c>
      <c r="Q418" s="3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 s="4">
        <v>10500</v>
      </c>
      <c r="E419" s="4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1.0024761904761905</v>
      </c>
      <c r="P419" s="5">
        <f t="shared" si="37"/>
        <v>202.42307692307693</v>
      </c>
      <c r="Q419" s="3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 s="4">
        <v>22400</v>
      </c>
      <c r="E420" s="4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1.0063392857142857</v>
      </c>
      <c r="P420" s="5">
        <f t="shared" si="37"/>
        <v>216.75</v>
      </c>
      <c r="Q420" s="3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 s="4">
        <v>8000</v>
      </c>
      <c r="E421" s="4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1.004375</v>
      </c>
      <c r="P421" s="5">
        <f t="shared" si="37"/>
        <v>110.06849315068493</v>
      </c>
      <c r="Q421" s="3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x14ac:dyDescent="0.2">
      <c r="A422">
        <v>420</v>
      </c>
      <c r="B422" s="1" t="s">
        <v>421</v>
      </c>
      <c r="C422" s="1" t="s">
        <v>4530</v>
      </c>
      <c r="D422" s="4">
        <v>3300</v>
      </c>
      <c r="E422" s="4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4.3939393939393936E-3</v>
      </c>
      <c r="P422" s="5">
        <f t="shared" si="37"/>
        <v>4.833333333333333</v>
      </c>
      <c r="Q422" s="3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x14ac:dyDescent="0.2">
      <c r="A423">
        <v>421</v>
      </c>
      <c r="B423" s="1" t="s">
        <v>422</v>
      </c>
      <c r="C423" s="1" t="s">
        <v>4531</v>
      </c>
      <c r="D423" s="4">
        <v>15000</v>
      </c>
      <c r="E423" s="4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2.0066666666666667E-2</v>
      </c>
      <c r="P423" s="5">
        <f t="shared" si="37"/>
        <v>50.166666666666664</v>
      </c>
      <c r="Q423" s="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x14ac:dyDescent="0.2">
      <c r="A424">
        <v>422</v>
      </c>
      <c r="B424" s="1" t="s">
        <v>423</v>
      </c>
      <c r="C424" s="1" t="s">
        <v>4532</v>
      </c>
      <c r="D424" s="4">
        <v>40000</v>
      </c>
      <c r="E424" s="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1.0749999999999999E-2</v>
      </c>
      <c r="P424" s="5">
        <f t="shared" si="37"/>
        <v>35.833333333333336</v>
      </c>
      <c r="Q424" s="3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 x14ac:dyDescent="0.2">
      <c r="A425">
        <v>423</v>
      </c>
      <c r="B425" s="1" t="s">
        <v>424</v>
      </c>
      <c r="C425" s="1" t="s">
        <v>4533</v>
      </c>
      <c r="D425" s="4">
        <v>20000</v>
      </c>
      <c r="E425" s="4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7.6499999999999997E-3</v>
      </c>
      <c r="P425" s="5">
        <f t="shared" si="37"/>
        <v>11.76923076923077</v>
      </c>
      <c r="Q425" s="3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x14ac:dyDescent="0.2">
      <c r="A426">
        <v>424</v>
      </c>
      <c r="B426" s="1" t="s">
        <v>425</v>
      </c>
      <c r="C426" s="1" t="s">
        <v>4534</v>
      </c>
      <c r="D426" s="4">
        <v>3000</v>
      </c>
      <c r="E426" s="4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6.7966666666666675E-2</v>
      </c>
      <c r="P426" s="5">
        <f t="shared" si="37"/>
        <v>40.78</v>
      </c>
      <c r="Q426" s="3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x14ac:dyDescent="0.2">
      <c r="A427">
        <v>425</v>
      </c>
      <c r="B427" s="1" t="s">
        <v>426</v>
      </c>
      <c r="C427" s="1" t="s">
        <v>4535</v>
      </c>
      <c r="D427" s="4">
        <v>50000</v>
      </c>
      <c r="E427" s="4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1.2E-4</v>
      </c>
      <c r="P427" s="5">
        <f t="shared" si="37"/>
        <v>3</v>
      </c>
      <c r="Q427" s="3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x14ac:dyDescent="0.2">
      <c r="A428">
        <v>426</v>
      </c>
      <c r="B428" s="1" t="s">
        <v>427</v>
      </c>
      <c r="C428" s="1" t="s">
        <v>4536</v>
      </c>
      <c r="D428" s="4">
        <v>10000</v>
      </c>
      <c r="E428" s="4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1.3299999999999999E-2</v>
      </c>
      <c r="P428" s="5">
        <f t="shared" si="37"/>
        <v>16.625</v>
      </c>
      <c r="Q428" s="3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x14ac:dyDescent="0.2">
      <c r="A429">
        <v>427</v>
      </c>
      <c r="B429" s="1" t="s">
        <v>428</v>
      </c>
      <c r="C429" s="1" t="s">
        <v>4537</v>
      </c>
      <c r="D429" s="4">
        <v>6500</v>
      </c>
      <c r="E429" s="4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5" t="e">
        <f t="shared" si="37"/>
        <v>#DIV/0!</v>
      </c>
      <c r="Q429" s="3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 x14ac:dyDescent="0.2">
      <c r="A430">
        <v>428</v>
      </c>
      <c r="B430" s="1" t="s">
        <v>429</v>
      </c>
      <c r="C430" s="1" t="s">
        <v>4538</v>
      </c>
      <c r="D430" s="4">
        <v>12000</v>
      </c>
      <c r="E430" s="4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5.6333333333333332E-2</v>
      </c>
      <c r="P430" s="5">
        <f t="shared" si="37"/>
        <v>52</v>
      </c>
      <c r="Q430" s="3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x14ac:dyDescent="0.2">
      <c r="A431">
        <v>429</v>
      </c>
      <c r="B431" s="1" t="s">
        <v>430</v>
      </c>
      <c r="C431" s="1" t="s">
        <v>4539</v>
      </c>
      <c r="D431" s="4">
        <v>5000</v>
      </c>
      <c r="E431" s="4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5" t="e">
        <f t="shared" si="37"/>
        <v>#DIV/0!</v>
      </c>
      <c r="Q431" s="3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x14ac:dyDescent="0.2">
      <c r="A432">
        <v>430</v>
      </c>
      <c r="B432" s="1" t="s">
        <v>431</v>
      </c>
      <c r="C432" s="1" t="s">
        <v>4540</v>
      </c>
      <c r="D432" s="4">
        <v>1000</v>
      </c>
      <c r="E432" s="4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2.4E-2</v>
      </c>
      <c r="P432" s="5">
        <f t="shared" si="37"/>
        <v>4.8</v>
      </c>
      <c r="Q432" s="3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x14ac:dyDescent="0.2">
      <c r="A433">
        <v>431</v>
      </c>
      <c r="B433" s="1" t="s">
        <v>432</v>
      </c>
      <c r="C433" s="1" t="s">
        <v>4541</v>
      </c>
      <c r="D433" s="4">
        <v>3000</v>
      </c>
      <c r="E433" s="4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0.13833333333333334</v>
      </c>
      <c r="P433" s="5">
        <f t="shared" si="37"/>
        <v>51.875</v>
      </c>
      <c r="Q433" s="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 x14ac:dyDescent="0.2">
      <c r="A434">
        <v>432</v>
      </c>
      <c r="B434" s="1" t="s">
        <v>433</v>
      </c>
      <c r="C434" s="1" t="s">
        <v>4542</v>
      </c>
      <c r="D434" s="4">
        <v>6000</v>
      </c>
      <c r="E434" s="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9.5000000000000001E-2</v>
      </c>
      <c r="P434" s="5">
        <f t="shared" si="37"/>
        <v>71.25</v>
      </c>
      <c r="Q434" s="3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x14ac:dyDescent="0.2">
      <c r="A435">
        <v>433</v>
      </c>
      <c r="B435" s="1" t="s">
        <v>434</v>
      </c>
      <c r="C435" s="1" t="s">
        <v>4543</v>
      </c>
      <c r="D435" s="4">
        <v>3000</v>
      </c>
      <c r="E435" s="4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5" t="e">
        <f t="shared" si="37"/>
        <v>#DIV/0!</v>
      </c>
      <c r="Q435" s="3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 x14ac:dyDescent="0.2">
      <c r="A436">
        <v>434</v>
      </c>
      <c r="B436" s="1" t="s">
        <v>435</v>
      </c>
      <c r="C436" s="1" t="s">
        <v>4544</v>
      </c>
      <c r="D436" s="4">
        <v>2500</v>
      </c>
      <c r="E436" s="4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0.05</v>
      </c>
      <c r="P436" s="5">
        <f t="shared" si="37"/>
        <v>62.5</v>
      </c>
      <c r="Q436" s="3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x14ac:dyDescent="0.2">
      <c r="A437">
        <v>435</v>
      </c>
      <c r="B437" s="1" t="s">
        <v>436</v>
      </c>
      <c r="C437" s="1" t="s">
        <v>4545</v>
      </c>
      <c r="D437" s="4">
        <v>110000</v>
      </c>
      <c r="E437" s="4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2.7272727272727273E-5</v>
      </c>
      <c r="P437" s="5">
        <f t="shared" si="37"/>
        <v>1</v>
      </c>
      <c r="Q437" s="3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x14ac:dyDescent="0.2">
      <c r="A438">
        <v>436</v>
      </c>
      <c r="B438" s="1" t="s">
        <v>437</v>
      </c>
      <c r="C438" s="1" t="s">
        <v>4546</v>
      </c>
      <c r="D438" s="4">
        <v>1000</v>
      </c>
      <c r="E438" s="4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5" t="e">
        <f t="shared" si="37"/>
        <v>#DIV/0!</v>
      </c>
      <c r="Q438" s="3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x14ac:dyDescent="0.2">
      <c r="A439">
        <v>437</v>
      </c>
      <c r="B439" s="1" t="s">
        <v>438</v>
      </c>
      <c r="C439" s="1" t="s">
        <v>4547</v>
      </c>
      <c r="D439" s="4">
        <v>7000</v>
      </c>
      <c r="E439" s="4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5" t="e">
        <f t="shared" si="37"/>
        <v>#DIV/0!</v>
      </c>
      <c r="Q439" s="3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 s="4">
        <v>20000</v>
      </c>
      <c r="E440" s="4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9.3799999999999994E-2</v>
      </c>
      <c r="P440" s="5">
        <f t="shared" si="37"/>
        <v>170.54545454545453</v>
      </c>
      <c r="Q440" s="3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x14ac:dyDescent="0.2">
      <c r="A441">
        <v>439</v>
      </c>
      <c r="B441" s="1" t="s">
        <v>440</v>
      </c>
      <c r="C441" s="1" t="s">
        <v>4549</v>
      </c>
      <c r="D441" s="4">
        <v>450</v>
      </c>
      <c r="E441" s="4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5" t="e">
        <f t="shared" si="37"/>
        <v>#DIV/0!</v>
      </c>
      <c r="Q441" s="3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 x14ac:dyDescent="0.2">
      <c r="A442">
        <v>440</v>
      </c>
      <c r="B442" s="1" t="s">
        <v>441</v>
      </c>
      <c r="C442" s="1" t="s">
        <v>4550</v>
      </c>
      <c r="D442" s="4">
        <v>5000</v>
      </c>
      <c r="E442" s="4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1E-3</v>
      </c>
      <c r="P442" s="5">
        <f t="shared" si="37"/>
        <v>5</v>
      </c>
      <c r="Q442" s="3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x14ac:dyDescent="0.2">
      <c r="A443">
        <v>441</v>
      </c>
      <c r="B443" s="1" t="s">
        <v>442</v>
      </c>
      <c r="C443" s="1" t="s">
        <v>4551</v>
      </c>
      <c r="D443" s="4">
        <v>400</v>
      </c>
      <c r="E443" s="4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5" t="e">
        <f t="shared" si="37"/>
        <v>#DIV/0!</v>
      </c>
      <c r="Q443" s="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 s="4">
        <v>17000</v>
      </c>
      <c r="E444" s="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0.39358823529411763</v>
      </c>
      <c r="P444" s="5">
        <f t="shared" si="37"/>
        <v>393.58823529411762</v>
      </c>
      <c r="Q444" s="3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x14ac:dyDescent="0.2">
      <c r="A445">
        <v>443</v>
      </c>
      <c r="B445" s="1" t="s">
        <v>444</v>
      </c>
      <c r="C445" s="1" t="s">
        <v>4553</v>
      </c>
      <c r="D445" s="4">
        <v>10000</v>
      </c>
      <c r="E445" s="4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1E-3</v>
      </c>
      <c r="P445" s="5">
        <f t="shared" si="37"/>
        <v>5</v>
      </c>
      <c r="Q445" s="3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x14ac:dyDescent="0.2">
      <c r="A446">
        <v>444</v>
      </c>
      <c r="B446" s="1" t="s">
        <v>445</v>
      </c>
      <c r="C446" s="1" t="s">
        <v>4554</v>
      </c>
      <c r="D446" s="4">
        <v>1000</v>
      </c>
      <c r="E446" s="4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0.05</v>
      </c>
      <c r="P446" s="5">
        <f t="shared" si="37"/>
        <v>50</v>
      </c>
      <c r="Q446" s="3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x14ac:dyDescent="0.2">
      <c r="A447">
        <v>445</v>
      </c>
      <c r="B447" s="1" t="s">
        <v>446</v>
      </c>
      <c r="C447" s="1" t="s">
        <v>4555</v>
      </c>
      <c r="D447" s="4">
        <v>60000</v>
      </c>
      <c r="E447" s="4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3.3333333333333335E-5</v>
      </c>
      <c r="P447" s="5">
        <f t="shared" si="37"/>
        <v>1</v>
      </c>
      <c r="Q447" s="3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x14ac:dyDescent="0.2">
      <c r="A448">
        <v>446</v>
      </c>
      <c r="B448" s="1" t="s">
        <v>447</v>
      </c>
      <c r="C448" s="1" t="s">
        <v>4556</v>
      </c>
      <c r="D448" s="4">
        <v>10500</v>
      </c>
      <c r="E448" s="4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7.2952380952380949E-2</v>
      </c>
      <c r="P448" s="5">
        <f t="shared" si="37"/>
        <v>47.875</v>
      </c>
      <c r="Q448" s="3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x14ac:dyDescent="0.2">
      <c r="A449">
        <v>447</v>
      </c>
      <c r="B449" s="1" t="s">
        <v>448</v>
      </c>
      <c r="C449" s="1" t="s">
        <v>4557</v>
      </c>
      <c r="D449" s="4">
        <v>30000</v>
      </c>
      <c r="E449" s="4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1.6666666666666666E-4</v>
      </c>
      <c r="P449" s="5">
        <f t="shared" si="37"/>
        <v>5</v>
      </c>
      <c r="Q449" s="3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x14ac:dyDescent="0.2">
      <c r="A450">
        <v>448</v>
      </c>
      <c r="B450" s="1" t="s">
        <v>449</v>
      </c>
      <c r="C450" s="1" t="s">
        <v>4558</v>
      </c>
      <c r="D450" s="4">
        <v>2500</v>
      </c>
      <c r="E450" s="4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3.2804E-2</v>
      </c>
      <c r="P450" s="5">
        <f t="shared" si="37"/>
        <v>20.502500000000001</v>
      </c>
      <c r="Q450" s="3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 x14ac:dyDescent="0.2">
      <c r="A451">
        <v>449</v>
      </c>
      <c r="B451" s="1" t="s">
        <v>450</v>
      </c>
      <c r="C451" s="1" t="s">
        <v>4559</v>
      </c>
      <c r="D451" s="4">
        <v>2000</v>
      </c>
      <c r="E451" s="4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E451/D451</f>
        <v>2.2499999999999999E-2</v>
      </c>
      <c r="P451" s="5">
        <f t="shared" ref="P451:P514" si="43">E451/L451</f>
        <v>9</v>
      </c>
      <c r="Q451" s="3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8" x14ac:dyDescent="0.2">
      <c r="A452">
        <v>450</v>
      </c>
      <c r="B452" s="1" t="s">
        <v>451</v>
      </c>
      <c r="C452" s="1" t="s">
        <v>4560</v>
      </c>
      <c r="D452" s="4">
        <v>50000</v>
      </c>
      <c r="E452" s="4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7.92E-3</v>
      </c>
      <c r="P452" s="5">
        <f t="shared" si="43"/>
        <v>56.571428571428569</v>
      </c>
      <c r="Q452" s="3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x14ac:dyDescent="0.2">
      <c r="A453">
        <v>451</v>
      </c>
      <c r="B453" s="1" t="s">
        <v>452</v>
      </c>
      <c r="C453" s="1" t="s">
        <v>4561</v>
      </c>
      <c r="D453" s="4">
        <v>20000</v>
      </c>
      <c r="E453" s="4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5" t="e">
        <f t="shared" si="43"/>
        <v>#DIV/0!</v>
      </c>
      <c r="Q453" s="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x14ac:dyDescent="0.2">
      <c r="A454">
        <v>452</v>
      </c>
      <c r="B454" s="1" t="s">
        <v>453</v>
      </c>
      <c r="C454" s="1" t="s">
        <v>4562</v>
      </c>
      <c r="D454" s="4">
        <v>750</v>
      </c>
      <c r="E454" s="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0.64</v>
      </c>
      <c r="P454" s="5">
        <f t="shared" si="43"/>
        <v>40</v>
      </c>
      <c r="Q454" s="3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 x14ac:dyDescent="0.2">
      <c r="A455">
        <v>453</v>
      </c>
      <c r="B455" s="1" t="s">
        <v>454</v>
      </c>
      <c r="C455" s="1" t="s">
        <v>4563</v>
      </c>
      <c r="D455" s="4">
        <v>94875</v>
      </c>
      <c r="E455" s="4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2.740447957839262E-4</v>
      </c>
      <c r="P455" s="5">
        <f t="shared" si="43"/>
        <v>13</v>
      </c>
      <c r="Q455" s="3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x14ac:dyDescent="0.2">
      <c r="A456">
        <v>454</v>
      </c>
      <c r="B456" s="1" t="s">
        <v>455</v>
      </c>
      <c r="C456" s="1" t="s">
        <v>4564</v>
      </c>
      <c r="D456" s="4">
        <v>10000</v>
      </c>
      <c r="E456" s="4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8.2000000000000007E-3</v>
      </c>
      <c r="P456" s="5">
        <f t="shared" si="43"/>
        <v>16.399999999999999</v>
      </c>
      <c r="Q456" s="3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x14ac:dyDescent="0.2">
      <c r="A457">
        <v>455</v>
      </c>
      <c r="B457" s="1" t="s">
        <v>456</v>
      </c>
      <c r="C457" s="1" t="s">
        <v>4565</v>
      </c>
      <c r="D457" s="4">
        <v>65000</v>
      </c>
      <c r="E457" s="4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6.9230769230769226E-4</v>
      </c>
      <c r="P457" s="5">
        <f t="shared" si="43"/>
        <v>22.5</v>
      </c>
      <c r="Q457" s="3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 x14ac:dyDescent="0.2">
      <c r="A458">
        <v>456</v>
      </c>
      <c r="B458" s="1" t="s">
        <v>457</v>
      </c>
      <c r="C458" s="1" t="s">
        <v>4566</v>
      </c>
      <c r="D458" s="4">
        <v>8888</v>
      </c>
      <c r="E458" s="4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6.8631863186318634E-3</v>
      </c>
      <c r="P458" s="5">
        <f t="shared" si="43"/>
        <v>20.333333333333332</v>
      </c>
      <c r="Q458" s="3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 x14ac:dyDescent="0.2">
      <c r="A459">
        <v>457</v>
      </c>
      <c r="B459" s="1" t="s">
        <v>458</v>
      </c>
      <c r="C459" s="1" t="s">
        <v>4567</v>
      </c>
      <c r="D459" s="4">
        <v>20000</v>
      </c>
      <c r="E459" s="4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5" t="e">
        <f t="shared" si="43"/>
        <v>#DIV/0!</v>
      </c>
      <c r="Q459" s="3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x14ac:dyDescent="0.2">
      <c r="A460">
        <v>458</v>
      </c>
      <c r="B460" s="1" t="s">
        <v>459</v>
      </c>
      <c r="C460" s="1" t="s">
        <v>4568</v>
      </c>
      <c r="D460" s="4">
        <v>10000</v>
      </c>
      <c r="E460" s="4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8.2100000000000006E-2</v>
      </c>
      <c r="P460" s="5">
        <f t="shared" si="43"/>
        <v>16.755102040816325</v>
      </c>
      <c r="Q460" s="3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x14ac:dyDescent="0.2">
      <c r="A461">
        <v>459</v>
      </c>
      <c r="B461" s="1" t="s">
        <v>460</v>
      </c>
      <c r="C461" s="1" t="s">
        <v>4569</v>
      </c>
      <c r="D461" s="4">
        <v>39000</v>
      </c>
      <c r="E461" s="4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6.4102564102564103E-4</v>
      </c>
      <c r="P461" s="5">
        <f t="shared" si="43"/>
        <v>25</v>
      </c>
      <c r="Q461" s="3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x14ac:dyDescent="0.2">
      <c r="A462">
        <v>460</v>
      </c>
      <c r="B462" s="1" t="s">
        <v>461</v>
      </c>
      <c r="C462" s="1" t="s">
        <v>4570</v>
      </c>
      <c r="D462" s="4">
        <v>8500</v>
      </c>
      <c r="E462" s="4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2.9411764705882353E-3</v>
      </c>
      <c r="P462" s="5">
        <f t="shared" si="43"/>
        <v>12.5</v>
      </c>
      <c r="Q462" s="3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x14ac:dyDescent="0.2">
      <c r="A463">
        <v>461</v>
      </c>
      <c r="B463" s="1" t="s">
        <v>462</v>
      </c>
      <c r="C463" s="1" t="s">
        <v>4571</v>
      </c>
      <c r="D463" s="4">
        <v>550</v>
      </c>
      <c r="E463" s="4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5" t="e">
        <f t="shared" si="43"/>
        <v>#DIV/0!</v>
      </c>
      <c r="Q463" s="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x14ac:dyDescent="0.2">
      <c r="A464">
        <v>462</v>
      </c>
      <c r="B464" s="1" t="s">
        <v>463</v>
      </c>
      <c r="C464" s="1" t="s">
        <v>4572</v>
      </c>
      <c r="D464" s="4">
        <v>100000</v>
      </c>
      <c r="E464" s="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5" t="e">
        <f t="shared" si="43"/>
        <v>#DIV/0!</v>
      </c>
      <c r="Q464" s="3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 s="4">
        <v>55000</v>
      </c>
      <c r="E465" s="4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2.2727272727272728E-2</v>
      </c>
      <c r="P465" s="5">
        <f t="shared" si="43"/>
        <v>113.63636363636364</v>
      </c>
      <c r="Q465" s="3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x14ac:dyDescent="0.2">
      <c r="A466">
        <v>464</v>
      </c>
      <c r="B466" s="1" t="s">
        <v>465</v>
      </c>
      <c r="C466" s="1" t="s">
        <v>4574</v>
      </c>
      <c r="D466" s="4">
        <v>1010</v>
      </c>
      <c r="E466" s="4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9.9009900990099011E-4</v>
      </c>
      <c r="P466" s="5">
        <f t="shared" si="43"/>
        <v>1</v>
      </c>
      <c r="Q466" s="3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x14ac:dyDescent="0.2">
      <c r="A467">
        <v>465</v>
      </c>
      <c r="B467" s="1" t="s">
        <v>466</v>
      </c>
      <c r="C467" s="1" t="s">
        <v>4575</v>
      </c>
      <c r="D467" s="4">
        <v>512</v>
      </c>
      <c r="E467" s="4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0.26953125</v>
      </c>
      <c r="P467" s="5">
        <f t="shared" si="43"/>
        <v>17.25</v>
      </c>
      <c r="Q467" s="3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x14ac:dyDescent="0.2">
      <c r="A468">
        <v>466</v>
      </c>
      <c r="B468" s="1" t="s">
        <v>467</v>
      </c>
      <c r="C468" s="1" t="s">
        <v>4576</v>
      </c>
      <c r="D468" s="4">
        <v>10000</v>
      </c>
      <c r="E468" s="4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7.6E-3</v>
      </c>
      <c r="P468" s="5">
        <f t="shared" si="43"/>
        <v>15.2</v>
      </c>
      <c r="Q468" s="3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 s="4">
        <v>20000</v>
      </c>
      <c r="E469" s="4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0.21575</v>
      </c>
      <c r="P469" s="5">
        <f t="shared" si="43"/>
        <v>110.64102564102564</v>
      </c>
      <c r="Q469" s="3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x14ac:dyDescent="0.2">
      <c r="A470">
        <v>468</v>
      </c>
      <c r="B470" s="1" t="s">
        <v>469</v>
      </c>
      <c r="C470" s="1" t="s">
        <v>4578</v>
      </c>
      <c r="D470" s="4">
        <v>7500</v>
      </c>
      <c r="E470" s="4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5" t="e">
        <f t="shared" si="43"/>
        <v>#DIV/0!</v>
      </c>
      <c r="Q470" s="3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 x14ac:dyDescent="0.2">
      <c r="A471">
        <v>469</v>
      </c>
      <c r="B471" s="1" t="s">
        <v>470</v>
      </c>
      <c r="C471" s="1" t="s">
        <v>4579</v>
      </c>
      <c r="D471" s="4">
        <v>6000</v>
      </c>
      <c r="E471" s="4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5" t="e">
        <f t="shared" si="43"/>
        <v>#DIV/0!</v>
      </c>
      <c r="Q471" s="3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x14ac:dyDescent="0.2">
      <c r="A472">
        <v>470</v>
      </c>
      <c r="B472" s="1" t="s">
        <v>471</v>
      </c>
      <c r="C472" s="1" t="s">
        <v>4580</v>
      </c>
      <c r="D472" s="4">
        <v>5000</v>
      </c>
      <c r="E472" s="4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1.0200000000000001E-2</v>
      </c>
      <c r="P472" s="5">
        <f t="shared" si="43"/>
        <v>25.5</v>
      </c>
      <c r="Q472" s="3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x14ac:dyDescent="0.2">
      <c r="A473">
        <v>471</v>
      </c>
      <c r="B473" s="1" t="s">
        <v>472</v>
      </c>
      <c r="C473" s="1" t="s">
        <v>4581</v>
      </c>
      <c r="D473" s="4">
        <v>55000</v>
      </c>
      <c r="E473" s="4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0.11892727272727273</v>
      </c>
      <c r="P473" s="5">
        <f t="shared" si="43"/>
        <v>38.476470588235294</v>
      </c>
      <c r="Q473" s="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x14ac:dyDescent="0.2">
      <c r="A474">
        <v>472</v>
      </c>
      <c r="B474" s="1" t="s">
        <v>473</v>
      </c>
      <c r="C474" s="1" t="s">
        <v>4582</v>
      </c>
      <c r="D474" s="4">
        <v>800</v>
      </c>
      <c r="E474" s="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0.17624999999999999</v>
      </c>
      <c r="P474" s="5">
        <f t="shared" si="43"/>
        <v>28.2</v>
      </c>
      <c r="Q474" s="3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x14ac:dyDescent="0.2">
      <c r="A475">
        <v>473</v>
      </c>
      <c r="B475" s="1" t="s">
        <v>474</v>
      </c>
      <c r="C475" s="1" t="s">
        <v>4583</v>
      </c>
      <c r="D475" s="4">
        <v>30000</v>
      </c>
      <c r="E475" s="4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2.87E-2</v>
      </c>
      <c r="P475" s="5">
        <f t="shared" si="43"/>
        <v>61.5</v>
      </c>
      <c r="Q475" s="3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x14ac:dyDescent="0.2">
      <c r="A476">
        <v>474</v>
      </c>
      <c r="B476" s="1" t="s">
        <v>475</v>
      </c>
      <c r="C476" s="1" t="s">
        <v>4584</v>
      </c>
      <c r="D476" s="4">
        <v>3300</v>
      </c>
      <c r="E476" s="4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3.0303030303030303E-4</v>
      </c>
      <c r="P476" s="5">
        <f t="shared" si="43"/>
        <v>1</v>
      </c>
      <c r="Q476" s="3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x14ac:dyDescent="0.2">
      <c r="A477">
        <v>475</v>
      </c>
      <c r="B477" s="1" t="s">
        <v>476</v>
      </c>
      <c r="C477" s="1" t="s">
        <v>4585</v>
      </c>
      <c r="D477" s="4">
        <v>2000</v>
      </c>
      <c r="E477" s="4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5" t="e">
        <f t="shared" si="43"/>
        <v>#DIV/0!</v>
      </c>
      <c r="Q477" s="3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x14ac:dyDescent="0.2">
      <c r="A478">
        <v>476</v>
      </c>
      <c r="B478" s="1" t="s">
        <v>477</v>
      </c>
      <c r="C478" s="1" t="s">
        <v>4586</v>
      </c>
      <c r="D478" s="4">
        <v>220000</v>
      </c>
      <c r="E478" s="4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2.2302681818181819E-2</v>
      </c>
      <c r="P478" s="5">
        <f t="shared" si="43"/>
        <v>39.569274193548388</v>
      </c>
      <c r="Q478" s="3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x14ac:dyDescent="0.2">
      <c r="A479">
        <v>477</v>
      </c>
      <c r="B479" s="1" t="s">
        <v>478</v>
      </c>
      <c r="C479" s="1" t="s">
        <v>4587</v>
      </c>
      <c r="D479" s="4">
        <v>1500</v>
      </c>
      <c r="E479" s="4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5" t="e">
        <f t="shared" si="43"/>
        <v>#DIV/0!</v>
      </c>
      <c r="Q479" s="3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x14ac:dyDescent="0.2">
      <c r="A480">
        <v>478</v>
      </c>
      <c r="B480" s="1" t="s">
        <v>479</v>
      </c>
      <c r="C480" s="1" t="s">
        <v>4588</v>
      </c>
      <c r="D480" s="4">
        <v>10000</v>
      </c>
      <c r="E480" s="4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5" t="e">
        <f t="shared" si="43"/>
        <v>#DIV/0!</v>
      </c>
      <c r="Q480" s="3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x14ac:dyDescent="0.2">
      <c r="A481">
        <v>479</v>
      </c>
      <c r="B481" s="1" t="s">
        <v>480</v>
      </c>
      <c r="C481" s="1" t="s">
        <v>4589</v>
      </c>
      <c r="D481" s="4">
        <v>15000</v>
      </c>
      <c r="E481" s="4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0.3256</v>
      </c>
      <c r="P481" s="5">
        <f t="shared" si="43"/>
        <v>88.8</v>
      </c>
      <c r="Q481" s="3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x14ac:dyDescent="0.2">
      <c r="A482">
        <v>480</v>
      </c>
      <c r="B482" s="1" t="s">
        <v>481</v>
      </c>
      <c r="C482" s="1" t="s">
        <v>4590</v>
      </c>
      <c r="D482" s="4">
        <v>40000</v>
      </c>
      <c r="E482" s="4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0.19409999999999999</v>
      </c>
      <c r="P482" s="5">
        <f t="shared" si="43"/>
        <v>55.457142857142856</v>
      </c>
      <c r="Q482" s="3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 x14ac:dyDescent="0.2">
      <c r="A483">
        <v>481</v>
      </c>
      <c r="B483" s="1" t="s">
        <v>482</v>
      </c>
      <c r="C483" s="1" t="s">
        <v>4591</v>
      </c>
      <c r="D483" s="4">
        <v>30000</v>
      </c>
      <c r="E483" s="4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6.0999999999999999E-2</v>
      </c>
      <c r="P483" s="5">
        <f t="shared" si="43"/>
        <v>87.142857142857139</v>
      </c>
      <c r="Q483" s="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x14ac:dyDescent="0.2">
      <c r="A484">
        <v>482</v>
      </c>
      <c r="B484" s="1" t="s">
        <v>483</v>
      </c>
      <c r="C484" s="1" t="s">
        <v>4592</v>
      </c>
      <c r="D484" s="4">
        <v>10000</v>
      </c>
      <c r="E484" s="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1E-3</v>
      </c>
      <c r="P484" s="5">
        <f t="shared" si="43"/>
        <v>10</v>
      </c>
      <c r="Q484" s="3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 x14ac:dyDescent="0.2">
      <c r="A485">
        <v>483</v>
      </c>
      <c r="B485" s="1" t="s">
        <v>484</v>
      </c>
      <c r="C485" s="1" t="s">
        <v>4593</v>
      </c>
      <c r="D485" s="4">
        <v>15000</v>
      </c>
      <c r="E485" s="4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0.502</v>
      </c>
      <c r="P485" s="5">
        <f t="shared" si="43"/>
        <v>51.224489795918366</v>
      </c>
      <c r="Q485" s="3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x14ac:dyDescent="0.2">
      <c r="A486">
        <v>484</v>
      </c>
      <c r="B486" s="1" t="s">
        <v>485</v>
      </c>
      <c r="C486" s="1" t="s">
        <v>4594</v>
      </c>
      <c r="D486" s="4">
        <v>80000</v>
      </c>
      <c r="E486" s="4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1.8625E-3</v>
      </c>
      <c r="P486" s="5">
        <f t="shared" si="43"/>
        <v>13.545454545454545</v>
      </c>
      <c r="Q486" s="3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x14ac:dyDescent="0.2">
      <c r="A487">
        <v>485</v>
      </c>
      <c r="B487" s="1" t="s">
        <v>486</v>
      </c>
      <c r="C487" s="1" t="s">
        <v>4595</v>
      </c>
      <c r="D487" s="4">
        <v>37956</v>
      </c>
      <c r="E487" s="4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0.21906971229845085</v>
      </c>
      <c r="P487" s="5">
        <f t="shared" si="43"/>
        <v>66.520080000000007</v>
      </c>
      <c r="Q487" s="3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 x14ac:dyDescent="0.2">
      <c r="A488">
        <v>486</v>
      </c>
      <c r="B488" s="1" t="s">
        <v>487</v>
      </c>
      <c r="C488" s="1" t="s">
        <v>4596</v>
      </c>
      <c r="D488" s="4">
        <v>550000</v>
      </c>
      <c r="E488" s="4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9.0909090909090904E-5</v>
      </c>
      <c r="P488" s="5">
        <f t="shared" si="43"/>
        <v>50</v>
      </c>
      <c r="Q488" s="3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x14ac:dyDescent="0.2">
      <c r="A489">
        <v>487</v>
      </c>
      <c r="B489" s="1" t="s">
        <v>488</v>
      </c>
      <c r="C489" s="1" t="s">
        <v>4597</v>
      </c>
      <c r="D489" s="4">
        <v>50000</v>
      </c>
      <c r="E489" s="4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5" t="e">
        <f t="shared" si="43"/>
        <v>#DIV/0!</v>
      </c>
      <c r="Q489" s="3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x14ac:dyDescent="0.2">
      <c r="A490">
        <v>488</v>
      </c>
      <c r="B490" s="1" t="s">
        <v>489</v>
      </c>
      <c r="C490" s="1" t="s">
        <v>4598</v>
      </c>
      <c r="D490" s="4">
        <v>12000</v>
      </c>
      <c r="E490" s="4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5" t="e">
        <f t="shared" si="43"/>
        <v>#DIV/0!</v>
      </c>
      <c r="Q490" s="3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x14ac:dyDescent="0.2">
      <c r="A491">
        <v>489</v>
      </c>
      <c r="B491" s="1" t="s">
        <v>490</v>
      </c>
      <c r="C491" s="1" t="s">
        <v>4599</v>
      </c>
      <c r="D491" s="4">
        <v>74997</v>
      </c>
      <c r="E491" s="4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2.8667813379201833E-3</v>
      </c>
      <c r="P491" s="5">
        <f t="shared" si="43"/>
        <v>71.666666666666671</v>
      </c>
      <c r="Q491" s="3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>
        <v>490</v>
      </c>
      <c r="B492" s="1" t="s">
        <v>491</v>
      </c>
      <c r="C492" s="1" t="s">
        <v>4600</v>
      </c>
      <c r="D492" s="4">
        <v>1000</v>
      </c>
      <c r="E492" s="4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5" t="e">
        <f t="shared" si="43"/>
        <v>#DIV/0!</v>
      </c>
      <c r="Q492" s="3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 x14ac:dyDescent="0.2">
      <c r="A493">
        <v>491</v>
      </c>
      <c r="B493" s="1" t="s">
        <v>492</v>
      </c>
      <c r="C493" s="1" t="s">
        <v>4601</v>
      </c>
      <c r="D493" s="4">
        <v>10000</v>
      </c>
      <c r="E493" s="4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5" t="e">
        <f t="shared" si="43"/>
        <v>#DIV/0!</v>
      </c>
      <c r="Q493" s="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 x14ac:dyDescent="0.2">
      <c r="A494">
        <v>492</v>
      </c>
      <c r="B494" s="1" t="s">
        <v>493</v>
      </c>
      <c r="C494" s="1" t="s">
        <v>4602</v>
      </c>
      <c r="D494" s="4">
        <v>10000000</v>
      </c>
      <c r="E494" s="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5" t="e">
        <f t="shared" si="43"/>
        <v>#DIV/0!</v>
      </c>
      <c r="Q494" s="3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x14ac:dyDescent="0.2">
      <c r="A495">
        <v>493</v>
      </c>
      <c r="B495" s="1" t="s">
        <v>494</v>
      </c>
      <c r="C495" s="1" t="s">
        <v>4603</v>
      </c>
      <c r="D495" s="4">
        <v>30000</v>
      </c>
      <c r="E495" s="4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5" t="e">
        <f t="shared" si="43"/>
        <v>#DIV/0!</v>
      </c>
      <c r="Q495" s="3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 x14ac:dyDescent="0.2">
      <c r="A496">
        <v>494</v>
      </c>
      <c r="B496" s="1" t="s">
        <v>495</v>
      </c>
      <c r="C496" s="1" t="s">
        <v>4604</v>
      </c>
      <c r="D496" s="4">
        <v>20000</v>
      </c>
      <c r="E496" s="4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1.5499999999999999E-3</v>
      </c>
      <c r="P496" s="5">
        <f t="shared" si="43"/>
        <v>10.333333333333334</v>
      </c>
      <c r="Q496" s="3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x14ac:dyDescent="0.2">
      <c r="A497">
        <v>495</v>
      </c>
      <c r="B497" s="1" t="s">
        <v>496</v>
      </c>
      <c r="C497" s="1" t="s">
        <v>4605</v>
      </c>
      <c r="D497" s="4">
        <v>7000</v>
      </c>
      <c r="E497" s="4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5" t="e">
        <f t="shared" si="43"/>
        <v>#DIV/0!</v>
      </c>
      <c r="Q497" s="3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x14ac:dyDescent="0.2">
      <c r="A498">
        <v>496</v>
      </c>
      <c r="B498" s="1" t="s">
        <v>497</v>
      </c>
      <c r="C498" s="1" t="s">
        <v>4606</v>
      </c>
      <c r="D498" s="4">
        <v>60000</v>
      </c>
      <c r="E498" s="4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1.6666666666666667E-5</v>
      </c>
      <c r="P498" s="5">
        <f t="shared" si="43"/>
        <v>1</v>
      </c>
      <c r="Q498" s="3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>
        <v>497</v>
      </c>
      <c r="B499" s="1" t="s">
        <v>498</v>
      </c>
      <c r="C499" s="1" t="s">
        <v>4607</v>
      </c>
      <c r="D499" s="4">
        <v>4480</v>
      </c>
      <c r="E499" s="4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6.6964285714285711E-3</v>
      </c>
      <c r="P499" s="5">
        <f t="shared" si="43"/>
        <v>10</v>
      </c>
      <c r="Q499" s="3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 s="4">
        <v>65108</v>
      </c>
      <c r="E500" s="4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4.5985132395404561E-2</v>
      </c>
      <c r="P500" s="5">
        <f t="shared" si="43"/>
        <v>136.09090909090909</v>
      </c>
      <c r="Q500" s="3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x14ac:dyDescent="0.2">
      <c r="A501">
        <v>499</v>
      </c>
      <c r="B501" s="1" t="s">
        <v>500</v>
      </c>
      <c r="C501" s="1" t="s">
        <v>4609</v>
      </c>
      <c r="D501" s="4">
        <v>20000</v>
      </c>
      <c r="E501" s="4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9.5500000000000002E-2</v>
      </c>
      <c r="P501" s="5">
        <f t="shared" si="43"/>
        <v>73.461538461538467</v>
      </c>
      <c r="Q501" s="3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x14ac:dyDescent="0.2">
      <c r="A502">
        <v>500</v>
      </c>
      <c r="B502" s="1" t="s">
        <v>501</v>
      </c>
      <c r="C502" s="1" t="s">
        <v>4610</v>
      </c>
      <c r="D502" s="4">
        <v>6500</v>
      </c>
      <c r="E502" s="4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3.307692307692308E-2</v>
      </c>
      <c r="P502" s="5">
        <f t="shared" si="43"/>
        <v>53.75</v>
      </c>
      <c r="Q502" s="3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 x14ac:dyDescent="0.2">
      <c r="A503">
        <v>501</v>
      </c>
      <c r="B503" s="1" t="s">
        <v>502</v>
      </c>
      <c r="C503" s="1" t="s">
        <v>4611</v>
      </c>
      <c r="D503" s="4">
        <v>10000</v>
      </c>
      <c r="E503" s="4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5" t="e">
        <f t="shared" si="43"/>
        <v>#DIV/0!</v>
      </c>
      <c r="Q503" s="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x14ac:dyDescent="0.2">
      <c r="A504">
        <v>502</v>
      </c>
      <c r="B504" s="1" t="s">
        <v>503</v>
      </c>
      <c r="C504" s="1" t="s">
        <v>4612</v>
      </c>
      <c r="D504" s="4">
        <v>20000</v>
      </c>
      <c r="E504" s="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1.15E-2</v>
      </c>
      <c r="P504" s="5">
        <f t="shared" si="43"/>
        <v>57.5</v>
      </c>
      <c r="Q504" s="3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x14ac:dyDescent="0.2">
      <c r="A505">
        <v>503</v>
      </c>
      <c r="B505" s="1" t="s">
        <v>504</v>
      </c>
      <c r="C505" s="1" t="s">
        <v>4613</v>
      </c>
      <c r="D505" s="4">
        <v>6500</v>
      </c>
      <c r="E505" s="4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1.7538461538461537E-2</v>
      </c>
      <c r="P505" s="5">
        <f t="shared" si="43"/>
        <v>12.666666666666666</v>
      </c>
      <c r="Q505" s="3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x14ac:dyDescent="0.2">
      <c r="A506">
        <v>504</v>
      </c>
      <c r="B506" s="1" t="s">
        <v>505</v>
      </c>
      <c r="C506" s="1" t="s">
        <v>4614</v>
      </c>
      <c r="D506" s="4">
        <v>24500</v>
      </c>
      <c r="E506" s="4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1.3673469387755101E-2</v>
      </c>
      <c r="P506" s="5">
        <f t="shared" si="43"/>
        <v>67</v>
      </c>
      <c r="Q506" s="3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x14ac:dyDescent="0.2">
      <c r="A507">
        <v>505</v>
      </c>
      <c r="B507" s="1" t="s">
        <v>506</v>
      </c>
      <c r="C507" s="1" t="s">
        <v>4615</v>
      </c>
      <c r="D507" s="4">
        <v>12000</v>
      </c>
      <c r="E507" s="4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4.3333333333333331E-3</v>
      </c>
      <c r="P507" s="5">
        <f t="shared" si="43"/>
        <v>3.7142857142857144</v>
      </c>
      <c r="Q507" s="3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 s="4">
        <v>200000</v>
      </c>
      <c r="E508" s="4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1.25E-3</v>
      </c>
      <c r="P508" s="5">
        <f t="shared" si="43"/>
        <v>250</v>
      </c>
      <c r="Q508" s="3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x14ac:dyDescent="0.2">
      <c r="A509">
        <v>507</v>
      </c>
      <c r="B509" s="1" t="s">
        <v>508</v>
      </c>
      <c r="C509" s="1" t="s">
        <v>4617</v>
      </c>
      <c r="D509" s="4">
        <v>20000</v>
      </c>
      <c r="E509" s="4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3.2000000000000001E-2</v>
      </c>
      <c r="P509" s="5">
        <f t="shared" si="43"/>
        <v>64</v>
      </c>
      <c r="Q509" s="3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 s="4">
        <v>50000</v>
      </c>
      <c r="E510" s="4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8.0000000000000002E-3</v>
      </c>
      <c r="P510" s="5">
        <f t="shared" si="43"/>
        <v>133.33333333333334</v>
      </c>
      <c r="Q510" s="3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x14ac:dyDescent="0.2">
      <c r="A511">
        <v>509</v>
      </c>
      <c r="B511" s="1" t="s">
        <v>510</v>
      </c>
      <c r="C511" s="1" t="s">
        <v>4619</v>
      </c>
      <c r="D511" s="4">
        <v>5000</v>
      </c>
      <c r="E511" s="4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2E-3</v>
      </c>
      <c r="P511" s="5">
        <f t="shared" si="43"/>
        <v>10</v>
      </c>
      <c r="Q511" s="3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x14ac:dyDescent="0.2">
      <c r="A512">
        <v>510</v>
      </c>
      <c r="B512" s="1" t="s">
        <v>511</v>
      </c>
      <c r="C512" s="1" t="s">
        <v>4620</v>
      </c>
      <c r="D512" s="4">
        <v>14000</v>
      </c>
      <c r="E512" s="4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5" t="e">
        <f t="shared" si="43"/>
        <v>#DIV/0!</v>
      </c>
      <c r="Q512" s="3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x14ac:dyDescent="0.2">
      <c r="A513">
        <v>511</v>
      </c>
      <c r="B513" s="1" t="s">
        <v>512</v>
      </c>
      <c r="C513" s="1" t="s">
        <v>4621</v>
      </c>
      <c r="D513" s="4">
        <v>5000</v>
      </c>
      <c r="E513" s="4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0.03</v>
      </c>
      <c r="P513" s="5">
        <f t="shared" si="43"/>
        <v>30</v>
      </c>
      <c r="Q513" s="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x14ac:dyDescent="0.2">
      <c r="A514">
        <v>512</v>
      </c>
      <c r="B514" s="1" t="s">
        <v>513</v>
      </c>
      <c r="C514" s="1" t="s">
        <v>4622</v>
      </c>
      <c r="D514" s="4">
        <v>8000</v>
      </c>
      <c r="E514" s="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1.3749999999999999E-3</v>
      </c>
      <c r="P514" s="5">
        <f t="shared" si="43"/>
        <v>5.5</v>
      </c>
      <c r="Q514" s="3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 s="4">
        <v>50000</v>
      </c>
      <c r="E515" s="4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E515/D515</f>
        <v>0.13924</v>
      </c>
      <c r="P515" s="5">
        <f t="shared" ref="P515:P578" si="49">E515/L515</f>
        <v>102.38235294117646</v>
      </c>
      <c r="Q515" s="3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8" x14ac:dyDescent="0.2">
      <c r="A516">
        <v>514</v>
      </c>
      <c r="B516" s="1" t="s">
        <v>515</v>
      </c>
      <c r="C516" s="1" t="s">
        <v>4624</v>
      </c>
      <c r="D516" s="4">
        <v>1500</v>
      </c>
      <c r="E516" s="4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3.3333333333333333E-2</v>
      </c>
      <c r="P516" s="5">
        <f t="shared" si="49"/>
        <v>16.666666666666668</v>
      </c>
      <c r="Q516" s="3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x14ac:dyDescent="0.2">
      <c r="A517">
        <v>515</v>
      </c>
      <c r="B517" s="1" t="s">
        <v>516</v>
      </c>
      <c r="C517" s="1" t="s">
        <v>4625</v>
      </c>
      <c r="D517" s="4">
        <v>97000</v>
      </c>
      <c r="E517" s="4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0.25413402061855672</v>
      </c>
      <c r="P517" s="5">
        <f t="shared" si="49"/>
        <v>725.02941176470586</v>
      </c>
      <c r="Q517" s="3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x14ac:dyDescent="0.2">
      <c r="A518">
        <v>516</v>
      </c>
      <c r="B518" s="1" t="s">
        <v>517</v>
      </c>
      <c r="C518" s="1" t="s">
        <v>4626</v>
      </c>
      <c r="D518" s="4">
        <v>5000</v>
      </c>
      <c r="E518" s="4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5" t="e">
        <f t="shared" si="49"/>
        <v>#DIV/0!</v>
      </c>
      <c r="Q518" s="3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x14ac:dyDescent="0.2">
      <c r="A519">
        <v>517</v>
      </c>
      <c r="B519" s="1" t="s">
        <v>518</v>
      </c>
      <c r="C519" s="1" t="s">
        <v>4627</v>
      </c>
      <c r="D519" s="4">
        <v>15000</v>
      </c>
      <c r="E519" s="4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1.3666666666666667E-2</v>
      </c>
      <c r="P519" s="5">
        <f t="shared" si="49"/>
        <v>68.333333333333329</v>
      </c>
      <c r="Q519" s="3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x14ac:dyDescent="0.2">
      <c r="A520">
        <v>518</v>
      </c>
      <c r="B520" s="1" t="s">
        <v>519</v>
      </c>
      <c r="C520" s="1" t="s">
        <v>4628</v>
      </c>
      <c r="D520" s="4">
        <v>7175</v>
      </c>
      <c r="E520" s="4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5" t="e">
        <f t="shared" si="49"/>
        <v>#DIV/0!</v>
      </c>
      <c r="Q520" s="3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x14ac:dyDescent="0.2">
      <c r="A521">
        <v>519</v>
      </c>
      <c r="B521" s="1" t="s">
        <v>520</v>
      </c>
      <c r="C521" s="1" t="s">
        <v>4629</v>
      </c>
      <c r="D521" s="4">
        <v>12001</v>
      </c>
      <c r="E521" s="4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0.22881426547787684</v>
      </c>
      <c r="P521" s="5">
        <f t="shared" si="49"/>
        <v>39.228571428571428</v>
      </c>
      <c r="Q521" s="3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 s="4">
        <v>5000</v>
      </c>
      <c r="E522" s="4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1.0209999999999999</v>
      </c>
      <c r="P522" s="5">
        <f t="shared" si="49"/>
        <v>150.14705882352942</v>
      </c>
      <c r="Q522" s="3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x14ac:dyDescent="0.2">
      <c r="A523">
        <v>521</v>
      </c>
      <c r="B523" s="1" t="s">
        <v>522</v>
      </c>
      <c r="C523" s="1" t="s">
        <v>4631</v>
      </c>
      <c r="D523" s="4">
        <v>5000</v>
      </c>
      <c r="E523" s="4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1.0464</v>
      </c>
      <c r="P523" s="5">
        <f t="shared" si="49"/>
        <v>93.428571428571431</v>
      </c>
      <c r="Q523" s="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x14ac:dyDescent="0.2">
      <c r="A524">
        <v>522</v>
      </c>
      <c r="B524" s="1" t="s">
        <v>523</v>
      </c>
      <c r="C524" s="1" t="s">
        <v>4632</v>
      </c>
      <c r="D524" s="4">
        <v>3000</v>
      </c>
      <c r="E524" s="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1.1466666666666667</v>
      </c>
      <c r="P524" s="5">
        <f t="shared" si="49"/>
        <v>110.96774193548387</v>
      </c>
      <c r="Q524" s="3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x14ac:dyDescent="0.2">
      <c r="A525">
        <v>523</v>
      </c>
      <c r="B525" s="1" t="s">
        <v>524</v>
      </c>
      <c r="C525" s="1" t="s">
        <v>4633</v>
      </c>
      <c r="D525" s="4">
        <v>5000</v>
      </c>
      <c r="E525" s="4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1.206</v>
      </c>
      <c r="P525" s="5">
        <f t="shared" si="49"/>
        <v>71.785714285714292</v>
      </c>
      <c r="Q525" s="3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x14ac:dyDescent="0.2">
      <c r="A526">
        <v>524</v>
      </c>
      <c r="B526" s="1" t="s">
        <v>525</v>
      </c>
      <c r="C526" s="1" t="s">
        <v>4634</v>
      </c>
      <c r="D526" s="4">
        <v>3500</v>
      </c>
      <c r="E526" s="4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1.0867285714285715</v>
      </c>
      <c r="P526" s="5">
        <f t="shared" si="49"/>
        <v>29.258076923076924</v>
      </c>
      <c r="Q526" s="3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 s="4">
        <v>12000</v>
      </c>
      <c r="E527" s="4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</v>
      </c>
      <c r="P527" s="5">
        <f t="shared" si="49"/>
        <v>1000</v>
      </c>
      <c r="Q527" s="3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x14ac:dyDescent="0.2">
      <c r="A528">
        <v>526</v>
      </c>
      <c r="B528" s="1" t="s">
        <v>527</v>
      </c>
      <c r="C528" s="1" t="s">
        <v>4636</v>
      </c>
      <c r="D528" s="4">
        <v>1500</v>
      </c>
      <c r="E528" s="4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1.1399999999999999</v>
      </c>
      <c r="P528" s="5">
        <f t="shared" si="49"/>
        <v>74.347826086956516</v>
      </c>
      <c r="Q528" s="3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x14ac:dyDescent="0.2">
      <c r="A529">
        <v>527</v>
      </c>
      <c r="B529" s="1" t="s">
        <v>528</v>
      </c>
      <c r="C529" s="1" t="s">
        <v>4637</v>
      </c>
      <c r="D529" s="4">
        <v>10000</v>
      </c>
      <c r="E529" s="4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1.0085</v>
      </c>
      <c r="P529" s="5">
        <f t="shared" si="49"/>
        <v>63.829113924050631</v>
      </c>
      <c r="Q529" s="3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x14ac:dyDescent="0.2">
      <c r="A530">
        <v>528</v>
      </c>
      <c r="B530" s="1" t="s">
        <v>529</v>
      </c>
      <c r="C530" s="1" t="s">
        <v>4638</v>
      </c>
      <c r="D530" s="4">
        <v>1150</v>
      </c>
      <c r="E530" s="4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1.1565217391304348</v>
      </c>
      <c r="P530" s="5">
        <f t="shared" si="49"/>
        <v>44.333333333333336</v>
      </c>
      <c r="Q530" s="3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x14ac:dyDescent="0.2">
      <c r="A531">
        <v>529</v>
      </c>
      <c r="B531" s="1" t="s">
        <v>530</v>
      </c>
      <c r="C531" s="1" t="s">
        <v>4639</v>
      </c>
      <c r="D531" s="4">
        <v>1200</v>
      </c>
      <c r="E531" s="4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1.3041666666666667</v>
      </c>
      <c r="P531" s="5">
        <f t="shared" si="49"/>
        <v>86.944444444444443</v>
      </c>
      <c r="Q531" s="3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 s="4">
        <v>3405</v>
      </c>
      <c r="E532" s="4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1.0778267254038179</v>
      </c>
      <c r="P532" s="5">
        <f t="shared" si="49"/>
        <v>126.55172413793103</v>
      </c>
      <c r="Q532" s="3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 s="4">
        <v>4000</v>
      </c>
      <c r="E533" s="4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</v>
      </c>
      <c r="P533" s="5">
        <f t="shared" si="49"/>
        <v>129.03225806451613</v>
      </c>
      <c r="Q533" s="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x14ac:dyDescent="0.2">
      <c r="A534">
        <v>532</v>
      </c>
      <c r="B534" s="1" t="s">
        <v>533</v>
      </c>
      <c r="C534" s="1" t="s">
        <v>4642</v>
      </c>
      <c r="D534" s="4">
        <v>10000</v>
      </c>
      <c r="E534" s="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1.2324999999999999</v>
      </c>
      <c r="P534" s="5">
        <f t="shared" si="49"/>
        <v>71.242774566473983</v>
      </c>
      <c r="Q534" s="3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 s="4">
        <v>2000</v>
      </c>
      <c r="E535" s="4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1.002</v>
      </c>
      <c r="P535" s="5">
        <f t="shared" si="49"/>
        <v>117.88235294117646</v>
      </c>
      <c r="Q535" s="3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 s="4">
        <v>15000</v>
      </c>
      <c r="E536" s="4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1.0466666666666666</v>
      </c>
      <c r="P536" s="5">
        <f t="shared" si="49"/>
        <v>327.08333333333331</v>
      </c>
      <c r="Q536" s="3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x14ac:dyDescent="0.2">
      <c r="A537">
        <v>535</v>
      </c>
      <c r="B537" s="1" t="s">
        <v>536</v>
      </c>
      <c r="C537" s="1" t="s">
        <v>4645</v>
      </c>
      <c r="D537" s="4">
        <v>2000</v>
      </c>
      <c r="E537" s="4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1.0249999999999999</v>
      </c>
      <c r="P537" s="5">
        <f t="shared" si="49"/>
        <v>34.745762711864408</v>
      </c>
      <c r="Q537" s="3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 s="4">
        <v>3300</v>
      </c>
      <c r="E538" s="4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1.1825757575757576</v>
      </c>
      <c r="P538" s="5">
        <f t="shared" si="49"/>
        <v>100.06410256410257</v>
      </c>
      <c r="Q538" s="3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 x14ac:dyDescent="0.2">
      <c r="A539">
        <v>537</v>
      </c>
      <c r="B539" s="1" t="s">
        <v>538</v>
      </c>
      <c r="C539" s="1" t="s">
        <v>4647</v>
      </c>
      <c r="D539" s="4">
        <v>2000</v>
      </c>
      <c r="E539" s="4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1.2050000000000001</v>
      </c>
      <c r="P539" s="5">
        <f t="shared" si="49"/>
        <v>40.847457627118644</v>
      </c>
      <c r="Q539" s="3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 s="4">
        <v>5000</v>
      </c>
      <c r="E540" s="4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3.0242</v>
      </c>
      <c r="P540" s="5">
        <f t="shared" si="49"/>
        <v>252.01666666666668</v>
      </c>
      <c r="Q540" s="3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x14ac:dyDescent="0.2">
      <c r="A541">
        <v>539</v>
      </c>
      <c r="B541" s="1" t="s">
        <v>540</v>
      </c>
      <c r="C541" s="1" t="s">
        <v>4649</v>
      </c>
      <c r="D541" s="4">
        <v>500</v>
      </c>
      <c r="E541" s="4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1.00644</v>
      </c>
      <c r="P541" s="5">
        <f t="shared" si="49"/>
        <v>25.161000000000001</v>
      </c>
      <c r="Q541" s="3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x14ac:dyDescent="0.2">
      <c r="A542">
        <v>540</v>
      </c>
      <c r="B542" s="1" t="s">
        <v>541</v>
      </c>
      <c r="C542" s="1" t="s">
        <v>4650</v>
      </c>
      <c r="D542" s="4">
        <v>15000</v>
      </c>
      <c r="E542" s="4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6.666666666666667E-5</v>
      </c>
      <c r="P542" s="5">
        <f t="shared" si="49"/>
        <v>1</v>
      </c>
      <c r="Q542" s="3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x14ac:dyDescent="0.2">
      <c r="A543">
        <v>541</v>
      </c>
      <c r="B543" s="1" t="s">
        <v>542</v>
      </c>
      <c r="C543" s="1" t="s">
        <v>4651</v>
      </c>
      <c r="D543" s="4">
        <v>4500</v>
      </c>
      <c r="E543" s="4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5.5555555555555558E-3</v>
      </c>
      <c r="P543" s="5">
        <f t="shared" si="49"/>
        <v>25</v>
      </c>
      <c r="Q543" s="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x14ac:dyDescent="0.2">
      <c r="A544">
        <v>542</v>
      </c>
      <c r="B544" s="1" t="s">
        <v>543</v>
      </c>
      <c r="C544" s="1" t="s">
        <v>4652</v>
      </c>
      <c r="D544" s="4">
        <v>250000</v>
      </c>
      <c r="E544" s="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3.9999999999999998E-6</v>
      </c>
      <c r="P544" s="5">
        <f t="shared" si="49"/>
        <v>1</v>
      </c>
      <c r="Q544" s="3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x14ac:dyDescent="0.2">
      <c r="A545">
        <v>543</v>
      </c>
      <c r="B545" s="1" t="s">
        <v>544</v>
      </c>
      <c r="C545" s="1" t="s">
        <v>4653</v>
      </c>
      <c r="D545" s="4">
        <v>22000</v>
      </c>
      <c r="E545" s="4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3.1818181818181819E-3</v>
      </c>
      <c r="P545" s="5">
        <f t="shared" si="49"/>
        <v>35</v>
      </c>
      <c r="Q545" s="3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x14ac:dyDescent="0.2">
      <c r="A546">
        <v>544</v>
      </c>
      <c r="B546" s="1" t="s">
        <v>545</v>
      </c>
      <c r="C546" s="1" t="s">
        <v>4654</v>
      </c>
      <c r="D546" s="4">
        <v>500</v>
      </c>
      <c r="E546" s="4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1.2E-2</v>
      </c>
      <c r="P546" s="5">
        <f t="shared" si="49"/>
        <v>3</v>
      </c>
      <c r="Q546" s="3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 s="4">
        <v>50000</v>
      </c>
      <c r="E547" s="4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0.27383999999999997</v>
      </c>
      <c r="P547" s="5">
        <f t="shared" si="49"/>
        <v>402.70588235294116</v>
      </c>
      <c r="Q547" s="3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x14ac:dyDescent="0.2">
      <c r="A548">
        <v>546</v>
      </c>
      <c r="B548" s="1" t="s">
        <v>547</v>
      </c>
      <c r="C548" s="1" t="s">
        <v>4656</v>
      </c>
      <c r="D548" s="4">
        <v>60000</v>
      </c>
      <c r="E548" s="4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8.6666666666666663E-4</v>
      </c>
      <c r="P548" s="5">
        <f t="shared" si="49"/>
        <v>26</v>
      </c>
      <c r="Q548" s="3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x14ac:dyDescent="0.2">
      <c r="A549">
        <v>547</v>
      </c>
      <c r="B549" s="1" t="s">
        <v>548</v>
      </c>
      <c r="C549" s="1" t="s">
        <v>4657</v>
      </c>
      <c r="D549" s="4">
        <v>7500</v>
      </c>
      <c r="E549" s="4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5" t="e">
        <f t="shared" si="49"/>
        <v>#DIV/0!</v>
      </c>
      <c r="Q549" s="3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x14ac:dyDescent="0.2">
      <c r="A550">
        <v>548</v>
      </c>
      <c r="B550" s="1" t="s">
        <v>549</v>
      </c>
      <c r="C550" s="1" t="s">
        <v>4658</v>
      </c>
      <c r="D550" s="4">
        <v>10000</v>
      </c>
      <c r="E550" s="4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8.9999999999999998E-4</v>
      </c>
      <c r="P550" s="5">
        <f t="shared" si="49"/>
        <v>9</v>
      </c>
      <c r="Q550" s="3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x14ac:dyDescent="0.2">
      <c r="A551">
        <v>549</v>
      </c>
      <c r="B551" s="1" t="s">
        <v>550</v>
      </c>
      <c r="C551" s="1" t="s">
        <v>4659</v>
      </c>
      <c r="D551" s="4">
        <v>2500</v>
      </c>
      <c r="E551" s="4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2.7199999999999998E-2</v>
      </c>
      <c r="P551" s="5">
        <f t="shared" si="49"/>
        <v>8.5</v>
      </c>
      <c r="Q551" s="3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x14ac:dyDescent="0.2">
      <c r="A552">
        <v>550</v>
      </c>
      <c r="B552" s="1" t="s">
        <v>551</v>
      </c>
      <c r="C552" s="1" t="s">
        <v>4660</v>
      </c>
      <c r="D552" s="4">
        <v>5000</v>
      </c>
      <c r="E552" s="4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7.0000000000000001E-3</v>
      </c>
      <c r="P552" s="5">
        <f t="shared" si="49"/>
        <v>8.75</v>
      </c>
      <c r="Q552" s="3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 s="4">
        <v>75000</v>
      </c>
      <c r="E553" s="4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5.0413333333333331E-2</v>
      </c>
      <c r="P553" s="5">
        <f t="shared" si="49"/>
        <v>135.03571428571428</v>
      </c>
      <c r="Q553" s="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x14ac:dyDescent="0.2">
      <c r="A554">
        <v>552</v>
      </c>
      <c r="B554" s="1" t="s">
        <v>553</v>
      </c>
      <c r="C554" s="1" t="s">
        <v>4662</v>
      </c>
      <c r="D554" s="4">
        <v>45000</v>
      </c>
      <c r="E554" s="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5" t="e">
        <f t="shared" si="49"/>
        <v>#DIV/0!</v>
      </c>
      <c r="Q554" s="3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x14ac:dyDescent="0.2">
      <c r="A555">
        <v>553</v>
      </c>
      <c r="B555" s="1" t="s">
        <v>554</v>
      </c>
      <c r="C555" s="1" t="s">
        <v>4663</v>
      </c>
      <c r="D555" s="4">
        <v>25000</v>
      </c>
      <c r="E555" s="4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4.9199999999999999E-3</v>
      </c>
      <c r="P555" s="5">
        <f t="shared" si="49"/>
        <v>20.5</v>
      </c>
      <c r="Q555" s="3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x14ac:dyDescent="0.2">
      <c r="A556">
        <v>554</v>
      </c>
      <c r="B556" s="1" t="s">
        <v>555</v>
      </c>
      <c r="C556" s="1" t="s">
        <v>4664</v>
      </c>
      <c r="D556" s="4">
        <v>3870</v>
      </c>
      <c r="E556" s="4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0.36589147286821705</v>
      </c>
      <c r="P556" s="5">
        <f t="shared" si="49"/>
        <v>64.36363636363636</v>
      </c>
      <c r="Q556" s="3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x14ac:dyDescent="0.2">
      <c r="A557">
        <v>555</v>
      </c>
      <c r="B557" s="1" t="s">
        <v>556</v>
      </c>
      <c r="C557" s="1" t="s">
        <v>4665</v>
      </c>
      <c r="D557" s="4">
        <v>7500</v>
      </c>
      <c r="E557" s="4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5" t="e">
        <f t="shared" si="49"/>
        <v>#DIV/0!</v>
      </c>
      <c r="Q557" s="3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 s="4">
        <v>8000</v>
      </c>
      <c r="E558" s="4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2.5000000000000001E-2</v>
      </c>
      <c r="P558" s="5">
        <f t="shared" si="49"/>
        <v>200</v>
      </c>
      <c r="Q558" s="3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x14ac:dyDescent="0.2">
      <c r="A559">
        <v>557</v>
      </c>
      <c r="B559" s="1" t="s">
        <v>558</v>
      </c>
      <c r="C559" s="1" t="s">
        <v>4667</v>
      </c>
      <c r="D559" s="4">
        <v>150000</v>
      </c>
      <c r="E559" s="4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9.1066666666666674E-3</v>
      </c>
      <c r="P559" s="5">
        <f t="shared" si="49"/>
        <v>68.3</v>
      </c>
      <c r="Q559" s="3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x14ac:dyDescent="0.2">
      <c r="A560">
        <v>558</v>
      </c>
      <c r="B560" s="1" t="s">
        <v>559</v>
      </c>
      <c r="C560" s="1" t="s">
        <v>4668</v>
      </c>
      <c r="D560" s="4">
        <v>750</v>
      </c>
      <c r="E560" s="4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5" t="e">
        <f t="shared" si="49"/>
        <v>#DIV/0!</v>
      </c>
      <c r="Q560" s="3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x14ac:dyDescent="0.2">
      <c r="A561">
        <v>559</v>
      </c>
      <c r="B561" s="1" t="s">
        <v>560</v>
      </c>
      <c r="C561" s="1" t="s">
        <v>4669</v>
      </c>
      <c r="D561" s="4">
        <v>240000</v>
      </c>
      <c r="E561" s="4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2.0833333333333335E-4</v>
      </c>
      <c r="P561" s="5">
        <f t="shared" si="49"/>
        <v>50</v>
      </c>
      <c r="Q561" s="3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x14ac:dyDescent="0.2">
      <c r="A562">
        <v>560</v>
      </c>
      <c r="B562" s="1" t="s">
        <v>561</v>
      </c>
      <c r="C562" s="1" t="s">
        <v>4670</v>
      </c>
      <c r="D562" s="4">
        <v>100000</v>
      </c>
      <c r="E562" s="4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1.2E-4</v>
      </c>
      <c r="P562" s="5">
        <f t="shared" si="49"/>
        <v>4</v>
      </c>
      <c r="Q562" s="3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x14ac:dyDescent="0.2">
      <c r="A563">
        <v>561</v>
      </c>
      <c r="B563" s="1" t="s">
        <v>562</v>
      </c>
      <c r="C563" s="1" t="s">
        <v>4671</v>
      </c>
      <c r="D563" s="4">
        <v>15000</v>
      </c>
      <c r="E563" s="4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3.6666666666666666E-3</v>
      </c>
      <c r="P563" s="5">
        <f t="shared" si="49"/>
        <v>27.5</v>
      </c>
      <c r="Q563" s="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x14ac:dyDescent="0.2">
      <c r="A564">
        <v>562</v>
      </c>
      <c r="B564" s="1" t="s">
        <v>563</v>
      </c>
      <c r="C564" s="1" t="s">
        <v>4672</v>
      </c>
      <c r="D564" s="4">
        <v>50000</v>
      </c>
      <c r="E564" s="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5" t="e">
        <f t="shared" si="49"/>
        <v>#DIV/0!</v>
      </c>
      <c r="Q564" s="3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 x14ac:dyDescent="0.2">
      <c r="A565">
        <v>563</v>
      </c>
      <c r="B565" s="1" t="s">
        <v>564</v>
      </c>
      <c r="C565" s="1" t="s">
        <v>4673</v>
      </c>
      <c r="D565" s="4">
        <v>75000</v>
      </c>
      <c r="E565" s="4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9.0666666666666662E-4</v>
      </c>
      <c r="P565" s="5">
        <f t="shared" si="49"/>
        <v>34</v>
      </c>
      <c r="Q565" s="3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x14ac:dyDescent="0.2">
      <c r="A566">
        <v>564</v>
      </c>
      <c r="B566" s="1" t="s">
        <v>565</v>
      </c>
      <c r="C566" s="1" t="s">
        <v>4674</v>
      </c>
      <c r="D566" s="4">
        <v>18000</v>
      </c>
      <c r="E566" s="4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5.5555555555555558E-5</v>
      </c>
      <c r="P566" s="5">
        <f t="shared" si="49"/>
        <v>1</v>
      </c>
      <c r="Q566" s="3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x14ac:dyDescent="0.2">
      <c r="A567">
        <v>565</v>
      </c>
      <c r="B567" s="1" t="s">
        <v>566</v>
      </c>
      <c r="C567" s="1" t="s">
        <v>4675</v>
      </c>
      <c r="D567" s="4">
        <v>25000</v>
      </c>
      <c r="E567" s="4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5" t="e">
        <f t="shared" si="49"/>
        <v>#DIV/0!</v>
      </c>
      <c r="Q567" s="3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 x14ac:dyDescent="0.2">
      <c r="A568">
        <v>566</v>
      </c>
      <c r="B568" s="1" t="s">
        <v>567</v>
      </c>
      <c r="C568" s="1" t="s">
        <v>4676</v>
      </c>
      <c r="D568" s="4">
        <v>5000</v>
      </c>
      <c r="E568" s="4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2.0000000000000001E-4</v>
      </c>
      <c r="P568" s="5">
        <f t="shared" si="49"/>
        <v>1</v>
      </c>
      <c r="Q568" s="3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x14ac:dyDescent="0.2">
      <c r="A569">
        <v>567</v>
      </c>
      <c r="B569" s="1" t="s">
        <v>568</v>
      </c>
      <c r="C569" s="1" t="s">
        <v>4677</v>
      </c>
      <c r="D569" s="4">
        <v>10000</v>
      </c>
      <c r="E569" s="4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5" t="e">
        <f t="shared" si="49"/>
        <v>#DIV/0!</v>
      </c>
      <c r="Q569" s="3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x14ac:dyDescent="0.2">
      <c r="A570">
        <v>568</v>
      </c>
      <c r="B570" s="1" t="s">
        <v>569</v>
      </c>
      <c r="C570" s="1" t="s">
        <v>4678</v>
      </c>
      <c r="D570" s="4">
        <v>24500</v>
      </c>
      <c r="E570" s="4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0.01</v>
      </c>
      <c r="P570" s="5">
        <f t="shared" si="49"/>
        <v>49</v>
      </c>
      <c r="Q570" s="3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x14ac:dyDescent="0.2">
      <c r="A571">
        <v>569</v>
      </c>
      <c r="B571" s="1" t="s">
        <v>570</v>
      </c>
      <c r="C571" s="1" t="s">
        <v>4679</v>
      </c>
      <c r="D571" s="4">
        <v>2500</v>
      </c>
      <c r="E571" s="4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8.0000000000000002E-3</v>
      </c>
      <c r="P571" s="5">
        <f t="shared" si="49"/>
        <v>20</v>
      </c>
      <c r="Q571" s="3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 s="4">
        <v>85000</v>
      </c>
      <c r="E572" s="4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1.6705882352941177E-3</v>
      </c>
      <c r="P572" s="5">
        <f t="shared" si="49"/>
        <v>142</v>
      </c>
      <c r="Q572" s="3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 x14ac:dyDescent="0.2">
      <c r="A573">
        <v>571</v>
      </c>
      <c r="B573" s="1" t="s">
        <v>572</v>
      </c>
      <c r="C573" s="1" t="s">
        <v>4681</v>
      </c>
      <c r="D573" s="4">
        <v>25000</v>
      </c>
      <c r="E573" s="4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4.2399999999999998E-3</v>
      </c>
      <c r="P573" s="5">
        <f t="shared" si="49"/>
        <v>53</v>
      </c>
      <c r="Q573" s="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x14ac:dyDescent="0.2">
      <c r="A574">
        <v>572</v>
      </c>
      <c r="B574" s="1" t="s">
        <v>573</v>
      </c>
      <c r="C574" s="1" t="s">
        <v>4682</v>
      </c>
      <c r="D574" s="4">
        <v>2500</v>
      </c>
      <c r="E574" s="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5" t="e">
        <f t="shared" si="49"/>
        <v>#DIV/0!</v>
      </c>
      <c r="Q574" s="3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 x14ac:dyDescent="0.2">
      <c r="A575">
        <v>573</v>
      </c>
      <c r="B575" s="1" t="s">
        <v>574</v>
      </c>
      <c r="C575" s="1" t="s">
        <v>4683</v>
      </c>
      <c r="D575" s="4">
        <v>88888</v>
      </c>
      <c r="E575" s="4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3.892538925389254E-3</v>
      </c>
      <c r="P575" s="5">
        <f t="shared" si="49"/>
        <v>38.444444444444443</v>
      </c>
      <c r="Q575" s="3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x14ac:dyDescent="0.2">
      <c r="A576">
        <v>574</v>
      </c>
      <c r="B576" s="1" t="s">
        <v>575</v>
      </c>
      <c r="C576" s="1" t="s">
        <v>4684</v>
      </c>
      <c r="D576" s="4">
        <v>11180</v>
      </c>
      <c r="E576" s="4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7.1556350626118068E-3</v>
      </c>
      <c r="P576" s="5">
        <f t="shared" si="49"/>
        <v>20</v>
      </c>
      <c r="Q576" s="3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x14ac:dyDescent="0.2">
      <c r="A577">
        <v>575</v>
      </c>
      <c r="B577" s="1" t="s">
        <v>576</v>
      </c>
      <c r="C577" s="1" t="s">
        <v>4685</v>
      </c>
      <c r="D577" s="4">
        <v>60000</v>
      </c>
      <c r="E577" s="4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4.3166666666666666E-3</v>
      </c>
      <c r="P577" s="5">
        <f t="shared" si="49"/>
        <v>64.75</v>
      </c>
      <c r="Q577" s="3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x14ac:dyDescent="0.2">
      <c r="A578">
        <v>576</v>
      </c>
      <c r="B578" s="1" t="s">
        <v>577</v>
      </c>
      <c r="C578" s="1" t="s">
        <v>4686</v>
      </c>
      <c r="D578" s="4">
        <v>80000</v>
      </c>
      <c r="E578" s="4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1.2500000000000001E-5</v>
      </c>
      <c r="P578" s="5">
        <f t="shared" si="49"/>
        <v>1</v>
      </c>
      <c r="Q578" s="3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 x14ac:dyDescent="0.2">
      <c r="A579">
        <v>577</v>
      </c>
      <c r="B579" s="1" t="s">
        <v>578</v>
      </c>
      <c r="C579" s="1" t="s">
        <v>4687</v>
      </c>
      <c r="D579" s="4">
        <v>5000</v>
      </c>
      <c r="E579" s="4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E579/D579</f>
        <v>2E-3</v>
      </c>
      <c r="P579" s="5">
        <f t="shared" ref="P579:P642" si="55">E579/L579</f>
        <v>10</v>
      </c>
      <c r="Q579" s="3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2" x14ac:dyDescent="0.2">
      <c r="A580">
        <v>578</v>
      </c>
      <c r="B580" s="1" t="s">
        <v>579</v>
      </c>
      <c r="C580" s="1" t="s">
        <v>4688</v>
      </c>
      <c r="D580" s="4">
        <v>125000</v>
      </c>
      <c r="E580" s="4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1.12E-4</v>
      </c>
      <c r="P580" s="5">
        <f t="shared" si="55"/>
        <v>2</v>
      </c>
      <c r="Q580" s="3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x14ac:dyDescent="0.2">
      <c r="A581">
        <v>579</v>
      </c>
      <c r="B581" s="1" t="s">
        <v>580</v>
      </c>
      <c r="C581" s="1" t="s">
        <v>4689</v>
      </c>
      <c r="D581" s="4">
        <v>12000</v>
      </c>
      <c r="E581" s="4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1.4583333333333334E-2</v>
      </c>
      <c r="P581" s="5">
        <f t="shared" si="55"/>
        <v>35</v>
      </c>
      <c r="Q581" s="3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x14ac:dyDescent="0.2">
      <c r="A582">
        <v>580</v>
      </c>
      <c r="B582" s="1" t="s">
        <v>581</v>
      </c>
      <c r="C582" s="1" t="s">
        <v>4690</v>
      </c>
      <c r="D582" s="4">
        <v>3000</v>
      </c>
      <c r="E582" s="4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3.3333333333333332E-4</v>
      </c>
      <c r="P582" s="5">
        <f t="shared" si="55"/>
        <v>1</v>
      </c>
      <c r="Q582" s="3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x14ac:dyDescent="0.2">
      <c r="A583">
        <v>581</v>
      </c>
      <c r="B583" s="1" t="s">
        <v>582</v>
      </c>
      <c r="C583" s="1" t="s">
        <v>4691</v>
      </c>
      <c r="D583" s="4">
        <v>400</v>
      </c>
      <c r="E583" s="4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5" t="e">
        <f t="shared" si="55"/>
        <v>#DIV/0!</v>
      </c>
      <c r="Q583" s="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x14ac:dyDescent="0.2">
      <c r="A584">
        <v>582</v>
      </c>
      <c r="B584" s="1" t="s">
        <v>583</v>
      </c>
      <c r="C584" s="1" t="s">
        <v>4692</v>
      </c>
      <c r="D584" s="4">
        <v>100000</v>
      </c>
      <c r="E584" s="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5" t="e">
        <f t="shared" si="55"/>
        <v>#DIV/0!</v>
      </c>
      <c r="Q584" s="3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x14ac:dyDescent="0.2">
      <c r="A585">
        <v>583</v>
      </c>
      <c r="B585" s="1" t="s">
        <v>584</v>
      </c>
      <c r="C585" s="1" t="s">
        <v>4693</v>
      </c>
      <c r="D585" s="4">
        <v>9000</v>
      </c>
      <c r="E585" s="4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1.1111111111111112E-4</v>
      </c>
      <c r="P585" s="5">
        <f t="shared" si="55"/>
        <v>1</v>
      </c>
      <c r="Q585" s="3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x14ac:dyDescent="0.2">
      <c r="A586">
        <v>584</v>
      </c>
      <c r="B586" s="1" t="s">
        <v>585</v>
      </c>
      <c r="C586" s="1" t="s">
        <v>4694</v>
      </c>
      <c r="D586" s="4">
        <v>1000</v>
      </c>
      <c r="E586" s="4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0.01</v>
      </c>
      <c r="P586" s="5">
        <f t="shared" si="55"/>
        <v>5</v>
      </c>
      <c r="Q586" s="3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x14ac:dyDescent="0.2">
      <c r="A587">
        <v>585</v>
      </c>
      <c r="B587" s="1" t="s">
        <v>586</v>
      </c>
      <c r="C587" s="1" t="s">
        <v>4695</v>
      </c>
      <c r="D587" s="4">
        <v>9000</v>
      </c>
      <c r="E587" s="4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5" t="e">
        <f t="shared" si="55"/>
        <v>#DIV/0!</v>
      </c>
      <c r="Q587" s="3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x14ac:dyDescent="0.2">
      <c r="A588">
        <v>586</v>
      </c>
      <c r="B588" s="1" t="s">
        <v>587</v>
      </c>
      <c r="C588" s="1" t="s">
        <v>4696</v>
      </c>
      <c r="D588" s="4">
        <v>10000</v>
      </c>
      <c r="E588" s="4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5.5999999999999999E-3</v>
      </c>
      <c r="P588" s="5">
        <f t="shared" si="55"/>
        <v>14</v>
      </c>
      <c r="Q588" s="3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 s="4">
        <v>30000</v>
      </c>
      <c r="E589" s="4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9.0833333333333335E-2</v>
      </c>
      <c r="P589" s="5">
        <f t="shared" si="55"/>
        <v>389.28571428571428</v>
      </c>
      <c r="Q589" s="3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 s="4">
        <v>9000</v>
      </c>
      <c r="E590" s="4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3.3444444444444443E-2</v>
      </c>
      <c r="P590" s="5">
        <f t="shared" si="55"/>
        <v>150.5</v>
      </c>
      <c r="Q590" s="3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x14ac:dyDescent="0.2">
      <c r="A591">
        <v>589</v>
      </c>
      <c r="B591" s="1" t="s">
        <v>590</v>
      </c>
      <c r="C591" s="1" t="s">
        <v>4699</v>
      </c>
      <c r="D591" s="4">
        <v>7500</v>
      </c>
      <c r="E591" s="4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1.3333333333333334E-4</v>
      </c>
      <c r="P591" s="5">
        <f t="shared" si="55"/>
        <v>1</v>
      </c>
      <c r="Q591" s="3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x14ac:dyDescent="0.2">
      <c r="A592">
        <v>590</v>
      </c>
      <c r="B592" s="1" t="s">
        <v>591</v>
      </c>
      <c r="C592" s="1" t="s">
        <v>4700</v>
      </c>
      <c r="D592" s="4">
        <v>5000</v>
      </c>
      <c r="E592" s="4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4.4600000000000001E-2</v>
      </c>
      <c r="P592" s="5">
        <f t="shared" si="55"/>
        <v>24.777777777777779</v>
      </c>
      <c r="Q592" s="3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x14ac:dyDescent="0.2">
      <c r="A593">
        <v>591</v>
      </c>
      <c r="B593" s="1" t="s">
        <v>592</v>
      </c>
      <c r="C593" s="1" t="s">
        <v>4701</v>
      </c>
      <c r="D593" s="4">
        <v>100000</v>
      </c>
      <c r="E593" s="4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6.0999999999999997E-4</v>
      </c>
      <c r="P593" s="5">
        <f t="shared" si="55"/>
        <v>30.5</v>
      </c>
      <c r="Q593" s="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 s="4">
        <v>7500</v>
      </c>
      <c r="E594" s="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3.3333333333333333E-2</v>
      </c>
      <c r="P594" s="5">
        <f t="shared" si="55"/>
        <v>250</v>
      </c>
      <c r="Q594" s="3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x14ac:dyDescent="0.2">
      <c r="A595">
        <v>593</v>
      </c>
      <c r="B595" s="1" t="s">
        <v>594</v>
      </c>
      <c r="C595" s="1" t="s">
        <v>4703</v>
      </c>
      <c r="D595" s="4">
        <v>500</v>
      </c>
      <c r="E595" s="4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0.23</v>
      </c>
      <c r="P595" s="5">
        <f t="shared" si="55"/>
        <v>16.428571428571427</v>
      </c>
      <c r="Q595" s="3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x14ac:dyDescent="0.2">
      <c r="A596">
        <v>594</v>
      </c>
      <c r="B596" s="1" t="s">
        <v>595</v>
      </c>
      <c r="C596" s="1" t="s">
        <v>4704</v>
      </c>
      <c r="D596" s="4">
        <v>25000</v>
      </c>
      <c r="E596" s="4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1.0399999999999999E-3</v>
      </c>
      <c r="P596" s="5">
        <f t="shared" si="55"/>
        <v>13</v>
      </c>
      <c r="Q596" s="3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x14ac:dyDescent="0.2">
      <c r="A597">
        <v>595</v>
      </c>
      <c r="B597" s="1" t="s">
        <v>596</v>
      </c>
      <c r="C597" s="1" t="s">
        <v>4705</v>
      </c>
      <c r="D597" s="4">
        <v>100000</v>
      </c>
      <c r="E597" s="4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4.2599999999999999E-3</v>
      </c>
      <c r="P597" s="5">
        <f t="shared" si="55"/>
        <v>53.25</v>
      </c>
      <c r="Q597" s="3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 x14ac:dyDescent="0.2">
      <c r="A598">
        <v>596</v>
      </c>
      <c r="B598" s="1" t="s">
        <v>597</v>
      </c>
      <c r="C598" s="1" t="s">
        <v>4706</v>
      </c>
      <c r="D598" s="4">
        <v>20000</v>
      </c>
      <c r="E598" s="4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2.9999999999999997E-4</v>
      </c>
      <c r="P598" s="5">
        <f t="shared" si="55"/>
        <v>3</v>
      </c>
      <c r="Q598" s="3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x14ac:dyDescent="0.2">
      <c r="A599">
        <v>597</v>
      </c>
      <c r="B599" s="1" t="s">
        <v>598</v>
      </c>
      <c r="C599" s="1" t="s">
        <v>4707</v>
      </c>
      <c r="D599" s="4">
        <v>7500</v>
      </c>
      <c r="E599" s="4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2.6666666666666666E-3</v>
      </c>
      <c r="P599" s="5">
        <f t="shared" si="55"/>
        <v>10</v>
      </c>
      <c r="Q599" s="3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 s="4">
        <v>2500</v>
      </c>
      <c r="E600" s="4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0.34</v>
      </c>
      <c r="P600" s="5">
        <f t="shared" si="55"/>
        <v>121.42857142857143</v>
      </c>
      <c r="Q600" s="3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x14ac:dyDescent="0.2">
      <c r="A601">
        <v>599</v>
      </c>
      <c r="B601" s="1" t="s">
        <v>600</v>
      </c>
      <c r="C601" s="1" t="s">
        <v>4709</v>
      </c>
      <c r="D601" s="4">
        <v>50000</v>
      </c>
      <c r="E601" s="4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6.2E-4</v>
      </c>
      <c r="P601" s="5">
        <f t="shared" si="55"/>
        <v>15.5</v>
      </c>
      <c r="Q601" s="3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 s="4">
        <v>5000</v>
      </c>
      <c r="E602" s="4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0.02</v>
      </c>
      <c r="P602" s="5">
        <f t="shared" si="55"/>
        <v>100</v>
      </c>
      <c r="Q602" s="3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x14ac:dyDescent="0.2">
      <c r="A603">
        <v>601</v>
      </c>
      <c r="B603" s="1" t="s">
        <v>602</v>
      </c>
      <c r="C603" s="1" t="s">
        <v>4711</v>
      </c>
      <c r="D603" s="4">
        <v>10000</v>
      </c>
      <c r="E603" s="4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1.4E-2</v>
      </c>
      <c r="P603" s="5">
        <f t="shared" si="55"/>
        <v>23.333333333333332</v>
      </c>
      <c r="Q603" s="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x14ac:dyDescent="0.2">
      <c r="A604">
        <v>602</v>
      </c>
      <c r="B604" s="1" t="s">
        <v>603</v>
      </c>
      <c r="C604" s="1" t="s">
        <v>4712</v>
      </c>
      <c r="D604" s="4">
        <v>70000</v>
      </c>
      <c r="E604" s="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5" t="e">
        <f t="shared" si="55"/>
        <v>#DIV/0!</v>
      </c>
      <c r="Q604" s="3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x14ac:dyDescent="0.2">
      <c r="A605">
        <v>603</v>
      </c>
      <c r="B605" s="1" t="s">
        <v>604</v>
      </c>
      <c r="C605" s="1" t="s">
        <v>4713</v>
      </c>
      <c r="D605" s="4">
        <v>15000</v>
      </c>
      <c r="E605" s="4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3.9334666666666664E-2</v>
      </c>
      <c r="P605" s="5">
        <f t="shared" si="55"/>
        <v>45.386153846153846</v>
      </c>
      <c r="Q605" s="3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x14ac:dyDescent="0.2">
      <c r="A606">
        <v>604</v>
      </c>
      <c r="B606" s="1" t="s">
        <v>605</v>
      </c>
      <c r="C606" s="1" t="s">
        <v>4714</v>
      </c>
      <c r="D606" s="4">
        <v>1500</v>
      </c>
      <c r="E606" s="4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5" t="e">
        <f t="shared" si="55"/>
        <v>#DIV/0!</v>
      </c>
      <c r="Q606" s="3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x14ac:dyDescent="0.2">
      <c r="A607">
        <v>605</v>
      </c>
      <c r="B607" s="1" t="s">
        <v>606</v>
      </c>
      <c r="C607" s="1" t="s">
        <v>4715</v>
      </c>
      <c r="D607" s="4">
        <v>5000</v>
      </c>
      <c r="E607" s="4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2.6200000000000001E-2</v>
      </c>
      <c r="P607" s="5">
        <f t="shared" si="55"/>
        <v>16.375</v>
      </c>
      <c r="Q607" s="3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 x14ac:dyDescent="0.2">
      <c r="A608">
        <v>606</v>
      </c>
      <c r="B608" s="1" t="s">
        <v>607</v>
      </c>
      <c r="C608" s="1" t="s">
        <v>4716</v>
      </c>
      <c r="D608" s="4">
        <v>5000</v>
      </c>
      <c r="E608" s="4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2E-3</v>
      </c>
      <c r="P608" s="5">
        <f t="shared" si="55"/>
        <v>10</v>
      </c>
      <c r="Q608" s="3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x14ac:dyDescent="0.2">
      <c r="A609">
        <v>607</v>
      </c>
      <c r="B609" s="1" t="s">
        <v>608</v>
      </c>
      <c r="C609" s="1" t="s">
        <v>4717</v>
      </c>
      <c r="D609" s="4">
        <v>250</v>
      </c>
      <c r="E609" s="4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5" t="e">
        <f t="shared" si="55"/>
        <v>#DIV/0!</v>
      </c>
      <c r="Q609" s="3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 s="4">
        <v>150000</v>
      </c>
      <c r="E610" s="4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9.7400000000000004E-3</v>
      </c>
      <c r="P610" s="5">
        <f t="shared" si="55"/>
        <v>292.2</v>
      </c>
      <c r="Q610" s="3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x14ac:dyDescent="0.2">
      <c r="A611">
        <v>609</v>
      </c>
      <c r="B611" s="1" t="s">
        <v>610</v>
      </c>
      <c r="C611" s="1" t="s">
        <v>4719</v>
      </c>
      <c r="D611" s="4">
        <v>780</v>
      </c>
      <c r="E611" s="4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6.41025641025641E-3</v>
      </c>
      <c r="P611" s="5">
        <f t="shared" si="55"/>
        <v>5</v>
      </c>
      <c r="Q611" s="3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x14ac:dyDescent="0.2">
      <c r="A612">
        <v>610</v>
      </c>
      <c r="B612" s="1" t="s">
        <v>611</v>
      </c>
      <c r="C612" s="1" t="s">
        <v>4720</v>
      </c>
      <c r="D612" s="4">
        <v>13803</v>
      </c>
      <c r="E612" s="4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5" t="e">
        <f t="shared" si="55"/>
        <v>#DIV/0!</v>
      </c>
      <c r="Q612" s="3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x14ac:dyDescent="0.2">
      <c r="A613">
        <v>611</v>
      </c>
      <c r="B613" s="1" t="s">
        <v>612</v>
      </c>
      <c r="C613" s="1" t="s">
        <v>4721</v>
      </c>
      <c r="D613" s="4">
        <v>80000</v>
      </c>
      <c r="E613" s="4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5" t="e">
        <f t="shared" si="55"/>
        <v>#DIV/0!</v>
      </c>
      <c r="Q613" s="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x14ac:dyDescent="0.2">
      <c r="A614">
        <v>612</v>
      </c>
      <c r="B614" s="1" t="s">
        <v>613</v>
      </c>
      <c r="C614" s="1" t="s">
        <v>4722</v>
      </c>
      <c r="D614" s="4">
        <v>10000</v>
      </c>
      <c r="E614" s="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5" t="e">
        <f t="shared" si="55"/>
        <v>#DIV/0!</v>
      </c>
      <c r="Q614" s="3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 s="4">
        <v>60000</v>
      </c>
      <c r="E615" s="4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0.21363333333333334</v>
      </c>
      <c r="P615" s="5">
        <f t="shared" si="55"/>
        <v>105.93388429752066</v>
      </c>
      <c r="Q615" s="3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x14ac:dyDescent="0.2">
      <c r="A616">
        <v>614</v>
      </c>
      <c r="B616" s="1" t="s">
        <v>615</v>
      </c>
      <c r="C616" s="1" t="s">
        <v>4724</v>
      </c>
      <c r="D616" s="4">
        <v>10000</v>
      </c>
      <c r="E616" s="4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5" t="e">
        <f t="shared" si="55"/>
        <v>#DIV/0!</v>
      </c>
      <c r="Q616" s="3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x14ac:dyDescent="0.2">
      <c r="A617">
        <v>615</v>
      </c>
      <c r="B617" s="1" t="s">
        <v>616</v>
      </c>
      <c r="C617" s="1" t="s">
        <v>4725</v>
      </c>
      <c r="D617" s="4">
        <v>515</v>
      </c>
      <c r="E617" s="4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5" t="e">
        <f t="shared" si="55"/>
        <v>#DIV/0!</v>
      </c>
      <c r="Q617" s="3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x14ac:dyDescent="0.2">
      <c r="A618">
        <v>616</v>
      </c>
      <c r="B618" s="1" t="s">
        <v>617</v>
      </c>
      <c r="C618" s="1" t="s">
        <v>4726</v>
      </c>
      <c r="D618" s="4">
        <v>5000</v>
      </c>
      <c r="E618" s="4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5" t="e">
        <f t="shared" si="55"/>
        <v>#DIV/0!</v>
      </c>
      <c r="Q618" s="3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 x14ac:dyDescent="0.2">
      <c r="A619">
        <v>617</v>
      </c>
      <c r="B619" s="1" t="s">
        <v>618</v>
      </c>
      <c r="C619" s="1" t="s">
        <v>4727</v>
      </c>
      <c r="D619" s="4">
        <v>2000</v>
      </c>
      <c r="E619" s="4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0.03</v>
      </c>
      <c r="P619" s="5">
        <f t="shared" si="55"/>
        <v>20</v>
      </c>
      <c r="Q619" s="3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x14ac:dyDescent="0.2">
      <c r="A620">
        <v>618</v>
      </c>
      <c r="B620" s="1" t="s">
        <v>619</v>
      </c>
      <c r="C620" s="1" t="s">
        <v>4728</v>
      </c>
      <c r="D620" s="4">
        <v>400</v>
      </c>
      <c r="E620" s="4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5" t="e">
        <f t="shared" si="55"/>
        <v>#DIV/0!</v>
      </c>
      <c r="Q620" s="3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x14ac:dyDescent="0.2">
      <c r="A621">
        <v>619</v>
      </c>
      <c r="B621" s="1" t="s">
        <v>620</v>
      </c>
      <c r="C621" s="1" t="s">
        <v>4729</v>
      </c>
      <c r="D621" s="4">
        <v>2500000</v>
      </c>
      <c r="E621" s="4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3.9999999999999998E-7</v>
      </c>
      <c r="P621" s="5">
        <f t="shared" si="55"/>
        <v>1</v>
      </c>
      <c r="Q621" s="3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 s="4">
        <v>30000</v>
      </c>
      <c r="E622" s="4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0.01</v>
      </c>
      <c r="P622" s="5">
        <f t="shared" si="55"/>
        <v>300</v>
      </c>
      <c r="Q622" s="3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x14ac:dyDescent="0.2">
      <c r="A623">
        <v>621</v>
      </c>
      <c r="B623" s="1" t="s">
        <v>622</v>
      </c>
      <c r="C623" s="1" t="s">
        <v>4731</v>
      </c>
      <c r="D623" s="4">
        <v>25000</v>
      </c>
      <c r="E623" s="4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1.044E-2</v>
      </c>
      <c r="P623" s="5">
        <f t="shared" si="55"/>
        <v>87</v>
      </c>
      <c r="Q623" s="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x14ac:dyDescent="0.2">
      <c r="A624">
        <v>622</v>
      </c>
      <c r="B624" s="1" t="s">
        <v>623</v>
      </c>
      <c r="C624" s="1" t="s">
        <v>4732</v>
      </c>
      <c r="D624" s="4">
        <v>6000</v>
      </c>
      <c r="E624" s="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5.6833333333333333E-2</v>
      </c>
      <c r="P624" s="5">
        <f t="shared" si="55"/>
        <v>37.888888888888886</v>
      </c>
      <c r="Q624" s="3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x14ac:dyDescent="0.2">
      <c r="A625">
        <v>623</v>
      </c>
      <c r="B625" s="1" t="s">
        <v>624</v>
      </c>
      <c r="C625" s="1" t="s">
        <v>4733</v>
      </c>
      <c r="D625" s="4">
        <v>75000</v>
      </c>
      <c r="E625" s="4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5" t="e">
        <f t="shared" si="55"/>
        <v>#DIV/0!</v>
      </c>
      <c r="Q625" s="3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x14ac:dyDescent="0.2">
      <c r="A626">
        <v>624</v>
      </c>
      <c r="B626" s="1" t="s">
        <v>625</v>
      </c>
      <c r="C626" s="1" t="s">
        <v>4734</v>
      </c>
      <c r="D626" s="4">
        <v>5000</v>
      </c>
      <c r="E626" s="4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5" t="e">
        <f t="shared" si="55"/>
        <v>#DIV/0!</v>
      </c>
      <c r="Q626" s="3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x14ac:dyDescent="0.2">
      <c r="A627">
        <v>625</v>
      </c>
      <c r="B627" s="1" t="s">
        <v>626</v>
      </c>
      <c r="C627" s="1" t="s">
        <v>4735</v>
      </c>
      <c r="D627" s="4">
        <v>25000</v>
      </c>
      <c r="E627" s="4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5" t="e">
        <f t="shared" si="55"/>
        <v>#DIV/0!</v>
      </c>
      <c r="Q627" s="3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 s="4">
        <v>25000</v>
      </c>
      <c r="E628" s="4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0.17380000000000001</v>
      </c>
      <c r="P628" s="5">
        <f t="shared" si="55"/>
        <v>111.41025641025641</v>
      </c>
      <c r="Q628" s="3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x14ac:dyDescent="0.2">
      <c r="A629">
        <v>627</v>
      </c>
      <c r="B629" s="1" t="s">
        <v>628</v>
      </c>
      <c r="C629" s="1" t="s">
        <v>4737</v>
      </c>
      <c r="D629" s="4">
        <v>450000</v>
      </c>
      <c r="E629" s="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2.0000000000000001E-4</v>
      </c>
      <c r="P629" s="5">
        <f t="shared" si="55"/>
        <v>90</v>
      </c>
      <c r="Q629" s="3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x14ac:dyDescent="0.2">
      <c r="A630">
        <v>628</v>
      </c>
      <c r="B630" s="1" t="s">
        <v>629</v>
      </c>
      <c r="C630" s="1" t="s">
        <v>4738</v>
      </c>
      <c r="D630" s="4">
        <v>5000</v>
      </c>
      <c r="E630" s="4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5" t="e">
        <f t="shared" si="55"/>
        <v>#DIV/0!</v>
      </c>
      <c r="Q630" s="3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 s="4">
        <v>200000</v>
      </c>
      <c r="E631" s="4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1.75E-3</v>
      </c>
      <c r="P631" s="5">
        <f t="shared" si="55"/>
        <v>116.66666666666667</v>
      </c>
      <c r="Q631" s="3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x14ac:dyDescent="0.2">
      <c r="A632">
        <v>630</v>
      </c>
      <c r="B632" s="1" t="s">
        <v>631</v>
      </c>
      <c r="C632" s="1" t="s">
        <v>4740</v>
      </c>
      <c r="D632" s="4">
        <v>11999</v>
      </c>
      <c r="E632" s="4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8.3340278356529708E-4</v>
      </c>
      <c r="P632" s="5">
        <f t="shared" si="55"/>
        <v>10</v>
      </c>
      <c r="Q632" s="3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x14ac:dyDescent="0.2">
      <c r="A633">
        <v>631</v>
      </c>
      <c r="B633" s="1" t="s">
        <v>632</v>
      </c>
      <c r="C633" s="1" t="s">
        <v>4741</v>
      </c>
      <c r="D633" s="4">
        <v>50000</v>
      </c>
      <c r="E633" s="4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1.38E-2</v>
      </c>
      <c r="P633" s="5">
        <f t="shared" si="55"/>
        <v>76.666666666666671</v>
      </c>
      <c r="Q633" s="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x14ac:dyDescent="0.2">
      <c r="A634">
        <v>632</v>
      </c>
      <c r="B634" s="1" t="s">
        <v>633</v>
      </c>
      <c r="C634" s="1" t="s">
        <v>4742</v>
      </c>
      <c r="D634" s="4">
        <v>20000</v>
      </c>
      <c r="E634" s="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5" t="e">
        <f t="shared" si="55"/>
        <v>#DIV/0!</v>
      </c>
      <c r="Q634" s="3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x14ac:dyDescent="0.2">
      <c r="A635">
        <v>633</v>
      </c>
      <c r="B635" s="1" t="s">
        <v>634</v>
      </c>
      <c r="C635" s="1" t="s">
        <v>4743</v>
      </c>
      <c r="D635" s="4">
        <v>10000</v>
      </c>
      <c r="E635" s="4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0.1245</v>
      </c>
      <c r="P635" s="5">
        <f t="shared" si="55"/>
        <v>49.8</v>
      </c>
      <c r="Q635" s="3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 x14ac:dyDescent="0.2">
      <c r="A636">
        <v>634</v>
      </c>
      <c r="B636" s="1" t="s">
        <v>635</v>
      </c>
      <c r="C636" s="1" t="s">
        <v>4744</v>
      </c>
      <c r="D636" s="4">
        <v>5000</v>
      </c>
      <c r="E636" s="4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2.0000000000000001E-4</v>
      </c>
      <c r="P636" s="5">
        <f t="shared" si="55"/>
        <v>1</v>
      </c>
      <c r="Q636" s="3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x14ac:dyDescent="0.2">
      <c r="A637">
        <v>635</v>
      </c>
      <c r="B637" s="1" t="s">
        <v>636</v>
      </c>
      <c r="C637" s="1" t="s">
        <v>4745</v>
      </c>
      <c r="D637" s="4">
        <v>25000</v>
      </c>
      <c r="E637" s="4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8.0000000000000007E-5</v>
      </c>
      <c r="P637" s="5">
        <f t="shared" si="55"/>
        <v>2</v>
      </c>
      <c r="Q637" s="3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x14ac:dyDescent="0.2">
      <c r="A638">
        <v>636</v>
      </c>
      <c r="B638" s="1" t="s">
        <v>637</v>
      </c>
      <c r="C638" s="1" t="s">
        <v>4746</v>
      </c>
      <c r="D638" s="4">
        <v>2000</v>
      </c>
      <c r="E638" s="4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2E-3</v>
      </c>
      <c r="P638" s="5">
        <f t="shared" si="55"/>
        <v>4</v>
      </c>
      <c r="Q638" s="3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x14ac:dyDescent="0.2">
      <c r="A639">
        <v>637</v>
      </c>
      <c r="B639" s="1" t="s">
        <v>638</v>
      </c>
      <c r="C639" s="1" t="s">
        <v>4747</v>
      </c>
      <c r="D639" s="4">
        <v>100000</v>
      </c>
      <c r="E639" s="4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5" t="e">
        <f t="shared" si="55"/>
        <v>#DIV/0!</v>
      </c>
      <c r="Q639" s="3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x14ac:dyDescent="0.2">
      <c r="A640">
        <v>638</v>
      </c>
      <c r="B640" s="1" t="s">
        <v>639</v>
      </c>
      <c r="C640" s="1" t="s">
        <v>4748</v>
      </c>
      <c r="D640" s="4">
        <v>200000</v>
      </c>
      <c r="E640" s="4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9.0000000000000006E-5</v>
      </c>
      <c r="P640" s="5">
        <f t="shared" si="55"/>
        <v>3</v>
      </c>
      <c r="Q640" s="3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x14ac:dyDescent="0.2">
      <c r="A641">
        <v>639</v>
      </c>
      <c r="B641" s="1" t="s">
        <v>640</v>
      </c>
      <c r="C641" s="1" t="s">
        <v>4749</v>
      </c>
      <c r="D641" s="4">
        <v>1000000</v>
      </c>
      <c r="E641" s="4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9.9999999999999995E-7</v>
      </c>
      <c r="P641" s="5">
        <f t="shared" si="55"/>
        <v>1</v>
      </c>
      <c r="Q641" s="3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x14ac:dyDescent="0.2">
      <c r="A642">
        <v>640</v>
      </c>
      <c r="B642" s="1" t="s">
        <v>641</v>
      </c>
      <c r="C642" s="1" t="s">
        <v>4750</v>
      </c>
      <c r="D642" s="4">
        <v>70</v>
      </c>
      <c r="E642" s="4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1.4428571428571428</v>
      </c>
      <c r="P642" s="5">
        <f t="shared" si="55"/>
        <v>50.5</v>
      </c>
      <c r="Q642" s="3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 s="4">
        <v>40000</v>
      </c>
      <c r="E643" s="4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E643/D643</f>
        <v>1.1916249999999999</v>
      </c>
      <c r="P643" s="5">
        <f t="shared" ref="P643:P706" si="61">E643/L643</f>
        <v>151.31746031746033</v>
      </c>
      <c r="Q643" s="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 s="4">
        <v>20000</v>
      </c>
      <c r="E644" s="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14.604850000000001</v>
      </c>
      <c r="P644" s="5">
        <f t="shared" si="61"/>
        <v>134.3592456301748</v>
      </c>
      <c r="Q644" s="3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 s="4">
        <v>25000</v>
      </c>
      <c r="E645" s="4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1.0580799999999999</v>
      </c>
      <c r="P645" s="5">
        <f t="shared" si="61"/>
        <v>174.02631578947367</v>
      </c>
      <c r="Q645" s="3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x14ac:dyDescent="0.2">
      <c r="A646">
        <v>644</v>
      </c>
      <c r="B646" s="1" t="s">
        <v>645</v>
      </c>
      <c r="C646" s="1" t="s">
        <v>4754</v>
      </c>
      <c r="D646" s="4">
        <v>25000</v>
      </c>
      <c r="E646" s="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3.0011791999999997</v>
      </c>
      <c r="P646" s="5">
        <f t="shared" si="61"/>
        <v>73.486268364348675</v>
      </c>
      <c r="Q646" s="3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x14ac:dyDescent="0.2">
      <c r="A647">
        <v>645</v>
      </c>
      <c r="B647" s="1" t="s">
        <v>646</v>
      </c>
      <c r="C647" s="1" t="s">
        <v>4755</v>
      </c>
      <c r="D647" s="4">
        <v>2000</v>
      </c>
      <c r="E647" s="4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2.7869999999999999</v>
      </c>
      <c r="P647" s="5">
        <f t="shared" si="61"/>
        <v>23.518987341772153</v>
      </c>
      <c r="Q647" s="3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x14ac:dyDescent="0.2">
      <c r="A648">
        <v>646</v>
      </c>
      <c r="B648" s="1" t="s">
        <v>647</v>
      </c>
      <c r="C648" s="1" t="s">
        <v>4756</v>
      </c>
      <c r="D648" s="4">
        <v>800</v>
      </c>
      <c r="E648" s="4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1.3187625000000001</v>
      </c>
      <c r="P648" s="5">
        <f t="shared" si="61"/>
        <v>39.074444444444445</v>
      </c>
      <c r="Q648" s="3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 s="4">
        <v>2000</v>
      </c>
      <c r="E649" s="4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1.0705</v>
      </c>
      <c r="P649" s="5">
        <f t="shared" si="61"/>
        <v>125.94117647058823</v>
      </c>
      <c r="Q649" s="3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 s="4">
        <v>35000</v>
      </c>
      <c r="E650" s="4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1.2682285714285715</v>
      </c>
      <c r="P650" s="5">
        <f t="shared" si="61"/>
        <v>1644</v>
      </c>
      <c r="Q650" s="3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x14ac:dyDescent="0.2">
      <c r="A651">
        <v>649</v>
      </c>
      <c r="B651" s="1" t="s">
        <v>650</v>
      </c>
      <c r="C651" s="1" t="s">
        <v>4759</v>
      </c>
      <c r="D651" s="4">
        <v>2500</v>
      </c>
      <c r="E651" s="4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1.3996</v>
      </c>
      <c r="P651" s="5">
        <f t="shared" si="61"/>
        <v>42.670731707317074</v>
      </c>
      <c r="Q651" s="3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x14ac:dyDescent="0.2">
      <c r="A652">
        <v>650</v>
      </c>
      <c r="B652" s="1" t="s">
        <v>651</v>
      </c>
      <c r="C652" s="1" t="s">
        <v>4760</v>
      </c>
      <c r="D652" s="4">
        <v>1500</v>
      </c>
      <c r="E652" s="4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1.1240000000000001</v>
      </c>
      <c r="P652" s="5">
        <f t="shared" si="61"/>
        <v>35.125</v>
      </c>
      <c r="Q652" s="3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 s="4">
        <v>25000</v>
      </c>
      <c r="E653" s="4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1.00528</v>
      </c>
      <c r="P653" s="5">
        <f t="shared" si="61"/>
        <v>239.35238095238094</v>
      </c>
      <c r="Q653" s="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 s="4">
        <v>3000</v>
      </c>
      <c r="E654" s="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1.0046666666666666</v>
      </c>
      <c r="P654" s="5">
        <f t="shared" si="61"/>
        <v>107.64285714285714</v>
      </c>
      <c r="Q654" s="3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x14ac:dyDescent="0.2">
      <c r="A655">
        <v>653</v>
      </c>
      <c r="B655" s="1" t="s">
        <v>654</v>
      </c>
      <c r="C655" s="1" t="s">
        <v>4763</v>
      </c>
      <c r="D655" s="4">
        <v>75000</v>
      </c>
      <c r="E655" s="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1.4144600000000001</v>
      </c>
      <c r="P655" s="5">
        <f t="shared" si="61"/>
        <v>95.830623306233065</v>
      </c>
      <c r="Q655" s="3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x14ac:dyDescent="0.2">
      <c r="A656">
        <v>654</v>
      </c>
      <c r="B656" s="1" t="s">
        <v>655</v>
      </c>
      <c r="C656" s="1" t="s">
        <v>4764</v>
      </c>
      <c r="D656" s="4">
        <v>12000</v>
      </c>
      <c r="E656" s="4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2.6729166666666666</v>
      </c>
      <c r="P656" s="5">
        <f t="shared" si="61"/>
        <v>31.663376110562684</v>
      </c>
      <c r="Q656" s="3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x14ac:dyDescent="0.2">
      <c r="A657">
        <v>655</v>
      </c>
      <c r="B657" s="1" t="s">
        <v>656</v>
      </c>
      <c r="C657" s="1" t="s">
        <v>4765</v>
      </c>
      <c r="D657" s="4">
        <v>8000</v>
      </c>
      <c r="E657" s="4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1.4688749999999999</v>
      </c>
      <c r="P657" s="5">
        <f t="shared" si="61"/>
        <v>42.886861313868614</v>
      </c>
      <c r="Q657" s="3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 s="4">
        <v>5000</v>
      </c>
      <c r="E658" s="4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2.1356000000000002</v>
      </c>
      <c r="P658" s="5">
        <f t="shared" si="61"/>
        <v>122.73563218390805</v>
      </c>
      <c r="Q658" s="3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 s="4">
        <v>15000</v>
      </c>
      <c r="E659" s="4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1.2569999999999999</v>
      </c>
      <c r="P659" s="5">
        <f t="shared" si="61"/>
        <v>190.45454545454547</v>
      </c>
      <c r="Q659" s="3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 s="4">
        <v>28888</v>
      </c>
      <c r="E660" s="4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1.0446206037108834</v>
      </c>
      <c r="P660" s="5">
        <f t="shared" si="61"/>
        <v>109.33695652173913</v>
      </c>
      <c r="Q660" s="3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 s="4">
        <v>3000</v>
      </c>
      <c r="E661" s="4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1.0056666666666667</v>
      </c>
      <c r="P661" s="5">
        <f t="shared" si="61"/>
        <v>143.66666666666666</v>
      </c>
      <c r="Q661" s="3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x14ac:dyDescent="0.2">
      <c r="A662">
        <v>660</v>
      </c>
      <c r="B662" s="1" t="s">
        <v>661</v>
      </c>
      <c r="C662" s="1" t="s">
        <v>4770</v>
      </c>
      <c r="D662" s="4">
        <v>50000</v>
      </c>
      <c r="E662" s="4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3.058E-2</v>
      </c>
      <c r="P662" s="5">
        <f t="shared" si="61"/>
        <v>84.944444444444443</v>
      </c>
      <c r="Q662" s="3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 x14ac:dyDescent="0.2">
      <c r="A663">
        <v>661</v>
      </c>
      <c r="B663" s="1" t="s">
        <v>662</v>
      </c>
      <c r="C663" s="1" t="s">
        <v>4771</v>
      </c>
      <c r="D663" s="4">
        <v>10000</v>
      </c>
      <c r="E663" s="4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9.4999999999999998E-3</v>
      </c>
      <c r="P663" s="5">
        <f t="shared" si="61"/>
        <v>10.555555555555555</v>
      </c>
      <c r="Q663" s="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x14ac:dyDescent="0.2">
      <c r="A664">
        <v>662</v>
      </c>
      <c r="B664" s="1" t="s">
        <v>663</v>
      </c>
      <c r="C664" s="1" t="s">
        <v>4772</v>
      </c>
      <c r="D664" s="4">
        <v>39000</v>
      </c>
      <c r="E664" s="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4.0000000000000001E-3</v>
      </c>
      <c r="P664" s="5">
        <f t="shared" si="61"/>
        <v>39</v>
      </c>
      <c r="Q664" s="3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 s="4">
        <v>200000</v>
      </c>
      <c r="E665" s="4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3.5000000000000001E-3</v>
      </c>
      <c r="P665" s="5">
        <f t="shared" si="61"/>
        <v>100</v>
      </c>
      <c r="Q665" s="3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x14ac:dyDescent="0.2">
      <c r="A666">
        <v>664</v>
      </c>
      <c r="B666" s="1" t="s">
        <v>665</v>
      </c>
      <c r="C666" s="1" t="s">
        <v>4774</v>
      </c>
      <c r="D666" s="4">
        <v>12000</v>
      </c>
      <c r="E666" s="4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7.5333333333333335E-2</v>
      </c>
      <c r="P666" s="5">
        <f t="shared" si="61"/>
        <v>31.172413793103448</v>
      </c>
      <c r="Q666" s="3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 s="4">
        <v>10000</v>
      </c>
      <c r="E667" s="4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0.18640000000000001</v>
      </c>
      <c r="P667" s="5">
        <f t="shared" si="61"/>
        <v>155.33333333333334</v>
      </c>
      <c r="Q667" s="3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x14ac:dyDescent="0.2">
      <c r="A668">
        <v>666</v>
      </c>
      <c r="B668" s="1" t="s">
        <v>667</v>
      </c>
      <c r="C668" s="1" t="s">
        <v>4776</v>
      </c>
      <c r="D668" s="4">
        <v>200000</v>
      </c>
      <c r="E668" s="4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4.0000000000000003E-5</v>
      </c>
      <c r="P668" s="5">
        <f t="shared" si="61"/>
        <v>2</v>
      </c>
      <c r="Q668" s="3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 s="4">
        <v>50000</v>
      </c>
      <c r="E669" s="4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0.1002</v>
      </c>
      <c r="P669" s="5">
        <f t="shared" si="61"/>
        <v>178.92857142857142</v>
      </c>
      <c r="Q669" s="3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x14ac:dyDescent="0.2">
      <c r="A670">
        <v>668</v>
      </c>
      <c r="B670" s="1" t="s">
        <v>669</v>
      </c>
      <c r="C670" s="1" t="s">
        <v>4778</v>
      </c>
      <c r="D670" s="4">
        <v>15000</v>
      </c>
      <c r="E670" s="4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4.5600000000000002E-2</v>
      </c>
      <c r="P670" s="5">
        <f t="shared" si="61"/>
        <v>27.36</v>
      </c>
      <c r="Q670" s="3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 s="4">
        <v>200000</v>
      </c>
      <c r="E671" s="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0.21507499999999999</v>
      </c>
      <c r="P671" s="5">
        <f t="shared" si="61"/>
        <v>1536.25</v>
      </c>
      <c r="Q671" s="3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x14ac:dyDescent="0.2">
      <c r="A672">
        <v>670</v>
      </c>
      <c r="B672" s="1" t="s">
        <v>671</v>
      </c>
      <c r="C672" s="1" t="s">
        <v>4780</v>
      </c>
      <c r="D672" s="4">
        <v>90000</v>
      </c>
      <c r="E672" s="4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0.29276666666666668</v>
      </c>
      <c r="P672" s="5">
        <f t="shared" si="61"/>
        <v>84.99677419354839</v>
      </c>
      <c r="Q672" s="3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 s="4">
        <v>30000</v>
      </c>
      <c r="E673" s="4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0.39426666666666665</v>
      </c>
      <c r="P673" s="5">
        <f t="shared" si="61"/>
        <v>788.5333333333333</v>
      </c>
      <c r="Q673" s="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x14ac:dyDescent="0.2">
      <c r="A674">
        <v>672</v>
      </c>
      <c r="B674" s="1" t="s">
        <v>673</v>
      </c>
      <c r="C674" s="1" t="s">
        <v>4782</v>
      </c>
      <c r="D674" s="4">
        <v>50000</v>
      </c>
      <c r="E674" s="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0.21628</v>
      </c>
      <c r="P674" s="5">
        <f t="shared" si="61"/>
        <v>50.29767441860465</v>
      </c>
      <c r="Q674" s="3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x14ac:dyDescent="0.2">
      <c r="A675">
        <v>673</v>
      </c>
      <c r="B675" s="1" t="s">
        <v>674</v>
      </c>
      <c r="C675" s="1" t="s">
        <v>4783</v>
      </c>
      <c r="D675" s="4">
        <v>100000</v>
      </c>
      <c r="E675" s="4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2.0500000000000002E-3</v>
      </c>
      <c r="P675" s="5">
        <f t="shared" si="61"/>
        <v>68.333333333333329</v>
      </c>
      <c r="Q675" s="3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x14ac:dyDescent="0.2">
      <c r="A676">
        <v>674</v>
      </c>
      <c r="B676" s="1" t="s">
        <v>675</v>
      </c>
      <c r="C676" s="1" t="s">
        <v>4784</v>
      </c>
      <c r="D676" s="4">
        <v>50000</v>
      </c>
      <c r="E676" s="4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2.9999999999999997E-4</v>
      </c>
      <c r="P676" s="5">
        <f t="shared" si="61"/>
        <v>7.5</v>
      </c>
      <c r="Q676" s="3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x14ac:dyDescent="0.2">
      <c r="A677">
        <v>675</v>
      </c>
      <c r="B677" s="1" t="s">
        <v>676</v>
      </c>
      <c r="C677" s="1" t="s">
        <v>4785</v>
      </c>
      <c r="D677" s="4">
        <v>6000</v>
      </c>
      <c r="E677" s="4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0.14849999999999999</v>
      </c>
      <c r="P677" s="5">
        <f t="shared" si="61"/>
        <v>34.269230769230766</v>
      </c>
      <c r="Q677" s="3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x14ac:dyDescent="0.2">
      <c r="A678">
        <v>676</v>
      </c>
      <c r="B678" s="1" t="s">
        <v>677</v>
      </c>
      <c r="C678" s="1" t="s">
        <v>4786</v>
      </c>
      <c r="D678" s="4">
        <v>100000</v>
      </c>
      <c r="E678" s="4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1.4710000000000001E-2</v>
      </c>
      <c r="P678" s="5">
        <f t="shared" si="61"/>
        <v>61.291666666666664</v>
      </c>
      <c r="Q678" s="3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 s="4">
        <v>50000</v>
      </c>
      <c r="E679" s="4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0.25584000000000001</v>
      </c>
      <c r="P679" s="5">
        <f t="shared" si="61"/>
        <v>133.25</v>
      </c>
      <c r="Q679" s="3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x14ac:dyDescent="0.2">
      <c r="A680">
        <v>678</v>
      </c>
      <c r="B680" s="1" t="s">
        <v>679</v>
      </c>
      <c r="C680" s="1" t="s">
        <v>4788</v>
      </c>
      <c r="D680" s="4">
        <v>29000</v>
      </c>
      <c r="E680" s="4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3.8206896551724136E-2</v>
      </c>
      <c r="P680" s="5">
        <f t="shared" si="61"/>
        <v>65.17647058823529</v>
      </c>
      <c r="Q680" s="3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x14ac:dyDescent="0.2">
      <c r="A681">
        <v>679</v>
      </c>
      <c r="B681" s="1" t="s">
        <v>680</v>
      </c>
      <c r="C681" s="1" t="s">
        <v>4789</v>
      </c>
      <c r="D681" s="4">
        <v>57000</v>
      </c>
      <c r="E681" s="4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0.15485964912280703</v>
      </c>
      <c r="P681" s="5">
        <f t="shared" si="61"/>
        <v>93.90425531914893</v>
      </c>
      <c r="Q681" s="3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 s="4">
        <v>75000</v>
      </c>
      <c r="E682" s="4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0.25912000000000002</v>
      </c>
      <c r="P682" s="5">
        <f t="shared" si="61"/>
        <v>150.65116279069767</v>
      </c>
      <c r="Q682" s="3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x14ac:dyDescent="0.2">
      <c r="A683">
        <v>681</v>
      </c>
      <c r="B683" s="1" t="s">
        <v>682</v>
      </c>
      <c r="C683" s="1" t="s">
        <v>4791</v>
      </c>
      <c r="D683" s="4">
        <v>2500</v>
      </c>
      <c r="E683" s="4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4.0000000000000002E-4</v>
      </c>
      <c r="P683" s="5">
        <f t="shared" si="61"/>
        <v>1</v>
      </c>
      <c r="Q683" s="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x14ac:dyDescent="0.2">
      <c r="A684">
        <v>682</v>
      </c>
      <c r="B684" s="1" t="s">
        <v>683</v>
      </c>
      <c r="C684" s="1" t="s">
        <v>4792</v>
      </c>
      <c r="D684" s="4">
        <v>50000</v>
      </c>
      <c r="E684" s="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1.06E-3</v>
      </c>
      <c r="P684" s="5">
        <f t="shared" si="61"/>
        <v>13.25</v>
      </c>
      <c r="Q684" s="3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 x14ac:dyDescent="0.2">
      <c r="A685">
        <v>683</v>
      </c>
      <c r="B685" s="1" t="s">
        <v>684</v>
      </c>
      <c r="C685" s="1" t="s">
        <v>4793</v>
      </c>
      <c r="D685" s="4">
        <v>35000</v>
      </c>
      <c r="E685" s="4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8.5142857142857138E-3</v>
      </c>
      <c r="P685" s="5">
        <f t="shared" si="61"/>
        <v>99.333333333333329</v>
      </c>
      <c r="Q685" s="3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 s="4">
        <v>320000</v>
      </c>
      <c r="E686" s="4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7.4837500000000001E-2</v>
      </c>
      <c r="P686" s="5">
        <f t="shared" si="61"/>
        <v>177.39259259259259</v>
      </c>
      <c r="Q686" s="3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x14ac:dyDescent="0.2">
      <c r="A687">
        <v>685</v>
      </c>
      <c r="B687" s="1" t="s">
        <v>686</v>
      </c>
      <c r="C687" s="1" t="s">
        <v>4795</v>
      </c>
      <c r="D687" s="4">
        <v>2000</v>
      </c>
      <c r="E687" s="4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0.27650000000000002</v>
      </c>
      <c r="P687" s="5">
        <f t="shared" si="61"/>
        <v>55.3</v>
      </c>
      <c r="Q687" s="3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x14ac:dyDescent="0.2">
      <c r="A688">
        <v>686</v>
      </c>
      <c r="B688" s="1" t="s">
        <v>687</v>
      </c>
      <c r="C688" s="1" t="s">
        <v>4796</v>
      </c>
      <c r="D688" s="4">
        <v>500000</v>
      </c>
      <c r="E688" s="4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5" t="e">
        <f t="shared" si="61"/>
        <v>#DIV/0!</v>
      </c>
      <c r="Q688" s="3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 s="4">
        <v>100000</v>
      </c>
      <c r="E689" s="4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3.5499999999999997E-2</v>
      </c>
      <c r="P689" s="5">
        <f t="shared" si="61"/>
        <v>591.66666666666663</v>
      </c>
      <c r="Q689" s="3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 s="4">
        <v>20000</v>
      </c>
      <c r="E690" s="4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0.72989999999999999</v>
      </c>
      <c r="P690" s="5">
        <f t="shared" si="61"/>
        <v>405.5</v>
      </c>
      <c r="Q690" s="3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 s="4">
        <v>200000</v>
      </c>
      <c r="E691" s="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0.57648750000000004</v>
      </c>
      <c r="P691" s="5">
        <f t="shared" si="61"/>
        <v>343.14732142857144</v>
      </c>
      <c r="Q691" s="3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x14ac:dyDescent="0.2">
      <c r="A692">
        <v>690</v>
      </c>
      <c r="B692" s="1" t="s">
        <v>691</v>
      </c>
      <c r="C692" s="1" t="s">
        <v>4800</v>
      </c>
      <c r="D692" s="4">
        <v>20000</v>
      </c>
      <c r="E692" s="4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0.1234</v>
      </c>
      <c r="P692" s="5">
        <f t="shared" si="61"/>
        <v>72.588235294117652</v>
      </c>
      <c r="Q692" s="3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x14ac:dyDescent="0.2">
      <c r="A693">
        <v>691</v>
      </c>
      <c r="B693" s="1" t="s">
        <v>692</v>
      </c>
      <c r="C693" s="1" t="s">
        <v>4801</v>
      </c>
      <c r="D693" s="4">
        <v>50000</v>
      </c>
      <c r="E693" s="4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5.1999999999999998E-3</v>
      </c>
      <c r="P693" s="5">
        <f t="shared" si="61"/>
        <v>26</v>
      </c>
      <c r="Q693" s="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x14ac:dyDescent="0.2">
      <c r="A694">
        <v>692</v>
      </c>
      <c r="B694" s="1" t="s">
        <v>693</v>
      </c>
      <c r="C694" s="1" t="s">
        <v>4802</v>
      </c>
      <c r="D694" s="4">
        <v>20000</v>
      </c>
      <c r="E694" s="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6.5299999999999997E-2</v>
      </c>
      <c r="P694" s="5">
        <f t="shared" si="61"/>
        <v>6.4975124378109452</v>
      </c>
      <c r="Q694" s="3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 s="4">
        <v>100000</v>
      </c>
      <c r="E695" s="4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0.35338000000000003</v>
      </c>
      <c r="P695" s="5">
        <f t="shared" si="61"/>
        <v>119.38513513513513</v>
      </c>
      <c r="Q695" s="3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x14ac:dyDescent="0.2">
      <c r="A696">
        <v>694</v>
      </c>
      <c r="B696" s="1" t="s">
        <v>695</v>
      </c>
      <c r="C696" s="1" t="s">
        <v>4804</v>
      </c>
      <c r="D696" s="4">
        <v>150000</v>
      </c>
      <c r="E696" s="4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3.933333333333333E-3</v>
      </c>
      <c r="P696" s="5">
        <f t="shared" si="61"/>
        <v>84.285714285714292</v>
      </c>
      <c r="Q696" s="3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x14ac:dyDescent="0.2">
      <c r="A697">
        <v>695</v>
      </c>
      <c r="B697" s="1" t="s">
        <v>696</v>
      </c>
      <c r="C697" s="1" t="s">
        <v>4805</v>
      </c>
      <c r="D697" s="4">
        <v>60000</v>
      </c>
      <c r="E697" s="4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1.06E-2</v>
      </c>
      <c r="P697" s="5">
        <f t="shared" si="61"/>
        <v>90.857142857142861</v>
      </c>
      <c r="Q697" s="3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x14ac:dyDescent="0.2">
      <c r="A698">
        <v>696</v>
      </c>
      <c r="B698" s="1" t="s">
        <v>697</v>
      </c>
      <c r="C698" s="1" t="s">
        <v>4806</v>
      </c>
      <c r="D698" s="4">
        <v>175000</v>
      </c>
      <c r="E698" s="4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5.7142857142857145E-6</v>
      </c>
      <c r="P698" s="5">
        <f t="shared" si="61"/>
        <v>1</v>
      </c>
      <c r="Q698" s="3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x14ac:dyDescent="0.2">
      <c r="A699">
        <v>697</v>
      </c>
      <c r="B699" s="1" t="s">
        <v>698</v>
      </c>
      <c r="C699" s="1" t="s">
        <v>4807</v>
      </c>
      <c r="D699" s="4">
        <v>5000</v>
      </c>
      <c r="E699" s="4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0.46379999999999999</v>
      </c>
      <c r="P699" s="5">
        <f t="shared" si="61"/>
        <v>20.342105263157894</v>
      </c>
      <c r="Q699" s="3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 s="4">
        <v>100000</v>
      </c>
      <c r="E700" s="4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0.15390000000000001</v>
      </c>
      <c r="P700" s="5">
        <f t="shared" si="61"/>
        <v>530.68965517241384</v>
      </c>
      <c r="Q700" s="3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 s="4">
        <v>130000</v>
      </c>
      <c r="E701" s="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0.824221076923077</v>
      </c>
      <c r="P701" s="5">
        <f t="shared" si="61"/>
        <v>120.39184269662923</v>
      </c>
      <c r="Q701" s="3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x14ac:dyDescent="0.2">
      <c r="A702">
        <v>700</v>
      </c>
      <c r="B702" s="1" t="s">
        <v>701</v>
      </c>
      <c r="C702" s="1" t="s">
        <v>4810</v>
      </c>
      <c r="D702" s="4">
        <v>15000</v>
      </c>
      <c r="E702" s="4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2.6866666666666667E-2</v>
      </c>
      <c r="P702" s="5">
        <f t="shared" si="61"/>
        <v>13</v>
      </c>
      <c r="Q702" s="3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 s="4">
        <v>23000</v>
      </c>
      <c r="E703" s="4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0.26600000000000001</v>
      </c>
      <c r="P703" s="5">
        <f t="shared" si="61"/>
        <v>291.33333333333331</v>
      </c>
      <c r="Q703" s="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 s="4">
        <v>15000</v>
      </c>
      <c r="E704" s="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0.30813400000000002</v>
      </c>
      <c r="P704" s="5">
        <f t="shared" si="61"/>
        <v>124.9191891891892</v>
      </c>
      <c r="Q704" s="3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 s="4">
        <v>15000</v>
      </c>
      <c r="E705" s="4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5.5800000000000002E-2</v>
      </c>
      <c r="P705" s="5">
        <f t="shared" si="61"/>
        <v>119.57142857142857</v>
      </c>
      <c r="Q705" s="3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 s="4">
        <v>55000</v>
      </c>
      <c r="E706" s="4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8.7454545454545458E-3</v>
      </c>
      <c r="P706" s="5">
        <f t="shared" si="61"/>
        <v>120.25</v>
      </c>
      <c r="Q706" s="3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 s="4">
        <v>100000</v>
      </c>
      <c r="E707" s="4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E707/D707</f>
        <v>9.7699999999999992E-3</v>
      </c>
      <c r="P707" s="5">
        <f t="shared" ref="P707:P770" si="67">E707/L707</f>
        <v>195.4</v>
      </c>
      <c r="Q707" s="3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8" x14ac:dyDescent="0.2">
      <c r="A708">
        <v>706</v>
      </c>
      <c r="B708" s="1" t="s">
        <v>707</v>
      </c>
      <c r="C708" s="1" t="s">
        <v>4816</v>
      </c>
      <c r="D708" s="4">
        <v>100000</v>
      </c>
      <c r="E708" s="4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5" t="e">
        <f t="shared" si="67"/>
        <v>#DIV/0!</v>
      </c>
      <c r="Q708" s="3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 s="4">
        <v>68000</v>
      </c>
      <c r="E709" s="4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0.78927352941176465</v>
      </c>
      <c r="P709" s="5">
        <f t="shared" si="67"/>
        <v>117.69868421052631</v>
      </c>
      <c r="Q709" s="3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x14ac:dyDescent="0.2">
      <c r="A710">
        <v>708</v>
      </c>
      <c r="B710" s="1" t="s">
        <v>709</v>
      </c>
      <c r="C710" s="1" t="s">
        <v>4818</v>
      </c>
      <c r="D710" s="4">
        <v>40000</v>
      </c>
      <c r="E710" s="4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0.22092500000000001</v>
      </c>
      <c r="P710" s="5">
        <f t="shared" si="67"/>
        <v>23.948509485094849</v>
      </c>
      <c r="Q710" s="3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x14ac:dyDescent="0.2">
      <c r="A711">
        <v>709</v>
      </c>
      <c r="B711" s="1" t="s">
        <v>710</v>
      </c>
      <c r="C711" s="1" t="s">
        <v>4819</v>
      </c>
      <c r="D711" s="4">
        <v>15000</v>
      </c>
      <c r="E711" s="4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4.0666666666666663E-3</v>
      </c>
      <c r="P711" s="5">
        <f t="shared" si="67"/>
        <v>30.5</v>
      </c>
      <c r="Q711" s="3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x14ac:dyDescent="0.2">
      <c r="A712">
        <v>710</v>
      </c>
      <c r="B712" s="1" t="s">
        <v>711</v>
      </c>
      <c r="C712" s="1" t="s">
        <v>4820</v>
      </c>
      <c r="D712" s="4">
        <v>1200</v>
      </c>
      <c r="E712" s="4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5" t="e">
        <f t="shared" si="67"/>
        <v>#DIV/0!</v>
      </c>
      <c r="Q712" s="3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x14ac:dyDescent="0.2">
      <c r="A713">
        <v>711</v>
      </c>
      <c r="B713" s="1" t="s">
        <v>712</v>
      </c>
      <c r="C713" s="1" t="s">
        <v>4821</v>
      </c>
      <c r="D713" s="4">
        <v>100000</v>
      </c>
      <c r="E713" s="4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0.33790999999999999</v>
      </c>
      <c r="P713" s="5">
        <f t="shared" si="67"/>
        <v>99.973372781065095</v>
      </c>
      <c r="Q713" s="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x14ac:dyDescent="0.2">
      <c r="A714">
        <v>712</v>
      </c>
      <c r="B714" s="1" t="s">
        <v>713</v>
      </c>
      <c r="C714" s="1" t="s">
        <v>4822</v>
      </c>
      <c r="D714" s="4">
        <v>48500</v>
      </c>
      <c r="E714" s="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2.1649484536082476E-3</v>
      </c>
      <c r="P714" s="5">
        <f t="shared" si="67"/>
        <v>26.25</v>
      </c>
      <c r="Q714" s="3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 s="4">
        <v>25000</v>
      </c>
      <c r="E715" s="4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7.9600000000000001E-3</v>
      </c>
      <c r="P715" s="5">
        <f t="shared" si="67"/>
        <v>199</v>
      </c>
      <c r="Q715" s="3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x14ac:dyDescent="0.2">
      <c r="A716">
        <v>714</v>
      </c>
      <c r="B716" s="1" t="s">
        <v>715</v>
      </c>
      <c r="C716" s="1" t="s">
        <v>4824</v>
      </c>
      <c r="D716" s="4">
        <v>15000</v>
      </c>
      <c r="E716" s="4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0.14993333333333334</v>
      </c>
      <c r="P716" s="5">
        <f t="shared" si="67"/>
        <v>80.321428571428569</v>
      </c>
      <c r="Q716" s="3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 s="4">
        <v>27500</v>
      </c>
      <c r="E717" s="4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5.0509090909090906E-2</v>
      </c>
      <c r="P717" s="5">
        <f t="shared" si="67"/>
        <v>115.75</v>
      </c>
      <c r="Q717" s="3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x14ac:dyDescent="0.2">
      <c r="A718">
        <v>716</v>
      </c>
      <c r="B718" s="1" t="s">
        <v>717</v>
      </c>
      <c r="C718" s="1" t="s">
        <v>4826</v>
      </c>
      <c r="D718" s="4">
        <v>7000</v>
      </c>
      <c r="E718" s="4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0.10214285714285715</v>
      </c>
      <c r="P718" s="5">
        <f t="shared" si="67"/>
        <v>44.6875</v>
      </c>
      <c r="Q718" s="3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>
        <v>717</v>
      </c>
      <c r="B719" s="1" t="s">
        <v>718</v>
      </c>
      <c r="C719" s="1" t="s">
        <v>4827</v>
      </c>
      <c r="D719" s="4">
        <v>100000</v>
      </c>
      <c r="E719" s="4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3.0500000000000002E-3</v>
      </c>
      <c r="P719" s="5">
        <f t="shared" si="67"/>
        <v>76.25</v>
      </c>
      <c r="Q719" s="3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 x14ac:dyDescent="0.2">
      <c r="A720">
        <v>718</v>
      </c>
      <c r="B720" s="1" t="s">
        <v>719</v>
      </c>
      <c r="C720" s="1" t="s">
        <v>4828</v>
      </c>
      <c r="D720" s="4">
        <v>12000</v>
      </c>
      <c r="E720" s="4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7.4999999999999997E-3</v>
      </c>
      <c r="P720" s="5">
        <f t="shared" si="67"/>
        <v>22.5</v>
      </c>
      <c r="Q720" s="3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x14ac:dyDescent="0.2">
      <c r="A721">
        <v>719</v>
      </c>
      <c r="B721" s="1" t="s">
        <v>720</v>
      </c>
      <c r="C721" s="1" t="s">
        <v>4829</v>
      </c>
      <c r="D721" s="4">
        <v>15000</v>
      </c>
      <c r="E721" s="4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1.2933333333333333E-2</v>
      </c>
      <c r="P721" s="5">
        <f t="shared" si="67"/>
        <v>19.399999999999999</v>
      </c>
      <c r="Q721" s="3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x14ac:dyDescent="0.2">
      <c r="A722">
        <v>720</v>
      </c>
      <c r="B722" s="1" t="s">
        <v>721</v>
      </c>
      <c r="C722" s="1" t="s">
        <v>4830</v>
      </c>
      <c r="D722" s="4">
        <v>1900</v>
      </c>
      <c r="E722" s="4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1.4394736842105262</v>
      </c>
      <c r="P722" s="5">
        <f t="shared" si="67"/>
        <v>66.707317073170728</v>
      </c>
      <c r="Q722" s="3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x14ac:dyDescent="0.2">
      <c r="A723">
        <v>721</v>
      </c>
      <c r="B723" s="1" t="s">
        <v>722</v>
      </c>
      <c r="C723" s="1" t="s">
        <v>4831</v>
      </c>
      <c r="D723" s="4">
        <v>8200</v>
      </c>
      <c r="E723" s="4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1.2210975609756098</v>
      </c>
      <c r="P723" s="5">
        <f t="shared" si="67"/>
        <v>84.142857142857139</v>
      </c>
      <c r="Q723" s="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 s="4">
        <v>25000</v>
      </c>
      <c r="E724" s="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1.3202400000000001</v>
      </c>
      <c r="P724" s="5">
        <f t="shared" si="67"/>
        <v>215.72549019607843</v>
      </c>
      <c r="Q724" s="3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x14ac:dyDescent="0.2">
      <c r="A725">
        <v>723</v>
      </c>
      <c r="B725" s="1" t="s">
        <v>724</v>
      </c>
      <c r="C725" s="1" t="s">
        <v>4833</v>
      </c>
      <c r="D725" s="4">
        <v>5000</v>
      </c>
      <c r="E725" s="4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1.0938000000000001</v>
      </c>
      <c r="P725" s="5">
        <f t="shared" si="67"/>
        <v>54.69</v>
      </c>
      <c r="Q725" s="3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 x14ac:dyDescent="0.2">
      <c r="A726">
        <v>724</v>
      </c>
      <c r="B726" s="1" t="s">
        <v>725</v>
      </c>
      <c r="C726" s="1" t="s">
        <v>4834</v>
      </c>
      <c r="D726" s="4">
        <v>7000</v>
      </c>
      <c r="E726" s="4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1.0547157142857144</v>
      </c>
      <c r="P726" s="5">
        <f t="shared" si="67"/>
        <v>51.62944055944056</v>
      </c>
      <c r="Q726" s="3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 s="4">
        <v>20000</v>
      </c>
      <c r="E727" s="4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1.0035000000000001</v>
      </c>
      <c r="P727" s="5">
        <f t="shared" si="67"/>
        <v>143.35714285714286</v>
      </c>
      <c r="Q727" s="3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x14ac:dyDescent="0.2">
      <c r="A728">
        <v>726</v>
      </c>
      <c r="B728" s="1" t="s">
        <v>727</v>
      </c>
      <c r="C728" s="1" t="s">
        <v>4836</v>
      </c>
      <c r="D728" s="4">
        <v>2500</v>
      </c>
      <c r="E728" s="4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1.014</v>
      </c>
      <c r="P728" s="5">
        <f t="shared" si="67"/>
        <v>72.428571428571431</v>
      </c>
      <c r="Q728" s="3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x14ac:dyDescent="0.2">
      <c r="A729">
        <v>727</v>
      </c>
      <c r="B729" s="1" t="s">
        <v>728</v>
      </c>
      <c r="C729" s="1" t="s">
        <v>4837</v>
      </c>
      <c r="D729" s="4">
        <v>3500</v>
      </c>
      <c r="E729" s="4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1.5551428571428572</v>
      </c>
      <c r="P729" s="5">
        <f t="shared" si="67"/>
        <v>36.530201342281877</v>
      </c>
      <c r="Q729" s="3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 x14ac:dyDescent="0.2">
      <c r="A730">
        <v>728</v>
      </c>
      <c r="B730" s="1" t="s">
        <v>729</v>
      </c>
      <c r="C730" s="1" t="s">
        <v>4838</v>
      </c>
      <c r="D730" s="4">
        <v>7500</v>
      </c>
      <c r="E730" s="4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1.05566</v>
      </c>
      <c r="P730" s="5">
        <f t="shared" si="67"/>
        <v>60.903461538461535</v>
      </c>
      <c r="Q730" s="3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x14ac:dyDescent="0.2">
      <c r="A731">
        <v>729</v>
      </c>
      <c r="B731" s="1" t="s">
        <v>730</v>
      </c>
      <c r="C731" s="1" t="s">
        <v>4839</v>
      </c>
      <c r="D731" s="4">
        <v>4000</v>
      </c>
      <c r="E731" s="4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1.3065</v>
      </c>
      <c r="P731" s="5">
        <f t="shared" si="67"/>
        <v>43.55</v>
      </c>
      <c r="Q731" s="3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x14ac:dyDescent="0.2">
      <c r="A732">
        <v>730</v>
      </c>
      <c r="B732" s="1" t="s">
        <v>731</v>
      </c>
      <c r="C732" s="1" t="s">
        <v>4840</v>
      </c>
      <c r="D732" s="4">
        <v>20000</v>
      </c>
      <c r="E732" s="4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1.3219000000000001</v>
      </c>
      <c r="P732" s="5">
        <f t="shared" si="67"/>
        <v>99.766037735849054</v>
      </c>
      <c r="Q732" s="3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x14ac:dyDescent="0.2">
      <c r="A733">
        <v>731</v>
      </c>
      <c r="B733" s="1" t="s">
        <v>732</v>
      </c>
      <c r="C733" s="1" t="s">
        <v>4841</v>
      </c>
      <c r="D733" s="4">
        <v>5000</v>
      </c>
      <c r="E733" s="4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1.26</v>
      </c>
      <c r="P733" s="5">
        <f t="shared" si="67"/>
        <v>88.732394366197184</v>
      </c>
      <c r="Q733" s="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x14ac:dyDescent="0.2">
      <c r="A734">
        <v>732</v>
      </c>
      <c r="B734" s="1" t="s">
        <v>733</v>
      </c>
      <c r="C734" s="1" t="s">
        <v>4842</v>
      </c>
      <c r="D734" s="4">
        <v>40</v>
      </c>
      <c r="E734" s="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1.6</v>
      </c>
      <c r="P734" s="5">
        <f t="shared" si="67"/>
        <v>4.9230769230769234</v>
      </c>
      <c r="Q734" s="3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x14ac:dyDescent="0.2">
      <c r="A735">
        <v>733</v>
      </c>
      <c r="B735" s="1" t="s">
        <v>734</v>
      </c>
      <c r="C735" s="1" t="s">
        <v>4843</v>
      </c>
      <c r="D735" s="4">
        <v>2500</v>
      </c>
      <c r="E735" s="4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1.2048000000000001</v>
      </c>
      <c r="P735" s="5">
        <f t="shared" si="67"/>
        <v>17.822485207100591</v>
      </c>
      <c r="Q735" s="3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 s="4">
        <v>8500</v>
      </c>
      <c r="E736" s="4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1.2552941176470589</v>
      </c>
      <c r="P736" s="5">
        <f t="shared" si="67"/>
        <v>187.19298245614036</v>
      </c>
      <c r="Q736" s="3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 s="4">
        <v>47000</v>
      </c>
      <c r="E737" s="4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1.1440638297872341</v>
      </c>
      <c r="P737" s="5">
        <f t="shared" si="67"/>
        <v>234.80786026200875</v>
      </c>
      <c r="Q737" s="3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 s="4">
        <v>3600</v>
      </c>
      <c r="E738" s="4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3.151388888888889</v>
      </c>
      <c r="P738" s="5">
        <f t="shared" si="67"/>
        <v>105.04629629629629</v>
      </c>
      <c r="Q738" s="3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x14ac:dyDescent="0.2">
      <c r="A739">
        <v>737</v>
      </c>
      <c r="B739" s="1" t="s">
        <v>738</v>
      </c>
      <c r="C739" s="1" t="s">
        <v>4847</v>
      </c>
      <c r="D739" s="4">
        <v>5000</v>
      </c>
      <c r="E739" s="4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1.224</v>
      </c>
      <c r="P739" s="5">
        <f t="shared" si="67"/>
        <v>56.666666666666664</v>
      </c>
      <c r="Q739" s="3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x14ac:dyDescent="0.2">
      <c r="A740">
        <v>738</v>
      </c>
      <c r="B740" s="1" t="s">
        <v>739</v>
      </c>
      <c r="C740" s="1" t="s">
        <v>4848</v>
      </c>
      <c r="D740" s="4">
        <v>1500</v>
      </c>
      <c r="E740" s="4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1.0673333333333332</v>
      </c>
      <c r="P740" s="5">
        <f t="shared" si="67"/>
        <v>39.048780487804876</v>
      </c>
      <c r="Q740" s="3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 x14ac:dyDescent="0.2">
      <c r="A741">
        <v>739</v>
      </c>
      <c r="B741" s="1" t="s">
        <v>740</v>
      </c>
      <c r="C741" s="1" t="s">
        <v>4849</v>
      </c>
      <c r="D741" s="4">
        <v>6000</v>
      </c>
      <c r="E741" s="4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1.5833333333333333</v>
      </c>
      <c r="P741" s="5">
        <f t="shared" si="67"/>
        <v>68.345323741007192</v>
      </c>
      <c r="Q741" s="3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 s="4">
        <v>3000</v>
      </c>
      <c r="E742" s="4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1.0740000000000001</v>
      </c>
      <c r="P742" s="5">
        <f t="shared" si="67"/>
        <v>169.57894736842104</v>
      </c>
      <c r="Q742" s="3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 s="4">
        <v>13000</v>
      </c>
      <c r="E743" s="4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1.0226</v>
      </c>
      <c r="P743" s="5">
        <f t="shared" si="67"/>
        <v>141.42340425531913</v>
      </c>
      <c r="Q743" s="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x14ac:dyDescent="0.2">
      <c r="A744">
        <v>742</v>
      </c>
      <c r="B744" s="1" t="s">
        <v>743</v>
      </c>
      <c r="C744" s="1" t="s">
        <v>4852</v>
      </c>
      <c r="D744" s="4">
        <v>1400</v>
      </c>
      <c r="E744" s="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1.1071428571428572</v>
      </c>
      <c r="P744" s="5">
        <f t="shared" si="67"/>
        <v>67.391304347826093</v>
      </c>
      <c r="Q744" s="3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x14ac:dyDescent="0.2">
      <c r="A745">
        <v>743</v>
      </c>
      <c r="B745" s="1" t="s">
        <v>744</v>
      </c>
      <c r="C745" s="1" t="s">
        <v>4853</v>
      </c>
      <c r="D745" s="4">
        <v>550</v>
      </c>
      <c r="E745" s="4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1.48</v>
      </c>
      <c r="P745" s="5">
        <f t="shared" si="67"/>
        <v>54.266666666666666</v>
      </c>
      <c r="Q745" s="3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x14ac:dyDescent="0.2">
      <c r="A746">
        <v>744</v>
      </c>
      <c r="B746" s="1" t="s">
        <v>745</v>
      </c>
      <c r="C746" s="1" t="s">
        <v>4854</v>
      </c>
      <c r="D746" s="4">
        <v>5000</v>
      </c>
      <c r="E746" s="4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1.0232000000000001</v>
      </c>
      <c r="P746" s="5">
        <f t="shared" si="67"/>
        <v>82.516129032258064</v>
      </c>
      <c r="Q746" s="3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x14ac:dyDescent="0.2">
      <c r="A747">
        <v>745</v>
      </c>
      <c r="B747" s="1" t="s">
        <v>746</v>
      </c>
      <c r="C747" s="1" t="s">
        <v>4855</v>
      </c>
      <c r="D747" s="4">
        <v>2220</v>
      </c>
      <c r="E747" s="4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1.7909909909909909</v>
      </c>
      <c r="P747" s="5">
        <f t="shared" si="67"/>
        <v>53.729729729729726</v>
      </c>
      <c r="Q747" s="3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x14ac:dyDescent="0.2">
      <c r="A748">
        <v>746</v>
      </c>
      <c r="B748" s="1" t="s">
        <v>747</v>
      </c>
      <c r="C748" s="1" t="s">
        <v>4856</v>
      </c>
      <c r="D748" s="4">
        <v>2987</v>
      </c>
      <c r="E748" s="4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1.1108135252761968</v>
      </c>
      <c r="P748" s="5">
        <f t="shared" si="67"/>
        <v>34.206185567010309</v>
      </c>
      <c r="Q748" s="3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 s="4">
        <v>7000</v>
      </c>
      <c r="E749" s="4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1.0004285714285714</v>
      </c>
      <c r="P749" s="5">
        <f t="shared" si="67"/>
        <v>127.32727272727273</v>
      </c>
      <c r="Q749" s="3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x14ac:dyDescent="0.2">
      <c r="A750">
        <v>748</v>
      </c>
      <c r="B750" s="1" t="s">
        <v>749</v>
      </c>
      <c r="C750" s="1" t="s">
        <v>4858</v>
      </c>
      <c r="D750" s="4">
        <v>2000</v>
      </c>
      <c r="E750" s="4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1.0024999999999999</v>
      </c>
      <c r="P750" s="5">
        <f t="shared" si="67"/>
        <v>45.56818181818182</v>
      </c>
      <c r="Q750" s="3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x14ac:dyDescent="0.2">
      <c r="A751">
        <v>749</v>
      </c>
      <c r="B751" s="1" t="s">
        <v>750</v>
      </c>
      <c r="C751" s="1" t="s">
        <v>4859</v>
      </c>
      <c r="D751" s="4">
        <v>10000</v>
      </c>
      <c r="E751" s="4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1.0556000000000001</v>
      </c>
      <c r="P751" s="5">
        <f t="shared" si="67"/>
        <v>95.963636363636368</v>
      </c>
      <c r="Q751" s="3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x14ac:dyDescent="0.2">
      <c r="A752">
        <v>750</v>
      </c>
      <c r="B752" s="1" t="s">
        <v>751</v>
      </c>
      <c r="C752" s="1" t="s">
        <v>4860</v>
      </c>
      <c r="D752" s="4">
        <v>4444</v>
      </c>
      <c r="E752" s="4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1.0258775877587758</v>
      </c>
      <c r="P752" s="5">
        <f t="shared" si="67"/>
        <v>77.271186440677965</v>
      </c>
      <c r="Q752" s="3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x14ac:dyDescent="0.2">
      <c r="A753">
        <v>751</v>
      </c>
      <c r="B753" s="1" t="s">
        <v>752</v>
      </c>
      <c r="C753" s="1" t="s">
        <v>4861</v>
      </c>
      <c r="D753" s="4">
        <v>3000</v>
      </c>
      <c r="E753" s="4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1.1850000000000001</v>
      </c>
      <c r="P753" s="5">
        <f t="shared" si="67"/>
        <v>57.338709677419352</v>
      </c>
      <c r="Q753" s="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x14ac:dyDescent="0.2">
      <c r="A754">
        <v>752</v>
      </c>
      <c r="B754" s="1" t="s">
        <v>753</v>
      </c>
      <c r="C754" s="1" t="s">
        <v>4862</v>
      </c>
      <c r="D754" s="4">
        <v>5000</v>
      </c>
      <c r="E754" s="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1.117</v>
      </c>
      <c r="P754" s="5">
        <f t="shared" si="67"/>
        <v>53.19047619047619</v>
      </c>
      <c r="Q754" s="3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 s="4">
        <v>10000</v>
      </c>
      <c r="E755" s="4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1.28</v>
      </c>
      <c r="P755" s="5">
        <f t="shared" si="67"/>
        <v>492.30769230769232</v>
      </c>
      <c r="Q755" s="3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x14ac:dyDescent="0.2">
      <c r="A756">
        <v>754</v>
      </c>
      <c r="B756" s="1" t="s">
        <v>755</v>
      </c>
      <c r="C756" s="1" t="s">
        <v>4864</v>
      </c>
      <c r="D756" s="4">
        <v>2000</v>
      </c>
      <c r="E756" s="4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1.0375000000000001</v>
      </c>
      <c r="P756" s="5">
        <f t="shared" si="67"/>
        <v>42.346938775510203</v>
      </c>
      <c r="Q756" s="3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x14ac:dyDescent="0.2">
      <c r="A757">
        <v>755</v>
      </c>
      <c r="B757" s="1" t="s">
        <v>756</v>
      </c>
      <c r="C757" s="1" t="s">
        <v>4865</v>
      </c>
      <c r="D757" s="4">
        <v>2500</v>
      </c>
      <c r="E757" s="4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1.0190760000000001</v>
      </c>
      <c r="P757" s="5">
        <f t="shared" si="67"/>
        <v>37.466029411764708</v>
      </c>
      <c r="Q757" s="3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x14ac:dyDescent="0.2">
      <c r="A758">
        <v>756</v>
      </c>
      <c r="B758" s="1" t="s">
        <v>757</v>
      </c>
      <c r="C758" s="1" t="s">
        <v>4866</v>
      </c>
      <c r="D758" s="4">
        <v>700</v>
      </c>
      <c r="E758" s="4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1.177142857142857</v>
      </c>
      <c r="P758" s="5">
        <f t="shared" si="67"/>
        <v>37.454545454545453</v>
      </c>
      <c r="Q758" s="3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x14ac:dyDescent="0.2">
      <c r="A759">
        <v>757</v>
      </c>
      <c r="B759" s="1" t="s">
        <v>758</v>
      </c>
      <c r="C759" s="1" t="s">
        <v>4867</v>
      </c>
      <c r="D759" s="4">
        <v>250</v>
      </c>
      <c r="E759" s="4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2.38</v>
      </c>
      <c r="P759" s="5">
        <f t="shared" si="67"/>
        <v>33.055555555555557</v>
      </c>
      <c r="Q759" s="3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 s="4">
        <v>2500</v>
      </c>
      <c r="E760" s="4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1.02</v>
      </c>
      <c r="P760" s="5">
        <f t="shared" si="67"/>
        <v>134.21052631578948</v>
      </c>
      <c r="Q760" s="3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x14ac:dyDescent="0.2">
      <c r="A761">
        <v>759</v>
      </c>
      <c r="B761" s="1" t="s">
        <v>760</v>
      </c>
      <c r="C761" s="1" t="s">
        <v>4869</v>
      </c>
      <c r="D761" s="4">
        <v>5000</v>
      </c>
      <c r="E761" s="4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1.0192000000000001</v>
      </c>
      <c r="P761" s="5">
        <f t="shared" si="67"/>
        <v>51.474747474747474</v>
      </c>
      <c r="Q761" s="3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x14ac:dyDescent="0.2">
      <c r="A762">
        <v>760</v>
      </c>
      <c r="B762" s="1" t="s">
        <v>761</v>
      </c>
      <c r="C762" s="1" t="s">
        <v>4870</v>
      </c>
      <c r="D762" s="4">
        <v>2200</v>
      </c>
      <c r="E762" s="4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5" t="e">
        <f t="shared" si="67"/>
        <v>#DIV/0!</v>
      </c>
      <c r="Q762" s="3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 x14ac:dyDescent="0.2">
      <c r="A763">
        <v>761</v>
      </c>
      <c r="B763" s="1" t="s">
        <v>762</v>
      </c>
      <c r="C763" s="1" t="s">
        <v>4871</v>
      </c>
      <c r="D763" s="4">
        <v>5000</v>
      </c>
      <c r="E763" s="4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4.7E-2</v>
      </c>
      <c r="P763" s="5">
        <f t="shared" si="67"/>
        <v>39.166666666666664</v>
      </c>
      <c r="Q763" s="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x14ac:dyDescent="0.2">
      <c r="A764">
        <v>762</v>
      </c>
      <c r="B764" s="1" t="s">
        <v>763</v>
      </c>
      <c r="C764" s="1" t="s">
        <v>4872</v>
      </c>
      <c r="D764" s="4">
        <v>3500</v>
      </c>
      <c r="E764" s="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5" t="e">
        <f t="shared" si="67"/>
        <v>#DIV/0!</v>
      </c>
      <c r="Q764" s="3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x14ac:dyDescent="0.2">
      <c r="A765">
        <v>763</v>
      </c>
      <c r="B765" s="1" t="s">
        <v>764</v>
      </c>
      <c r="C765" s="1" t="s">
        <v>4873</v>
      </c>
      <c r="D765" s="4">
        <v>4290</v>
      </c>
      <c r="E765" s="4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1.1655011655011655E-3</v>
      </c>
      <c r="P765" s="5">
        <f t="shared" si="67"/>
        <v>5</v>
      </c>
      <c r="Q765" s="3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 x14ac:dyDescent="0.2">
      <c r="A766">
        <v>764</v>
      </c>
      <c r="B766" s="1" t="s">
        <v>765</v>
      </c>
      <c r="C766" s="1" t="s">
        <v>4874</v>
      </c>
      <c r="D766" s="4">
        <v>5000</v>
      </c>
      <c r="E766" s="4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5" t="e">
        <f t="shared" si="67"/>
        <v>#DIV/0!</v>
      </c>
      <c r="Q766" s="3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x14ac:dyDescent="0.2">
      <c r="A767">
        <v>765</v>
      </c>
      <c r="B767" s="1" t="s">
        <v>766</v>
      </c>
      <c r="C767" s="1" t="s">
        <v>4875</v>
      </c>
      <c r="D767" s="4">
        <v>7000</v>
      </c>
      <c r="E767" s="4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0.36014285714285715</v>
      </c>
      <c r="P767" s="5">
        <f t="shared" si="67"/>
        <v>57.295454545454547</v>
      </c>
      <c r="Q767" s="3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x14ac:dyDescent="0.2">
      <c r="A768">
        <v>766</v>
      </c>
      <c r="B768" s="1" t="s">
        <v>767</v>
      </c>
      <c r="C768" s="1" t="s">
        <v>4876</v>
      </c>
      <c r="D768" s="4">
        <v>4000</v>
      </c>
      <c r="E768" s="4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5" t="e">
        <f t="shared" si="67"/>
        <v>#DIV/0!</v>
      </c>
      <c r="Q768" s="3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x14ac:dyDescent="0.2">
      <c r="A769">
        <v>767</v>
      </c>
      <c r="B769" s="1" t="s">
        <v>768</v>
      </c>
      <c r="C769" s="1" t="s">
        <v>4877</v>
      </c>
      <c r="D769" s="4">
        <v>5000</v>
      </c>
      <c r="E769" s="4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3.5400000000000001E-2</v>
      </c>
      <c r="P769" s="5">
        <f t="shared" si="67"/>
        <v>59</v>
      </c>
      <c r="Q769" s="3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x14ac:dyDescent="0.2">
      <c r="A770">
        <v>768</v>
      </c>
      <c r="B770" s="1" t="s">
        <v>769</v>
      </c>
      <c r="C770" s="1" t="s">
        <v>4878</v>
      </c>
      <c r="D770" s="4">
        <v>2500</v>
      </c>
      <c r="E770" s="4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5" t="e">
        <f t="shared" si="67"/>
        <v>#DIV/0!</v>
      </c>
      <c r="Q770" s="3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 x14ac:dyDescent="0.2">
      <c r="A771">
        <v>769</v>
      </c>
      <c r="B771" s="1" t="s">
        <v>770</v>
      </c>
      <c r="C771" s="1" t="s">
        <v>4879</v>
      </c>
      <c r="D771" s="4">
        <v>4000</v>
      </c>
      <c r="E771" s="4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E771/D771</f>
        <v>0.41399999999999998</v>
      </c>
      <c r="P771" s="5">
        <f t="shared" ref="P771:P834" si="73">E771/L771</f>
        <v>31.846153846153847</v>
      </c>
      <c r="Q771" s="3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8" x14ac:dyDescent="0.2">
      <c r="A772">
        <v>770</v>
      </c>
      <c r="B772" s="1" t="s">
        <v>771</v>
      </c>
      <c r="C772" s="1" t="s">
        <v>4880</v>
      </c>
      <c r="D772" s="4">
        <v>17500</v>
      </c>
      <c r="E772" s="4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5" t="e">
        <f t="shared" si="73"/>
        <v>#DIV/0!</v>
      </c>
      <c r="Q772" s="3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 x14ac:dyDescent="0.2">
      <c r="A773">
        <v>771</v>
      </c>
      <c r="B773" s="1" t="s">
        <v>772</v>
      </c>
      <c r="C773" s="1" t="s">
        <v>4881</v>
      </c>
      <c r="D773" s="4">
        <v>38000</v>
      </c>
      <c r="E773" s="4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2.631578947368421E-4</v>
      </c>
      <c r="P773" s="5">
        <f t="shared" si="73"/>
        <v>10</v>
      </c>
      <c r="Q773" s="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x14ac:dyDescent="0.2">
      <c r="A774">
        <v>772</v>
      </c>
      <c r="B774" s="1" t="s">
        <v>773</v>
      </c>
      <c r="C774" s="1" t="s">
        <v>4882</v>
      </c>
      <c r="D774" s="4">
        <v>1500</v>
      </c>
      <c r="E774" s="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3.3333333333333333E-2</v>
      </c>
      <c r="P774" s="5">
        <f t="shared" si="73"/>
        <v>50</v>
      </c>
      <c r="Q774" s="3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x14ac:dyDescent="0.2">
      <c r="A775">
        <v>773</v>
      </c>
      <c r="B775" s="1" t="s">
        <v>774</v>
      </c>
      <c r="C775" s="1" t="s">
        <v>4883</v>
      </c>
      <c r="D775" s="4">
        <v>3759</v>
      </c>
      <c r="E775" s="4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8.5129023676509714E-3</v>
      </c>
      <c r="P775" s="5">
        <f t="shared" si="73"/>
        <v>16</v>
      </c>
      <c r="Q775" s="3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 x14ac:dyDescent="0.2">
      <c r="A776">
        <v>774</v>
      </c>
      <c r="B776" s="1" t="s">
        <v>775</v>
      </c>
      <c r="C776" s="1" t="s">
        <v>4884</v>
      </c>
      <c r="D776" s="4">
        <v>500</v>
      </c>
      <c r="E776" s="4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0.70199999999999996</v>
      </c>
      <c r="P776" s="5">
        <f t="shared" si="73"/>
        <v>39</v>
      </c>
      <c r="Q776" s="3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x14ac:dyDescent="0.2">
      <c r="A777">
        <v>775</v>
      </c>
      <c r="B777" s="1" t="s">
        <v>776</v>
      </c>
      <c r="C777" s="1" t="s">
        <v>4885</v>
      </c>
      <c r="D777" s="4">
        <v>10000</v>
      </c>
      <c r="E777" s="4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1.7000000000000001E-2</v>
      </c>
      <c r="P777" s="5">
        <f t="shared" si="73"/>
        <v>34</v>
      </c>
      <c r="Q777" s="3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x14ac:dyDescent="0.2">
      <c r="A778">
        <v>776</v>
      </c>
      <c r="B778" s="1" t="s">
        <v>777</v>
      </c>
      <c r="C778" s="1" t="s">
        <v>4886</v>
      </c>
      <c r="D778" s="4">
        <v>7000</v>
      </c>
      <c r="E778" s="4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0.51400000000000001</v>
      </c>
      <c r="P778" s="5">
        <f t="shared" si="73"/>
        <v>63.122807017543863</v>
      </c>
      <c r="Q778" s="3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x14ac:dyDescent="0.2">
      <c r="A779">
        <v>777</v>
      </c>
      <c r="B779" s="1" t="s">
        <v>778</v>
      </c>
      <c r="C779" s="1" t="s">
        <v>4887</v>
      </c>
      <c r="D779" s="4">
        <v>3000</v>
      </c>
      <c r="E779" s="4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7.0000000000000001E-3</v>
      </c>
      <c r="P779" s="5">
        <f t="shared" si="73"/>
        <v>7</v>
      </c>
      <c r="Q779" s="3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x14ac:dyDescent="0.2">
      <c r="A780">
        <v>778</v>
      </c>
      <c r="B780" s="1" t="s">
        <v>779</v>
      </c>
      <c r="C780" s="1" t="s">
        <v>4888</v>
      </c>
      <c r="D780" s="4">
        <v>500</v>
      </c>
      <c r="E780" s="4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4.0000000000000001E-3</v>
      </c>
      <c r="P780" s="5">
        <f t="shared" si="73"/>
        <v>2</v>
      </c>
      <c r="Q780" s="3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x14ac:dyDescent="0.2">
      <c r="A781">
        <v>779</v>
      </c>
      <c r="B781" s="1" t="s">
        <v>780</v>
      </c>
      <c r="C781" s="1" t="s">
        <v>4889</v>
      </c>
      <c r="D781" s="4">
        <v>15000</v>
      </c>
      <c r="E781" s="4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2.6666666666666668E-2</v>
      </c>
      <c r="P781" s="5">
        <f t="shared" si="73"/>
        <v>66.666666666666671</v>
      </c>
      <c r="Q781" s="3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x14ac:dyDescent="0.2">
      <c r="A782">
        <v>780</v>
      </c>
      <c r="B782" s="1" t="s">
        <v>781</v>
      </c>
      <c r="C782" s="1" t="s">
        <v>4890</v>
      </c>
      <c r="D782" s="4">
        <v>1000</v>
      </c>
      <c r="E782" s="4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1.04</v>
      </c>
      <c r="P782" s="5">
        <f t="shared" si="73"/>
        <v>38.518518518518519</v>
      </c>
      <c r="Q782" s="3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x14ac:dyDescent="0.2">
      <c r="A783">
        <v>781</v>
      </c>
      <c r="B783" s="1" t="s">
        <v>782</v>
      </c>
      <c r="C783" s="1" t="s">
        <v>4891</v>
      </c>
      <c r="D783" s="4">
        <v>800</v>
      </c>
      <c r="E783" s="4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1.3315375</v>
      </c>
      <c r="P783" s="5">
        <f t="shared" si="73"/>
        <v>42.609200000000001</v>
      </c>
      <c r="Q783" s="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 x14ac:dyDescent="0.2">
      <c r="A784">
        <v>782</v>
      </c>
      <c r="B784" s="1" t="s">
        <v>783</v>
      </c>
      <c r="C784" s="1" t="s">
        <v>4892</v>
      </c>
      <c r="D784" s="4">
        <v>700</v>
      </c>
      <c r="E784" s="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</v>
      </c>
      <c r="P784" s="5">
        <f t="shared" si="73"/>
        <v>50</v>
      </c>
      <c r="Q784" s="3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x14ac:dyDescent="0.2">
      <c r="A785">
        <v>783</v>
      </c>
      <c r="B785" s="1" t="s">
        <v>784</v>
      </c>
      <c r="C785" s="1" t="s">
        <v>4893</v>
      </c>
      <c r="D785" s="4">
        <v>1500</v>
      </c>
      <c r="E785" s="4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1.4813333333333334</v>
      </c>
      <c r="P785" s="5">
        <f t="shared" si="73"/>
        <v>63.485714285714288</v>
      </c>
      <c r="Q785" s="3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 s="4">
        <v>1000</v>
      </c>
      <c r="E786" s="4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1.0249999999999999</v>
      </c>
      <c r="P786" s="5">
        <f t="shared" si="73"/>
        <v>102.5</v>
      </c>
      <c r="Q786" s="3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x14ac:dyDescent="0.2">
      <c r="A787">
        <v>785</v>
      </c>
      <c r="B787" s="1" t="s">
        <v>786</v>
      </c>
      <c r="C787" s="1" t="s">
        <v>4895</v>
      </c>
      <c r="D787" s="4">
        <v>500</v>
      </c>
      <c r="E787" s="4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1.8062799999999999</v>
      </c>
      <c r="P787" s="5">
        <f t="shared" si="73"/>
        <v>31.142758620689655</v>
      </c>
      <c r="Q787" s="3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 s="4">
        <v>5000</v>
      </c>
      <c r="E788" s="4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1.4279999999999999</v>
      </c>
      <c r="P788" s="5">
        <f t="shared" si="73"/>
        <v>162.27272727272728</v>
      </c>
      <c r="Q788" s="3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 x14ac:dyDescent="0.2">
      <c r="A789">
        <v>787</v>
      </c>
      <c r="B789" s="1" t="s">
        <v>788</v>
      </c>
      <c r="C789" s="1" t="s">
        <v>4897</v>
      </c>
      <c r="D789" s="4">
        <v>1200</v>
      </c>
      <c r="E789" s="4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1.1416666666666666</v>
      </c>
      <c r="P789" s="5">
        <f t="shared" si="73"/>
        <v>80.588235294117652</v>
      </c>
      <c r="Q789" s="3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x14ac:dyDescent="0.2">
      <c r="A790">
        <v>788</v>
      </c>
      <c r="B790" s="1" t="s">
        <v>789</v>
      </c>
      <c r="C790" s="1" t="s">
        <v>4898</v>
      </c>
      <c r="D790" s="4">
        <v>1000</v>
      </c>
      <c r="E790" s="4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2.03505</v>
      </c>
      <c r="P790" s="5">
        <f t="shared" si="73"/>
        <v>59.85441176470588</v>
      </c>
      <c r="Q790" s="3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 s="4">
        <v>1700</v>
      </c>
      <c r="E791" s="4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1.0941176470588236</v>
      </c>
      <c r="P791" s="5">
        <f t="shared" si="73"/>
        <v>132.85714285714286</v>
      </c>
      <c r="Q791" s="3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 x14ac:dyDescent="0.2">
      <c r="A792">
        <v>790</v>
      </c>
      <c r="B792" s="1" t="s">
        <v>791</v>
      </c>
      <c r="C792" s="1" t="s">
        <v>4900</v>
      </c>
      <c r="D792" s="4">
        <v>10000</v>
      </c>
      <c r="E792" s="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1.443746</v>
      </c>
      <c r="P792" s="5">
        <f t="shared" si="73"/>
        <v>92.547820512820508</v>
      </c>
      <c r="Q792" s="3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x14ac:dyDescent="0.2">
      <c r="A793">
        <v>791</v>
      </c>
      <c r="B793" s="1" t="s">
        <v>792</v>
      </c>
      <c r="C793" s="1" t="s">
        <v>4901</v>
      </c>
      <c r="D793" s="4">
        <v>7500</v>
      </c>
      <c r="E793" s="4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1.0386666666666666</v>
      </c>
      <c r="P793" s="5">
        <f t="shared" si="73"/>
        <v>60.859375</v>
      </c>
      <c r="Q793" s="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x14ac:dyDescent="0.2">
      <c r="A794">
        <v>792</v>
      </c>
      <c r="B794" s="1" t="s">
        <v>793</v>
      </c>
      <c r="C794" s="1" t="s">
        <v>4902</v>
      </c>
      <c r="D794" s="4">
        <v>2500</v>
      </c>
      <c r="E794" s="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1.0044440000000001</v>
      </c>
      <c r="P794" s="5">
        <f t="shared" si="73"/>
        <v>41.851833333333339</v>
      </c>
      <c r="Q794" s="3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 x14ac:dyDescent="0.2">
      <c r="A795">
        <v>793</v>
      </c>
      <c r="B795" s="1" t="s">
        <v>794</v>
      </c>
      <c r="C795" s="1" t="s">
        <v>4903</v>
      </c>
      <c r="D795" s="4">
        <v>2750</v>
      </c>
      <c r="E795" s="4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1.0277927272727272</v>
      </c>
      <c r="P795" s="5">
        <f t="shared" si="73"/>
        <v>88.325937499999995</v>
      </c>
      <c r="Q795" s="3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 s="4">
        <v>8000</v>
      </c>
      <c r="E796" s="4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1.0531250000000001</v>
      </c>
      <c r="P796" s="5">
        <f t="shared" si="73"/>
        <v>158.96226415094338</v>
      </c>
      <c r="Q796" s="3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x14ac:dyDescent="0.2">
      <c r="A797">
        <v>795</v>
      </c>
      <c r="B797" s="1" t="s">
        <v>796</v>
      </c>
      <c r="C797" s="1" t="s">
        <v>4905</v>
      </c>
      <c r="D797" s="4">
        <v>14000</v>
      </c>
      <c r="E797" s="4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1.1178571428571429</v>
      </c>
      <c r="P797" s="5">
        <f t="shared" si="73"/>
        <v>85.054347826086953</v>
      </c>
      <c r="Q797" s="3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 s="4">
        <v>10000</v>
      </c>
      <c r="E798" s="4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1.0135000000000001</v>
      </c>
      <c r="P798" s="5">
        <f t="shared" si="73"/>
        <v>112.61111111111111</v>
      </c>
      <c r="Q798" s="3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x14ac:dyDescent="0.2">
      <c r="A799">
        <v>797</v>
      </c>
      <c r="B799" s="1" t="s">
        <v>798</v>
      </c>
      <c r="C799" s="1" t="s">
        <v>4907</v>
      </c>
      <c r="D799" s="4">
        <v>3000</v>
      </c>
      <c r="E799" s="4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1.0753333333333333</v>
      </c>
      <c r="P799" s="5">
        <f t="shared" si="73"/>
        <v>45.436619718309856</v>
      </c>
      <c r="Q799" s="3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x14ac:dyDescent="0.2">
      <c r="A800">
        <v>798</v>
      </c>
      <c r="B800" s="1" t="s">
        <v>799</v>
      </c>
      <c r="C800" s="1" t="s">
        <v>4908</v>
      </c>
      <c r="D800" s="4">
        <v>3500</v>
      </c>
      <c r="E800" s="4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1.1488571428571428</v>
      </c>
      <c r="P800" s="5">
        <f t="shared" si="73"/>
        <v>46.218390804597703</v>
      </c>
      <c r="Q800" s="3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 s="4">
        <v>5000</v>
      </c>
      <c r="E801" s="4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1.0002</v>
      </c>
      <c r="P801" s="5">
        <f t="shared" si="73"/>
        <v>178.60714285714286</v>
      </c>
      <c r="Q801" s="3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x14ac:dyDescent="0.2">
      <c r="A802">
        <v>800</v>
      </c>
      <c r="B802" s="1" t="s">
        <v>801</v>
      </c>
      <c r="C802" s="1" t="s">
        <v>4910</v>
      </c>
      <c r="D802" s="4">
        <v>1500</v>
      </c>
      <c r="E802" s="4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1.5213333333333334</v>
      </c>
      <c r="P802" s="5">
        <f t="shared" si="73"/>
        <v>40.75</v>
      </c>
      <c r="Q802" s="3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x14ac:dyDescent="0.2">
      <c r="A803">
        <v>801</v>
      </c>
      <c r="B803" s="1" t="s">
        <v>802</v>
      </c>
      <c r="C803" s="1" t="s">
        <v>4911</v>
      </c>
      <c r="D803" s="4">
        <v>2000</v>
      </c>
      <c r="E803" s="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1.1152149999999998</v>
      </c>
      <c r="P803" s="5">
        <f t="shared" si="73"/>
        <v>43.733921568627444</v>
      </c>
      <c r="Q803" s="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x14ac:dyDescent="0.2">
      <c r="A804">
        <v>802</v>
      </c>
      <c r="B804" s="1" t="s">
        <v>803</v>
      </c>
      <c r="C804" s="1" t="s">
        <v>4912</v>
      </c>
      <c r="D804" s="4">
        <v>6000</v>
      </c>
      <c r="E804" s="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1.0133333333333334</v>
      </c>
      <c r="P804" s="5">
        <f t="shared" si="73"/>
        <v>81.066666666666663</v>
      </c>
      <c r="Q804" s="3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 x14ac:dyDescent="0.2">
      <c r="A805">
        <v>803</v>
      </c>
      <c r="B805" s="1" t="s">
        <v>804</v>
      </c>
      <c r="C805" s="1" t="s">
        <v>4913</v>
      </c>
      <c r="D805" s="4">
        <v>2300</v>
      </c>
      <c r="E805" s="4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1.232608695652174</v>
      </c>
      <c r="P805" s="5">
        <f t="shared" si="73"/>
        <v>74.60526315789474</v>
      </c>
      <c r="Q805" s="3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 s="4">
        <v>5500</v>
      </c>
      <c r="E806" s="4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</v>
      </c>
      <c r="P806" s="5">
        <f t="shared" si="73"/>
        <v>305.55555555555554</v>
      </c>
      <c r="Q806" s="3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 x14ac:dyDescent="0.2">
      <c r="A807">
        <v>805</v>
      </c>
      <c r="B807" s="1" t="s">
        <v>806</v>
      </c>
      <c r="C807" s="1" t="s">
        <v>4915</v>
      </c>
      <c r="D807" s="4">
        <v>3000</v>
      </c>
      <c r="E807" s="4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1.05</v>
      </c>
      <c r="P807" s="5">
        <f t="shared" si="73"/>
        <v>58.333333333333336</v>
      </c>
      <c r="Q807" s="3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 s="4">
        <v>8000</v>
      </c>
      <c r="E808" s="4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1.0443750000000001</v>
      </c>
      <c r="P808" s="5">
        <f t="shared" si="73"/>
        <v>117.67605633802818</v>
      </c>
      <c r="Q808" s="3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x14ac:dyDescent="0.2">
      <c r="A809">
        <v>807</v>
      </c>
      <c r="B809" s="1" t="s">
        <v>808</v>
      </c>
      <c r="C809" s="1" t="s">
        <v>4917</v>
      </c>
      <c r="D809" s="4">
        <v>4000</v>
      </c>
      <c r="E809" s="4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1.05125</v>
      </c>
      <c r="P809" s="5">
        <f t="shared" si="73"/>
        <v>73.771929824561397</v>
      </c>
      <c r="Q809" s="3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 s="4">
        <v>4500</v>
      </c>
      <c r="E810" s="4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</v>
      </c>
      <c r="P810" s="5">
        <f t="shared" si="73"/>
        <v>104.65116279069767</v>
      </c>
      <c r="Q810" s="3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x14ac:dyDescent="0.2">
      <c r="A811">
        <v>809</v>
      </c>
      <c r="B811" s="1" t="s">
        <v>810</v>
      </c>
      <c r="C811" s="1" t="s">
        <v>4919</v>
      </c>
      <c r="D811" s="4">
        <v>4000</v>
      </c>
      <c r="E811" s="4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1.03775</v>
      </c>
      <c r="P811" s="5">
        <f t="shared" si="73"/>
        <v>79.82692307692308</v>
      </c>
      <c r="Q811" s="3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x14ac:dyDescent="0.2">
      <c r="A812">
        <v>810</v>
      </c>
      <c r="B812" s="1" t="s">
        <v>811</v>
      </c>
      <c r="C812" s="1" t="s">
        <v>4920</v>
      </c>
      <c r="D812" s="4">
        <v>1500</v>
      </c>
      <c r="E812" s="4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1.05</v>
      </c>
      <c r="P812" s="5">
        <f t="shared" si="73"/>
        <v>58.333333333333336</v>
      </c>
      <c r="Q812" s="3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x14ac:dyDescent="0.2">
      <c r="A813">
        <v>811</v>
      </c>
      <c r="B813" s="1" t="s">
        <v>812</v>
      </c>
      <c r="C813" s="1" t="s">
        <v>4921</v>
      </c>
      <c r="D813" s="4">
        <v>1000</v>
      </c>
      <c r="E813" s="4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1.04</v>
      </c>
      <c r="P813" s="5">
        <f t="shared" si="73"/>
        <v>86.666666666666671</v>
      </c>
      <c r="Q813" s="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x14ac:dyDescent="0.2">
      <c r="A814">
        <v>812</v>
      </c>
      <c r="B814" s="1" t="s">
        <v>813</v>
      </c>
      <c r="C814" s="1" t="s">
        <v>4922</v>
      </c>
      <c r="D814" s="4">
        <v>600</v>
      </c>
      <c r="E814" s="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1.5183333333333333</v>
      </c>
      <c r="P814" s="5">
        <f t="shared" si="73"/>
        <v>27.606060606060606</v>
      </c>
      <c r="Q814" s="3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x14ac:dyDescent="0.2">
      <c r="A815">
        <v>813</v>
      </c>
      <c r="B815" s="1" t="s">
        <v>814</v>
      </c>
      <c r="C815" s="1" t="s">
        <v>4923</v>
      </c>
      <c r="D815" s="4">
        <v>1500</v>
      </c>
      <c r="E815" s="4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1.59996</v>
      </c>
      <c r="P815" s="5">
        <f t="shared" si="73"/>
        <v>24.999375000000001</v>
      </c>
      <c r="Q815" s="3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x14ac:dyDescent="0.2">
      <c r="A816">
        <v>814</v>
      </c>
      <c r="B816" s="1" t="s">
        <v>815</v>
      </c>
      <c r="C816" s="1" t="s">
        <v>4924</v>
      </c>
      <c r="D816" s="4">
        <v>1000</v>
      </c>
      <c r="E816" s="4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1.2729999999999999</v>
      </c>
      <c r="P816" s="5">
        <f t="shared" si="73"/>
        <v>45.464285714285715</v>
      </c>
      <c r="Q816" s="3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x14ac:dyDescent="0.2">
      <c r="A817">
        <v>815</v>
      </c>
      <c r="B817" s="1" t="s">
        <v>816</v>
      </c>
      <c r="C817" s="1" t="s">
        <v>4925</v>
      </c>
      <c r="D817" s="4">
        <v>4000</v>
      </c>
      <c r="E817" s="4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1.07</v>
      </c>
      <c r="P817" s="5">
        <f t="shared" si="73"/>
        <v>99.534883720930239</v>
      </c>
      <c r="Q817" s="3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x14ac:dyDescent="0.2">
      <c r="A818">
        <v>816</v>
      </c>
      <c r="B818" s="1" t="s">
        <v>817</v>
      </c>
      <c r="C818" s="1" t="s">
        <v>4926</v>
      </c>
      <c r="D818" s="4">
        <v>7000</v>
      </c>
      <c r="E818" s="4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1.1512214285714286</v>
      </c>
      <c r="P818" s="5">
        <f t="shared" si="73"/>
        <v>39.31</v>
      </c>
      <c r="Q818" s="3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x14ac:dyDescent="0.2">
      <c r="A819">
        <v>817</v>
      </c>
      <c r="B819" s="1" t="s">
        <v>818</v>
      </c>
      <c r="C819" s="1" t="s">
        <v>4927</v>
      </c>
      <c r="D819" s="4">
        <v>1500</v>
      </c>
      <c r="E819" s="4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1.3711066666666665</v>
      </c>
      <c r="P819" s="5">
        <f t="shared" si="73"/>
        <v>89.419999999999987</v>
      </c>
      <c r="Q819" s="3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x14ac:dyDescent="0.2">
      <c r="A820">
        <v>818</v>
      </c>
      <c r="B820" s="1" t="s">
        <v>819</v>
      </c>
      <c r="C820" s="1" t="s">
        <v>4928</v>
      </c>
      <c r="D820" s="4">
        <v>350</v>
      </c>
      <c r="E820" s="4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1.5571428571428572</v>
      </c>
      <c r="P820" s="5">
        <f t="shared" si="73"/>
        <v>28.684210526315791</v>
      </c>
      <c r="Q820" s="3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x14ac:dyDescent="0.2">
      <c r="A821">
        <v>819</v>
      </c>
      <c r="B821" s="1" t="s">
        <v>820</v>
      </c>
      <c r="C821" s="1" t="s">
        <v>4929</v>
      </c>
      <c r="D821" s="4">
        <v>400</v>
      </c>
      <c r="E821" s="4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1.0874999999999999</v>
      </c>
      <c r="P821" s="5">
        <f t="shared" si="73"/>
        <v>31.071428571428573</v>
      </c>
      <c r="Q821" s="3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x14ac:dyDescent="0.2">
      <c r="A822">
        <v>820</v>
      </c>
      <c r="B822" s="1" t="s">
        <v>821</v>
      </c>
      <c r="C822" s="1" t="s">
        <v>4930</v>
      </c>
      <c r="D822" s="4">
        <v>2000</v>
      </c>
      <c r="E822" s="4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1.3405</v>
      </c>
      <c r="P822" s="5">
        <f t="shared" si="73"/>
        <v>70.55263157894737</v>
      </c>
      <c r="Q822" s="3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 s="4">
        <v>17482</v>
      </c>
      <c r="E823" s="4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</v>
      </c>
      <c r="P823" s="5">
        <f t="shared" si="73"/>
        <v>224.12820512820514</v>
      </c>
      <c r="Q823" s="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x14ac:dyDescent="0.2">
      <c r="A824">
        <v>822</v>
      </c>
      <c r="B824" s="1" t="s">
        <v>823</v>
      </c>
      <c r="C824" s="1" t="s">
        <v>4932</v>
      </c>
      <c r="D824" s="4">
        <v>3000</v>
      </c>
      <c r="E824" s="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1.1916666666666667</v>
      </c>
      <c r="P824" s="5">
        <f t="shared" si="73"/>
        <v>51.811594202898547</v>
      </c>
      <c r="Q824" s="3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x14ac:dyDescent="0.2">
      <c r="A825">
        <v>823</v>
      </c>
      <c r="B825" s="1" t="s">
        <v>824</v>
      </c>
      <c r="C825" s="1" t="s">
        <v>4933</v>
      </c>
      <c r="D825" s="4">
        <v>800</v>
      </c>
      <c r="E825" s="4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1.7949999999999999</v>
      </c>
      <c r="P825" s="5">
        <f t="shared" si="73"/>
        <v>43.515151515151516</v>
      </c>
      <c r="Q825" s="3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x14ac:dyDescent="0.2">
      <c r="A826">
        <v>824</v>
      </c>
      <c r="B826" s="1" t="s">
        <v>825</v>
      </c>
      <c r="C826" s="1" t="s">
        <v>4934</v>
      </c>
      <c r="D826" s="4">
        <v>1600</v>
      </c>
      <c r="E826" s="4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1.3438124999999999</v>
      </c>
      <c r="P826" s="5">
        <f t="shared" si="73"/>
        <v>39.816666666666663</v>
      </c>
      <c r="Q826" s="3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 s="4">
        <v>12500</v>
      </c>
      <c r="E827" s="4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1.0043200000000001</v>
      </c>
      <c r="P827" s="5">
        <f t="shared" si="73"/>
        <v>126.8080808080808</v>
      </c>
      <c r="Q827" s="3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 s="4">
        <v>5500</v>
      </c>
      <c r="E828" s="4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1.0145454545454546</v>
      </c>
      <c r="P828" s="5">
        <f t="shared" si="73"/>
        <v>113.87755102040816</v>
      </c>
      <c r="Q828" s="3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x14ac:dyDescent="0.2">
      <c r="A829">
        <v>827</v>
      </c>
      <c r="B829" s="1" t="s">
        <v>828</v>
      </c>
      <c r="C829" s="1" t="s">
        <v>4937</v>
      </c>
      <c r="D829" s="4">
        <v>300</v>
      </c>
      <c r="E829" s="4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1.0333333333333334</v>
      </c>
      <c r="P829" s="5">
        <f t="shared" si="73"/>
        <v>28.181818181818183</v>
      </c>
      <c r="Q829" s="3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x14ac:dyDescent="0.2">
      <c r="A830">
        <v>828</v>
      </c>
      <c r="B830" s="1" t="s">
        <v>829</v>
      </c>
      <c r="C830" s="1" t="s">
        <v>4938</v>
      </c>
      <c r="D830" s="4">
        <v>1300</v>
      </c>
      <c r="E830" s="4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1.07</v>
      </c>
      <c r="P830" s="5">
        <f t="shared" si="73"/>
        <v>36.60526315789474</v>
      </c>
      <c r="Q830" s="3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 x14ac:dyDescent="0.2">
      <c r="A831">
        <v>829</v>
      </c>
      <c r="B831" s="1" t="s">
        <v>830</v>
      </c>
      <c r="C831" s="1" t="s">
        <v>4939</v>
      </c>
      <c r="D831" s="4">
        <v>500</v>
      </c>
      <c r="E831" s="4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1.04</v>
      </c>
      <c r="P831" s="5">
        <f t="shared" si="73"/>
        <v>32.5</v>
      </c>
      <c r="Q831" s="3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x14ac:dyDescent="0.2">
      <c r="A832">
        <v>830</v>
      </c>
      <c r="B832" s="1" t="s">
        <v>831</v>
      </c>
      <c r="C832" s="1" t="s">
        <v>4940</v>
      </c>
      <c r="D832" s="4">
        <v>1800</v>
      </c>
      <c r="E832" s="4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1.0783333333333334</v>
      </c>
      <c r="P832" s="5">
        <f t="shared" si="73"/>
        <v>60.65625</v>
      </c>
      <c r="Q832" s="3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 s="4">
        <v>1500</v>
      </c>
      <c r="E833" s="4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2.3333333333333335</v>
      </c>
      <c r="P833" s="5">
        <f t="shared" si="73"/>
        <v>175</v>
      </c>
      <c r="Q833" s="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x14ac:dyDescent="0.2">
      <c r="A834">
        <v>832</v>
      </c>
      <c r="B834" s="1" t="s">
        <v>833</v>
      </c>
      <c r="C834" s="1" t="s">
        <v>4942</v>
      </c>
      <c r="D834" s="4">
        <v>15000</v>
      </c>
      <c r="E834" s="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1.0060706666666666</v>
      </c>
      <c r="P834" s="5">
        <f t="shared" si="73"/>
        <v>97.993896103896105</v>
      </c>
      <c r="Q834" s="3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 s="4">
        <v>6000</v>
      </c>
      <c r="E835" s="4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E835/D835</f>
        <v>1.0166666666666666</v>
      </c>
      <c r="P835" s="5">
        <f t="shared" ref="P835:P898" si="79">E835/L835</f>
        <v>148.78048780487805</v>
      </c>
      <c r="Q835" s="3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8" x14ac:dyDescent="0.2">
      <c r="A836">
        <v>834</v>
      </c>
      <c r="B836" s="1" t="s">
        <v>835</v>
      </c>
      <c r="C836" s="1" t="s">
        <v>4944</v>
      </c>
      <c r="D836" s="4">
        <v>5500</v>
      </c>
      <c r="E836" s="4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1.3101818181818181</v>
      </c>
      <c r="P836" s="5">
        <f t="shared" si="79"/>
        <v>96.08</v>
      </c>
      <c r="Q836" s="3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x14ac:dyDescent="0.2">
      <c r="A837">
        <v>835</v>
      </c>
      <c r="B837" s="1" t="s">
        <v>836</v>
      </c>
      <c r="C837" s="1" t="s">
        <v>4945</v>
      </c>
      <c r="D837" s="4">
        <v>2000</v>
      </c>
      <c r="E837" s="4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1.1725000000000001</v>
      </c>
      <c r="P837" s="5">
        <f t="shared" si="79"/>
        <v>58.625</v>
      </c>
      <c r="Q837" s="3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 s="4">
        <v>5000</v>
      </c>
      <c r="E838" s="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1.009304</v>
      </c>
      <c r="P838" s="5">
        <f t="shared" si="79"/>
        <v>109.70695652173914</v>
      </c>
      <c r="Q838" s="3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x14ac:dyDescent="0.2">
      <c r="A839">
        <v>837</v>
      </c>
      <c r="B839" s="1" t="s">
        <v>838</v>
      </c>
      <c r="C839" s="1" t="s">
        <v>4947</v>
      </c>
      <c r="D839" s="4">
        <v>2500</v>
      </c>
      <c r="E839" s="4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1.218</v>
      </c>
      <c r="P839" s="5">
        <f t="shared" si="79"/>
        <v>49.112903225806448</v>
      </c>
      <c r="Q839" s="3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x14ac:dyDescent="0.2">
      <c r="A840">
        <v>838</v>
      </c>
      <c r="B840" s="1" t="s">
        <v>839</v>
      </c>
      <c r="C840" s="1" t="s">
        <v>4948</v>
      </c>
      <c r="D840" s="4">
        <v>2000</v>
      </c>
      <c r="E840" s="4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1.454</v>
      </c>
      <c r="P840" s="5">
        <f t="shared" si="79"/>
        <v>47.672131147540981</v>
      </c>
      <c r="Q840" s="3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x14ac:dyDescent="0.2">
      <c r="A841">
        <v>839</v>
      </c>
      <c r="B841" s="1" t="s">
        <v>840</v>
      </c>
      <c r="C841" s="1" t="s">
        <v>4949</v>
      </c>
      <c r="D841" s="4">
        <v>5000</v>
      </c>
      <c r="E841" s="4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1.166166</v>
      </c>
      <c r="P841" s="5">
        <f t="shared" si="79"/>
        <v>60.737812499999997</v>
      </c>
      <c r="Q841" s="3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x14ac:dyDescent="0.2">
      <c r="A842">
        <v>840</v>
      </c>
      <c r="B842" s="1" t="s">
        <v>841</v>
      </c>
      <c r="C842" s="1" t="s">
        <v>4950</v>
      </c>
      <c r="D842" s="4">
        <v>10000</v>
      </c>
      <c r="E842" s="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1.2041660000000001</v>
      </c>
      <c r="P842" s="5">
        <f t="shared" si="79"/>
        <v>63.37715789473684</v>
      </c>
      <c r="Q842" s="3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x14ac:dyDescent="0.2">
      <c r="A843">
        <v>841</v>
      </c>
      <c r="B843" s="1" t="s">
        <v>842</v>
      </c>
      <c r="C843" s="1" t="s">
        <v>4951</v>
      </c>
      <c r="D843" s="4">
        <v>5000</v>
      </c>
      <c r="E843" s="4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1.0132000000000001</v>
      </c>
      <c r="P843" s="5">
        <f t="shared" si="79"/>
        <v>53.893617021276597</v>
      </c>
      <c r="Q843" s="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 x14ac:dyDescent="0.2">
      <c r="A844">
        <v>842</v>
      </c>
      <c r="B844" s="1" t="s">
        <v>843</v>
      </c>
      <c r="C844" s="1" t="s">
        <v>4952</v>
      </c>
      <c r="D844" s="4">
        <v>2500</v>
      </c>
      <c r="E844" s="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1.0431999999999999</v>
      </c>
      <c r="P844" s="5">
        <f t="shared" si="79"/>
        <v>66.871794871794876</v>
      </c>
      <c r="Q844" s="3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 x14ac:dyDescent="0.2">
      <c r="A845">
        <v>843</v>
      </c>
      <c r="B845" s="1" t="s">
        <v>844</v>
      </c>
      <c r="C845" s="1" t="s">
        <v>4953</v>
      </c>
      <c r="D845" s="4">
        <v>3000</v>
      </c>
      <c r="E845" s="4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2.6713333333333331</v>
      </c>
      <c r="P845" s="5">
        <f t="shared" si="79"/>
        <v>63.102362204724407</v>
      </c>
      <c r="Q845" s="3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x14ac:dyDescent="0.2">
      <c r="A846">
        <v>844</v>
      </c>
      <c r="B846" s="1" t="s">
        <v>845</v>
      </c>
      <c r="C846" s="1" t="s">
        <v>4954</v>
      </c>
      <c r="D846" s="4">
        <v>3000</v>
      </c>
      <c r="E846" s="4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1.9413333333333334</v>
      </c>
      <c r="P846" s="5">
        <f t="shared" si="79"/>
        <v>36.628930817610062</v>
      </c>
      <c r="Q846" s="3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x14ac:dyDescent="0.2">
      <c r="A847">
        <v>845</v>
      </c>
      <c r="B847" s="1" t="s">
        <v>846</v>
      </c>
      <c r="C847" s="1" t="s">
        <v>4955</v>
      </c>
      <c r="D847" s="4">
        <v>5000</v>
      </c>
      <c r="E847" s="4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1.203802</v>
      </c>
      <c r="P847" s="5">
        <f t="shared" si="79"/>
        <v>34.005706214689269</v>
      </c>
      <c r="Q847" s="3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x14ac:dyDescent="0.2">
      <c r="A848">
        <v>846</v>
      </c>
      <c r="B848" s="1" t="s">
        <v>847</v>
      </c>
      <c r="C848" s="1" t="s">
        <v>4956</v>
      </c>
      <c r="D848" s="4">
        <v>1100</v>
      </c>
      <c r="E848" s="4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1.2200090909090908</v>
      </c>
      <c r="P848" s="5">
        <f t="shared" si="79"/>
        <v>28.553404255319148</v>
      </c>
      <c r="Q848" s="3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x14ac:dyDescent="0.2">
      <c r="A849">
        <v>847</v>
      </c>
      <c r="B849" s="1" t="s">
        <v>848</v>
      </c>
      <c r="C849" s="1" t="s">
        <v>4957</v>
      </c>
      <c r="D849" s="4">
        <v>10</v>
      </c>
      <c r="E849" s="4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</v>
      </c>
      <c r="P849" s="5">
        <f t="shared" si="79"/>
        <v>10</v>
      </c>
      <c r="Q849" s="3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 x14ac:dyDescent="0.2">
      <c r="A850">
        <v>848</v>
      </c>
      <c r="B850" s="1" t="s">
        <v>849</v>
      </c>
      <c r="C850" s="1" t="s">
        <v>4958</v>
      </c>
      <c r="D850" s="4">
        <v>300</v>
      </c>
      <c r="E850" s="4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</v>
      </c>
      <c r="P850" s="5">
        <f t="shared" si="79"/>
        <v>18.75</v>
      </c>
      <c r="Q850" s="3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x14ac:dyDescent="0.2">
      <c r="A851">
        <v>849</v>
      </c>
      <c r="B851" s="1" t="s">
        <v>850</v>
      </c>
      <c r="C851" s="1" t="s">
        <v>4959</v>
      </c>
      <c r="D851" s="4">
        <v>4000</v>
      </c>
      <c r="E851" s="4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1.1990000000000001</v>
      </c>
      <c r="P851" s="5">
        <f t="shared" si="79"/>
        <v>41.704347826086959</v>
      </c>
      <c r="Q851" s="3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x14ac:dyDescent="0.2">
      <c r="A852">
        <v>850</v>
      </c>
      <c r="B852" s="1" t="s">
        <v>851</v>
      </c>
      <c r="C852" s="1" t="s">
        <v>4960</v>
      </c>
      <c r="D852" s="4">
        <v>4000</v>
      </c>
      <c r="E852" s="4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1.55175</v>
      </c>
      <c r="P852" s="5">
        <f t="shared" si="79"/>
        <v>46.669172932330824</v>
      </c>
      <c r="Q852" s="3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x14ac:dyDescent="0.2">
      <c r="A853">
        <v>851</v>
      </c>
      <c r="B853" s="1" t="s">
        <v>852</v>
      </c>
      <c r="C853" s="1" t="s">
        <v>4961</v>
      </c>
      <c r="D853" s="4">
        <v>2000</v>
      </c>
      <c r="E853" s="4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1.3045</v>
      </c>
      <c r="P853" s="5">
        <f t="shared" si="79"/>
        <v>37.271428571428572</v>
      </c>
      <c r="Q853" s="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x14ac:dyDescent="0.2">
      <c r="A854">
        <v>852</v>
      </c>
      <c r="B854" s="1" t="s">
        <v>853</v>
      </c>
      <c r="C854" s="1" t="s">
        <v>4962</v>
      </c>
      <c r="D854" s="4">
        <v>3500</v>
      </c>
      <c r="E854" s="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1.0497142857142858</v>
      </c>
      <c r="P854" s="5">
        <f t="shared" si="79"/>
        <v>59.258064516129032</v>
      </c>
      <c r="Q854" s="3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x14ac:dyDescent="0.2">
      <c r="A855">
        <v>853</v>
      </c>
      <c r="B855" s="1" t="s">
        <v>854</v>
      </c>
      <c r="C855" s="1" t="s">
        <v>4963</v>
      </c>
      <c r="D855" s="4">
        <v>300</v>
      </c>
      <c r="E855" s="4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</v>
      </c>
      <c r="P855" s="5">
        <f t="shared" si="79"/>
        <v>30</v>
      </c>
      <c r="Q855" s="3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x14ac:dyDescent="0.2">
      <c r="A856">
        <v>854</v>
      </c>
      <c r="B856" s="1" t="s">
        <v>855</v>
      </c>
      <c r="C856" s="1" t="s">
        <v>4964</v>
      </c>
      <c r="D856" s="4">
        <v>27800</v>
      </c>
      <c r="E856" s="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1.1822050359712231</v>
      </c>
      <c r="P856" s="5">
        <f t="shared" si="79"/>
        <v>65.8623246492986</v>
      </c>
      <c r="Q856" s="3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x14ac:dyDescent="0.2">
      <c r="A857">
        <v>855</v>
      </c>
      <c r="B857" s="1" t="s">
        <v>856</v>
      </c>
      <c r="C857" s="1" t="s">
        <v>4965</v>
      </c>
      <c r="D857" s="4">
        <v>1450</v>
      </c>
      <c r="E857" s="4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1.0344827586206897</v>
      </c>
      <c r="P857" s="5">
        <f t="shared" si="79"/>
        <v>31.914893617021278</v>
      </c>
      <c r="Q857" s="3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 x14ac:dyDescent="0.2">
      <c r="A858">
        <v>856</v>
      </c>
      <c r="B858" s="1" t="s">
        <v>857</v>
      </c>
      <c r="C858" s="1" t="s">
        <v>4966</v>
      </c>
      <c r="D858" s="4">
        <v>250</v>
      </c>
      <c r="E858" s="4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2.1800000000000002</v>
      </c>
      <c r="P858" s="5">
        <f t="shared" si="79"/>
        <v>19.464285714285715</v>
      </c>
      <c r="Q858" s="3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x14ac:dyDescent="0.2">
      <c r="A859">
        <v>857</v>
      </c>
      <c r="B859" s="1" t="s">
        <v>858</v>
      </c>
      <c r="C859" s="1" t="s">
        <v>4967</v>
      </c>
      <c r="D859" s="4">
        <v>1200</v>
      </c>
      <c r="E859" s="4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</v>
      </c>
      <c r="P859" s="5">
        <f t="shared" si="79"/>
        <v>50</v>
      </c>
      <c r="Q859" s="3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x14ac:dyDescent="0.2">
      <c r="A860">
        <v>858</v>
      </c>
      <c r="B860" s="1" t="s">
        <v>859</v>
      </c>
      <c r="C860" s="1" t="s">
        <v>4968</v>
      </c>
      <c r="D860" s="4">
        <v>1200</v>
      </c>
      <c r="E860" s="4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1.4400583333333332</v>
      </c>
      <c r="P860" s="5">
        <f t="shared" si="79"/>
        <v>22.737763157894737</v>
      </c>
      <c r="Q860" s="3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x14ac:dyDescent="0.2">
      <c r="A861">
        <v>859</v>
      </c>
      <c r="B861" s="1" t="s">
        <v>860</v>
      </c>
      <c r="C861" s="1" t="s">
        <v>4969</v>
      </c>
      <c r="D861" s="4">
        <v>4000</v>
      </c>
      <c r="E861" s="4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1.0467500000000001</v>
      </c>
      <c r="P861" s="5">
        <f t="shared" si="79"/>
        <v>42.724489795918366</v>
      </c>
      <c r="Q861" s="3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x14ac:dyDescent="0.2">
      <c r="A862">
        <v>860</v>
      </c>
      <c r="B862" s="1" t="s">
        <v>861</v>
      </c>
      <c r="C862" s="1" t="s">
        <v>4970</v>
      </c>
      <c r="D862" s="4">
        <v>14000</v>
      </c>
      <c r="E862" s="4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0.18142857142857144</v>
      </c>
      <c r="P862" s="5">
        <f t="shared" si="79"/>
        <v>52.916666666666664</v>
      </c>
      <c r="Q862" s="3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x14ac:dyDescent="0.2">
      <c r="A863">
        <v>861</v>
      </c>
      <c r="B863" s="1" t="s">
        <v>862</v>
      </c>
      <c r="C863" s="1" t="s">
        <v>4971</v>
      </c>
      <c r="D863" s="4">
        <v>4500</v>
      </c>
      <c r="E863" s="4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2.2444444444444444E-2</v>
      </c>
      <c r="P863" s="5">
        <f t="shared" si="79"/>
        <v>50.5</v>
      </c>
      <c r="Q863" s="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x14ac:dyDescent="0.2">
      <c r="A864">
        <v>862</v>
      </c>
      <c r="B864" s="1" t="s">
        <v>863</v>
      </c>
      <c r="C864" s="1" t="s">
        <v>4972</v>
      </c>
      <c r="D864" s="4">
        <v>50000</v>
      </c>
      <c r="E864" s="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3.3999999999999998E-3</v>
      </c>
      <c r="P864" s="5">
        <f t="shared" si="79"/>
        <v>42.5</v>
      </c>
      <c r="Q864" s="3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x14ac:dyDescent="0.2">
      <c r="A865">
        <v>863</v>
      </c>
      <c r="B865" s="1" t="s">
        <v>864</v>
      </c>
      <c r="C865" s="1" t="s">
        <v>4973</v>
      </c>
      <c r="D865" s="4">
        <v>2000</v>
      </c>
      <c r="E865" s="4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4.4999999999999998E-2</v>
      </c>
      <c r="P865" s="5">
        <f t="shared" si="79"/>
        <v>18</v>
      </c>
      <c r="Q865" s="3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x14ac:dyDescent="0.2">
      <c r="A866">
        <v>864</v>
      </c>
      <c r="B866" s="1" t="s">
        <v>865</v>
      </c>
      <c r="C866" s="1" t="s">
        <v>4974</v>
      </c>
      <c r="D866" s="4">
        <v>6500</v>
      </c>
      <c r="E866" s="4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0.41538461538461541</v>
      </c>
      <c r="P866" s="5">
        <f t="shared" si="79"/>
        <v>34.177215189873415</v>
      </c>
      <c r="Q866" s="3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x14ac:dyDescent="0.2">
      <c r="A867">
        <v>865</v>
      </c>
      <c r="B867" s="1" t="s">
        <v>866</v>
      </c>
      <c r="C867" s="1" t="s">
        <v>4975</v>
      </c>
      <c r="D867" s="4">
        <v>2200</v>
      </c>
      <c r="E867" s="4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2.0454545454545454E-2</v>
      </c>
      <c r="P867" s="5">
        <f t="shared" si="79"/>
        <v>22.5</v>
      </c>
      <c r="Q867" s="3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 x14ac:dyDescent="0.2">
      <c r="A868">
        <v>866</v>
      </c>
      <c r="B868" s="1" t="s">
        <v>867</v>
      </c>
      <c r="C868" s="1" t="s">
        <v>4976</v>
      </c>
      <c r="D868" s="4">
        <v>3500</v>
      </c>
      <c r="E868" s="4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0.18285714285714286</v>
      </c>
      <c r="P868" s="5">
        <f t="shared" si="79"/>
        <v>58.18181818181818</v>
      </c>
      <c r="Q868" s="3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 s="4">
        <v>5000</v>
      </c>
      <c r="E869" s="4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0.2402</v>
      </c>
      <c r="P869" s="5">
        <f t="shared" si="79"/>
        <v>109.18181818181819</v>
      </c>
      <c r="Q869" s="3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x14ac:dyDescent="0.2">
      <c r="A870">
        <v>868</v>
      </c>
      <c r="B870" s="1" t="s">
        <v>869</v>
      </c>
      <c r="C870" s="1" t="s">
        <v>4978</v>
      </c>
      <c r="D870" s="4">
        <v>45000</v>
      </c>
      <c r="E870" s="4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1.1111111111111111E-3</v>
      </c>
      <c r="P870" s="5">
        <f t="shared" si="79"/>
        <v>50</v>
      </c>
      <c r="Q870" s="3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 s="4">
        <v>8800</v>
      </c>
      <c r="E871" s="4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0.11818181818181818</v>
      </c>
      <c r="P871" s="5">
        <f t="shared" si="79"/>
        <v>346.66666666666669</v>
      </c>
      <c r="Q871" s="3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 x14ac:dyDescent="0.2">
      <c r="A872">
        <v>870</v>
      </c>
      <c r="B872" s="1" t="s">
        <v>871</v>
      </c>
      <c r="C872" s="1" t="s">
        <v>4980</v>
      </c>
      <c r="D872" s="4">
        <v>20000</v>
      </c>
      <c r="E872" s="4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3.0999999999999999E-3</v>
      </c>
      <c r="P872" s="5">
        <f t="shared" si="79"/>
        <v>12.4</v>
      </c>
      <c r="Q872" s="3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x14ac:dyDescent="0.2">
      <c r="A873">
        <v>871</v>
      </c>
      <c r="B873" s="1" t="s">
        <v>872</v>
      </c>
      <c r="C873" s="1" t="s">
        <v>4981</v>
      </c>
      <c r="D873" s="4">
        <v>6000</v>
      </c>
      <c r="E873" s="4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5.4166666666666669E-2</v>
      </c>
      <c r="P873" s="5">
        <f t="shared" si="79"/>
        <v>27.083333333333332</v>
      </c>
      <c r="Q873" s="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 x14ac:dyDescent="0.2">
      <c r="A874">
        <v>872</v>
      </c>
      <c r="B874" s="1" t="s">
        <v>873</v>
      </c>
      <c r="C874" s="1" t="s">
        <v>4982</v>
      </c>
      <c r="D874" s="4">
        <v>8000</v>
      </c>
      <c r="E874" s="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8.1250000000000003E-3</v>
      </c>
      <c r="P874" s="5">
        <f t="shared" si="79"/>
        <v>32.5</v>
      </c>
      <c r="Q874" s="3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x14ac:dyDescent="0.2">
      <c r="A875">
        <v>873</v>
      </c>
      <c r="B875" s="1" t="s">
        <v>874</v>
      </c>
      <c r="C875" s="1" t="s">
        <v>4983</v>
      </c>
      <c r="D875" s="4">
        <v>3500</v>
      </c>
      <c r="E875" s="4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1.2857142857142857E-2</v>
      </c>
      <c r="P875" s="5">
        <f t="shared" si="79"/>
        <v>9</v>
      </c>
      <c r="Q875" s="3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 x14ac:dyDescent="0.2">
      <c r="A876">
        <v>874</v>
      </c>
      <c r="B876" s="1" t="s">
        <v>875</v>
      </c>
      <c r="C876" s="1" t="s">
        <v>4984</v>
      </c>
      <c r="D876" s="4">
        <v>3000</v>
      </c>
      <c r="E876" s="4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0.24333333333333335</v>
      </c>
      <c r="P876" s="5">
        <f t="shared" si="79"/>
        <v>34.761904761904759</v>
      </c>
      <c r="Q876" s="3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x14ac:dyDescent="0.2">
      <c r="A877">
        <v>875</v>
      </c>
      <c r="B877" s="1" t="s">
        <v>876</v>
      </c>
      <c r="C877" s="1" t="s">
        <v>4985</v>
      </c>
      <c r="D877" s="4">
        <v>5000</v>
      </c>
      <c r="E877" s="4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5" t="e">
        <f t="shared" si="79"/>
        <v>#DIV/0!</v>
      </c>
      <c r="Q877" s="3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x14ac:dyDescent="0.2">
      <c r="A878">
        <v>876</v>
      </c>
      <c r="B878" s="1" t="s">
        <v>877</v>
      </c>
      <c r="C878" s="1" t="s">
        <v>4986</v>
      </c>
      <c r="D878" s="4">
        <v>3152</v>
      </c>
      <c r="E878" s="4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0.40799492385786801</v>
      </c>
      <c r="P878" s="5">
        <f t="shared" si="79"/>
        <v>28.577777777777779</v>
      </c>
      <c r="Q878" s="3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x14ac:dyDescent="0.2">
      <c r="A879">
        <v>877</v>
      </c>
      <c r="B879" s="1" t="s">
        <v>878</v>
      </c>
      <c r="C879" s="1" t="s">
        <v>4987</v>
      </c>
      <c r="D879" s="4">
        <v>2000</v>
      </c>
      <c r="E879" s="4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0.67549999999999999</v>
      </c>
      <c r="P879" s="5">
        <f t="shared" si="79"/>
        <v>46.586206896551722</v>
      </c>
      <c r="Q879" s="3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 x14ac:dyDescent="0.2">
      <c r="A880">
        <v>878</v>
      </c>
      <c r="B880" s="1" t="s">
        <v>879</v>
      </c>
      <c r="C880" s="1" t="s">
        <v>4988</v>
      </c>
      <c r="D880" s="4">
        <v>5000</v>
      </c>
      <c r="E880" s="4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1.2999999999999999E-2</v>
      </c>
      <c r="P880" s="5">
        <f t="shared" si="79"/>
        <v>32.5</v>
      </c>
      <c r="Q880" s="3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x14ac:dyDescent="0.2">
      <c r="A881">
        <v>879</v>
      </c>
      <c r="B881" s="1" t="s">
        <v>880</v>
      </c>
      <c r="C881" s="1" t="s">
        <v>4989</v>
      </c>
      <c r="D881" s="4">
        <v>2100</v>
      </c>
      <c r="E881" s="4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0.30666666666666664</v>
      </c>
      <c r="P881" s="5">
        <f t="shared" si="79"/>
        <v>21.466666666666665</v>
      </c>
      <c r="Q881" s="3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x14ac:dyDescent="0.2">
      <c r="A882">
        <v>880</v>
      </c>
      <c r="B882" s="1" t="s">
        <v>881</v>
      </c>
      <c r="C882" s="1" t="s">
        <v>4990</v>
      </c>
      <c r="D882" s="4">
        <v>3780</v>
      </c>
      <c r="E882" s="4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2.9894179894179893E-2</v>
      </c>
      <c r="P882" s="5">
        <f t="shared" si="79"/>
        <v>14.125</v>
      </c>
      <c r="Q882" s="3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x14ac:dyDescent="0.2">
      <c r="A883">
        <v>881</v>
      </c>
      <c r="B883" s="1" t="s">
        <v>882</v>
      </c>
      <c r="C883" s="1" t="s">
        <v>4991</v>
      </c>
      <c r="D883" s="4">
        <v>3750</v>
      </c>
      <c r="E883" s="4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8.0000000000000002E-3</v>
      </c>
      <c r="P883" s="5">
        <f t="shared" si="79"/>
        <v>30</v>
      </c>
      <c r="Q883" s="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x14ac:dyDescent="0.2">
      <c r="A884">
        <v>882</v>
      </c>
      <c r="B884" s="1" t="s">
        <v>883</v>
      </c>
      <c r="C884" s="1" t="s">
        <v>4992</v>
      </c>
      <c r="D884" s="4">
        <v>1500</v>
      </c>
      <c r="E884" s="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0.20133333333333334</v>
      </c>
      <c r="P884" s="5">
        <f t="shared" si="79"/>
        <v>21.571428571428573</v>
      </c>
      <c r="Q884" s="3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x14ac:dyDescent="0.2">
      <c r="A885">
        <v>883</v>
      </c>
      <c r="B885" s="1" t="s">
        <v>884</v>
      </c>
      <c r="C885" s="1" t="s">
        <v>4993</v>
      </c>
      <c r="D885" s="4">
        <v>5000</v>
      </c>
      <c r="E885" s="4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0.4002</v>
      </c>
      <c r="P885" s="5">
        <f t="shared" si="79"/>
        <v>83.375</v>
      </c>
      <c r="Q885" s="3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x14ac:dyDescent="0.2">
      <c r="A886">
        <v>884</v>
      </c>
      <c r="B886" s="1" t="s">
        <v>885</v>
      </c>
      <c r="C886" s="1" t="s">
        <v>4994</v>
      </c>
      <c r="D886" s="4">
        <v>2000</v>
      </c>
      <c r="E886" s="4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0.01</v>
      </c>
      <c r="P886" s="5">
        <f t="shared" si="79"/>
        <v>10</v>
      </c>
      <c r="Q886" s="3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 x14ac:dyDescent="0.2">
      <c r="A887">
        <v>885</v>
      </c>
      <c r="B887" s="1" t="s">
        <v>886</v>
      </c>
      <c r="C887" s="1" t="s">
        <v>4995</v>
      </c>
      <c r="D887" s="4">
        <v>1000</v>
      </c>
      <c r="E887" s="4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0.75</v>
      </c>
      <c r="P887" s="5">
        <f t="shared" si="79"/>
        <v>35.714285714285715</v>
      </c>
      <c r="Q887" s="3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x14ac:dyDescent="0.2">
      <c r="A888">
        <v>886</v>
      </c>
      <c r="B888" s="1" t="s">
        <v>887</v>
      </c>
      <c r="C888" s="1" t="s">
        <v>4996</v>
      </c>
      <c r="D888" s="4">
        <v>500</v>
      </c>
      <c r="E888" s="4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0.41</v>
      </c>
      <c r="P888" s="5">
        <f t="shared" si="79"/>
        <v>29.285714285714285</v>
      </c>
      <c r="Q888" s="3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x14ac:dyDescent="0.2">
      <c r="A889">
        <v>887</v>
      </c>
      <c r="B889" s="1" t="s">
        <v>888</v>
      </c>
      <c r="C889" s="1" t="s">
        <v>4997</v>
      </c>
      <c r="D889" s="4">
        <v>1000</v>
      </c>
      <c r="E889" s="4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5" t="e">
        <f t="shared" si="79"/>
        <v>#DIV/0!</v>
      </c>
      <c r="Q889" s="3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x14ac:dyDescent="0.2">
      <c r="A890">
        <v>888</v>
      </c>
      <c r="B890" s="1" t="s">
        <v>889</v>
      </c>
      <c r="C890" s="1" t="s">
        <v>4998</v>
      </c>
      <c r="D890" s="4">
        <v>1000</v>
      </c>
      <c r="E890" s="4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7.1999999999999995E-2</v>
      </c>
      <c r="P890" s="5">
        <f t="shared" si="79"/>
        <v>18</v>
      </c>
      <c r="Q890" s="3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x14ac:dyDescent="0.2">
      <c r="A891">
        <v>889</v>
      </c>
      <c r="B891" s="1" t="s">
        <v>890</v>
      </c>
      <c r="C891" s="1" t="s">
        <v>4999</v>
      </c>
      <c r="D891" s="4">
        <v>25000</v>
      </c>
      <c r="E891" s="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9.4412800000000005E-2</v>
      </c>
      <c r="P891" s="5">
        <f t="shared" si="79"/>
        <v>73.760000000000005</v>
      </c>
      <c r="Q891" s="3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x14ac:dyDescent="0.2">
      <c r="A892">
        <v>890</v>
      </c>
      <c r="B892" s="1" t="s">
        <v>891</v>
      </c>
      <c r="C892" s="1" t="s">
        <v>5000</v>
      </c>
      <c r="D892" s="4">
        <v>3000</v>
      </c>
      <c r="E892" s="4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4.1666666666666664E-2</v>
      </c>
      <c r="P892" s="5">
        <f t="shared" si="79"/>
        <v>31.25</v>
      </c>
      <c r="Q892" s="3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x14ac:dyDescent="0.2">
      <c r="A893">
        <v>891</v>
      </c>
      <c r="B893" s="1" t="s">
        <v>892</v>
      </c>
      <c r="C893" s="1" t="s">
        <v>5001</v>
      </c>
      <c r="D893" s="4">
        <v>8000</v>
      </c>
      <c r="E893" s="4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3.2500000000000001E-2</v>
      </c>
      <c r="P893" s="5">
        <f t="shared" si="79"/>
        <v>28.888888888888889</v>
      </c>
      <c r="Q893" s="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 s="4">
        <v>6000</v>
      </c>
      <c r="E894" s="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0.40749999999999997</v>
      </c>
      <c r="P894" s="5">
        <f t="shared" si="79"/>
        <v>143.8235294117647</v>
      </c>
      <c r="Q894" s="3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x14ac:dyDescent="0.2">
      <c r="A895">
        <v>893</v>
      </c>
      <c r="B895" s="1" t="s">
        <v>894</v>
      </c>
      <c r="C895" s="1" t="s">
        <v>5003</v>
      </c>
      <c r="D895" s="4">
        <v>2000</v>
      </c>
      <c r="E895" s="4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0.1</v>
      </c>
      <c r="P895" s="5">
        <f t="shared" si="79"/>
        <v>40</v>
      </c>
      <c r="Q895" s="3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 s="4">
        <v>20000</v>
      </c>
      <c r="E896" s="4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0.39169999999999999</v>
      </c>
      <c r="P896" s="5">
        <f t="shared" si="79"/>
        <v>147.81132075471697</v>
      </c>
      <c r="Q896" s="3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 x14ac:dyDescent="0.2">
      <c r="A897">
        <v>895</v>
      </c>
      <c r="B897" s="1" t="s">
        <v>896</v>
      </c>
      <c r="C897" s="1" t="s">
        <v>5005</v>
      </c>
      <c r="D897" s="4">
        <v>8000</v>
      </c>
      <c r="E897" s="4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2.4375000000000001E-2</v>
      </c>
      <c r="P897" s="5">
        <f t="shared" si="79"/>
        <v>27.857142857142858</v>
      </c>
      <c r="Q897" s="3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x14ac:dyDescent="0.2">
      <c r="A898">
        <v>896</v>
      </c>
      <c r="B898" s="1" t="s">
        <v>897</v>
      </c>
      <c r="C898" s="1" t="s">
        <v>5006</v>
      </c>
      <c r="D898" s="4">
        <v>8000</v>
      </c>
      <c r="E898" s="4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0.4</v>
      </c>
      <c r="P898" s="5">
        <f t="shared" si="79"/>
        <v>44.444444444444443</v>
      </c>
      <c r="Q898" s="3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8" x14ac:dyDescent="0.2">
      <c r="A899">
        <v>897</v>
      </c>
      <c r="B899" s="1" t="s">
        <v>898</v>
      </c>
      <c r="C899" s="1" t="s">
        <v>5007</v>
      </c>
      <c r="D899" s="4">
        <v>3000</v>
      </c>
      <c r="E899" s="4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E899/D899</f>
        <v>0</v>
      </c>
      <c r="P899" s="5" t="e">
        <f t="shared" ref="P899:P962" si="85">E899/L899</f>
        <v>#DIV/0!</v>
      </c>
      <c r="Q899" s="3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8" x14ac:dyDescent="0.2">
      <c r="A900">
        <v>898</v>
      </c>
      <c r="B900" s="1" t="s">
        <v>899</v>
      </c>
      <c r="C900" s="1" t="s">
        <v>5008</v>
      </c>
      <c r="D900" s="4">
        <v>2500</v>
      </c>
      <c r="E900" s="4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2.8000000000000001E-2</v>
      </c>
      <c r="P900" s="5">
        <f t="shared" si="85"/>
        <v>35</v>
      </c>
      <c r="Q900" s="3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x14ac:dyDescent="0.2">
      <c r="A901">
        <v>899</v>
      </c>
      <c r="B901" s="1" t="s">
        <v>900</v>
      </c>
      <c r="C901" s="1" t="s">
        <v>5009</v>
      </c>
      <c r="D901" s="4">
        <v>750</v>
      </c>
      <c r="E901" s="4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0.37333333333333335</v>
      </c>
      <c r="P901" s="5">
        <f t="shared" si="85"/>
        <v>35</v>
      </c>
      <c r="Q901" s="3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x14ac:dyDescent="0.2">
      <c r="A902">
        <v>900</v>
      </c>
      <c r="B902" s="1" t="s">
        <v>901</v>
      </c>
      <c r="C902" s="1" t="s">
        <v>5010</v>
      </c>
      <c r="D902" s="4">
        <v>5000</v>
      </c>
      <c r="E902" s="4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4.1999999999999997E-3</v>
      </c>
      <c r="P902" s="5">
        <f t="shared" si="85"/>
        <v>10.5</v>
      </c>
      <c r="Q902" s="3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x14ac:dyDescent="0.2">
      <c r="A903">
        <v>901</v>
      </c>
      <c r="B903" s="1" t="s">
        <v>902</v>
      </c>
      <c r="C903" s="1" t="s">
        <v>5011</v>
      </c>
      <c r="D903" s="4">
        <v>6500</v>
      </c>
      <c r="E903" s="4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5" t="e">
        <f t="shared" si="85"/>
        <v>#DIV/0!</v>
      </c>
      <c r="Q903" s="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x14ac:dyDescent="0.2">
      <c r="A904">
        <v>902</v>
      </c>
      <c r="B904" s="1" t="s">
        <v>903</v>
      </c>
      <c r="C904" s="1" t="s">
        <v>5012</v>
      </c>
      <c r="D904" s="4">
        <v>30000</v>
      </c>
      <c r="E904" s="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3.0000000000000001E-3</v>
      </c>
      <c r="P904" s="5">
        <f t="shared" si="85"/>
        <v>30</v>
      </c>
      <c r="Q904" s="3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x14ac:dyDescent="0.2">
      <c r="A905">
        <v>903</v>
      </c>
      <c r="B905" s="1" t="s">
        <v>904</v>
      </c>
      <c r="C905" s="1" t="s">
        <v>5013</v>
      </c>
      <c r="D905" s="4">
        <v>5000</v>
      </c>
      <c r="E905" s="4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3.2000000000000001E-2</v>
      </c>
      <c r="P905" s="5">
        <f t="shared" si="85"/>
        <v>40</v>
      </c>
      <c r="Q905" s="3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x14ac:dyDescent="0.2">
      <c r="A906">
        <v>904</v>
      </c>
      <c r="B906" s="1" t="s">
        <v>905</v>
      </c>
      <c r="C906" s="1" t="s">
        <v>5014</v>
      </c>
      <c r="D906" s="4">
        <v>50000</v>
      </c>
      <c r="E906" s="4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3.0200000000000001E-3</v>
      </c>
      <c r="P906" s="5">
        <f t="shared" si="85"/>
        <v>50.333333333333336</v>
      </c>
      <c r="Q906" s="3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x14ac:dyDescent="0.2">
      <c r="A907">
        <v>905</v>
      </c>
      <c r="B907" s="1" t="s">
        <v>906</v>
      </c>
      <c r="C907" s="1" t="s">
        <v>5015</v>
      </c>
      <c r="D907" s="4">
        <v>6500</v>
      </c>
      <c r="E907" s="4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3.0153846153846153E-2</v>
      </c>
      <c r="P907" s="5">
        <f t="shared" si="85"/>
        <v>32.666666666666664</v>
      </c>
      <c r="Q907" s="3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x14ac:dyDescent="0.2">
      <c r="A908">
        <v>906</v>
      </c>
      <c r="B908" s="1" t="s">
        <v>907</v>
      </c>
      <c r="C908" s="1" t="s">
        <v>5016</v>
      </c>
      <c r="D908" s="4">
        <v>15000</v>
      </c>
      <c r="E908" s="4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5" t="e">
        <f t="shared" si="85"/>
        <v>#DIV/0!</v>
      </c>
      <c r="Q908" s="3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x14ac:dyDescent="0.2">
      <c r="A909">
        <v>907</v>
      </c>
      <c r="B909" s="1" t="s">
        <v>908</v>
      </c>
      <c r="C909" s="1" t="s">
        <v>5017</v>
      </c>
      <c r="D909" s="4">
        <v>2900</v>
      </c>
      <c r="E909" s="4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5" t="e">
        <f t="shared" si="85"/>
        <v>#DIV/0!</v>
      </c>
      <c r="Q909" s="3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x14ac:dyDescent="0.2">
      <c r="A910">
        <v>908</v>
      </c>
      <c r="B910" s="1" t="s">
        <v>909</v>
      </c>
      <c r="C910" s="1" t="s">
        <v>5018</v>
      </c>
      <c r="D910" s="4">
        <v>2500</v>
      </c>
      <c r="E910" s="4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5" t="e">
        <f t="shared" si="85"/>
        <v>#DIV/0!</v>
      </c>
      <c r="Q910" s="3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x14ac:dyDescent="0.2">
      <c r="A911">
        <v>909</v>
      </c>
      <c r="B911" s="1" t="s">
        <v>910</v>
      </c>
      <c r="C911" s="1" t="s">
        <v>5019</v>
      </c>
      <c r="D911" s="4">
        <v>16000</v>
      </c>
      <c r="E911" s="4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3.2500000000000001E-2</v>
      </c>
      <c r="P911" s="5">
        <f t="shared" si="85"/>
        <v>65</v>
      </c>
      <c r="Q911" s="3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x14ac:dyDescent="0.2">
      <c r="A912">
        <v>910</v>
      </c>
      <c r="B912" s="1" t="s">
        <v>911</v>
      </c>
      <c r="C912" s="1" t="s">
        <v>5020</v>
      </c>
      <c r="D912" s="4">
        <v>550</v>
      </c>
      <c r="E912" s="4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0.22363636363636363</v>
      </c>
      <c r="P912" s="5">
        <f t="shared" si="85"/>
        <v>24.6</v>
      </c>
      <c r="Q912" s="3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x14ac:dyDescent="0.2">
      <c r="A913">
        <v>911</v>
      </c>
      <c r="B913" s="1" t="s">
        <v>912</v>
      </c>
      <c r="C913" s="1" t="s">
        <v>5021</v>
      </c>
      <c r="D913" s="4">
        <v>100000</v>
      </c>
      <c r="E913" s="4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5" t="e">
        <f t="shared" si="85"/>
        <v>#DIV/0!</v>
      </c>
      <c r="Q913" s="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x14ac:dyDescent="0.2">
      <c r="A914">
        <v>912</v>
      </c>
      <c r="B914" s="1" t="s">
        <v>913</v>
      </c>
      <c r="C914" s="1" t="s">
        <v>5022</v>
      </c>
      <c r="D914" s="4">
        <v>3500</v>
      </c>
      <c r="E914" s="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8.5714285714285719E-3</v>
      </c>
      <c r="P914" s="5">
        <f t="shared" si="85"/>
        <v>15</v>
      </c>
      <c r="Q914" s="3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 x14ac:dyDescent="0.2">
      <c r="A915">
        <v>913</v>
      </c>
      <c r="B915" s="1" t="s">
        <v>914</v>
      </c>
      <c r="C915" s="1" t="s">
        <v>5023</v>
      </c>
      <c r="D915" s="4">
        <v>30000</v>
      </c>
      <c r="E915" s="4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6.6066666666666662E-2</v>
      </c>
      <c r="P915" s="5">
        <f t="shared" si="85"/>
        <v>82.583333333333329</v>
      </c>
      <c r="Q915" s="3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x14ac:dyDescent="0.2">
      <c r="A916">
        <v>914</v>
      </c>
      <c r="B916" s="1" t="s">
        <v>915</v>
      </c>
      <c r="C916" s="1" t="s">
        <v>5024</v>
      </c>
      <c r="D916" s="4">
        <v>1500</v>
      </c>
      <c r="E916" s="4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5" t="e">
        <f t="shared" si="85"/>
        <v>#DIV/0!</v>
      </c>
      <c r="Q916" s="3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 x14ac:dyDescent="0.2">
      <c r="A917">
        <v>915</v>
      </c>
      <c r="B917" s="1" t="s">
        <v>916</v>
      </c>
      <c r="C917" s="1" t="s">
        <v>5025</v>
      </c>
      <c r="D917" s="4">
        <v>6500</v>
      </c>
      <c r="E917" s="4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5.7692307692307696E-2</v>
      </c>
      <c r="P917" s="5">
        <f t="shared" si="85"/>
        <v>41.666666666666664</v>
      </c>
      <c r="Q917" s="3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x14ac:dyDescent="0.2">
      <c r="A918">
        <v>916</v>
      </c>
      <c r="B918" s="1" t="s">
        <v>917</v>
      </c>
      <c r="C918" s="1" t="s">
        <v>5026</v>
      </c>
      <c r="D918" s="4">
        <v>3300</v>
      </c>
      <c r="E918" s="4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5" t="e">
        <f t="shared" si="85"/>
        <v>#DIV/0!</v>
      </c>
      <c r="Q918" s="3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x14ac:dyDescent="0.2">
      <c r="A919">
        <v>917</v>
      </c>
      <c r="B919" s="1" t="s">
        <v>918</v>
      </c>
      <c r="C919" s="1" t="s">
        <v>5027</v>
      </c>
      <c r="D919" s="4">
        <v>5000</v>
      </c>
      <c r="E919" s="4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6.0000000000000001E-3</v>
      </c>
      <c r="P919" s="5">
        <f t="shared" si="85"/>
        <v>30</v>
      </c>
      <c r="Q919" s="3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x14ac:dyDescent="0.2">
      <c r="A920">
        <v>918</v>
      </c>
      <c r="B920" s="1" t="s">
        <v>919</v>
      </c>
      <c r="C920" s="1" t="s">
        <v>5028</v>
      </c>
      <c r="D920" s="4">
        <v>3900</v>
      </c>
      <c r="E920" s="4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5.0256410256410255E-2</v>
      </c>
      <c r="P920" s="5">
        <f t="shared" si="85"/>
        <v>19.600000000000001</v>
      </c>
      <c r="Q920" s="3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 s="4">
        <v>20000</v>
      </c>
      <c r="E921" s="4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5.0000000000000001E-3</v>
      </c>
      <c r="P921" s="5">
        <f t="shared" si="85"/>
        <v>100</v>
      </c>
      <c r="Q921" s="3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x14ac:dyDescent="0.2">
      <c r="A922">
        <v>920</v>
      </c>
      <c r="B922" s="1" t="s">
        <v>921</v>
      </c>
      <c r="C922" s="1" t="s">
        <v>5030</v>
      </c>
      <c r="D922" s="4">
        <v>5500</v>
      </c>
      <c r="E922" s="4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5" t="e">
        <f t="shared" si="85"/>
        <v>#DIV/0!</v>
      </c>
      <c r="Q922" s="3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 s="4">
        <v>15000</v>
      </c>
      <c r="E923" s="4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0.309</v>
      </c>
      <c r="P923" s="5">
        <f t="shared" si="85"/>
        <v>231.75</v>
      </c>
      <c r="Q923" s="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 s="4">
        <v>27000</v>
      </c>
      <c r="E924" s="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0.21037037037037037</v>
      </c>
      <c r="P924" s="5">
        <f t="shared" si="85"/>
        <v>189.33333333333334</v>
      </c>
      <c r="Q924" s="3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x14ac:dyDescent="0.2">
      <c r="A925">
        <v>923</v>
      </c>
      <c r="B925" s="1" t="s">
        <v>924</v>
      </c>
      <c r="C925" s="1" t="s">
        <v>5033</v>
      </c>
      <c r="D925" s="4">
        <v>15000</v>
      </c>
      <c r="E925" s="4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2.1999999999999999E-2</v>
      </c>
      <c r="P925" s="5">
        <f t="shared" si="85"/>
        <v>55</v>
      </c>
      <c r="Q925" s="3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x14ac:dyDescent="0.2">
      <c r="A926">
        <v>924</v>
      </c>
      <c r="B926" s="1" t="s">
        <v>925</v>
      </c>
      <c r="C926" s="1" t="s">
        <v>5034</v>
      </c>
      <c r="D926" s="4">
        <v>3000</v>
      </c>
      <c r="E926" s="4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0.109</v>
      </c>
      <c r="P926" s="5">
        <f t="shared" si="85"/>
        <v>21.8</v>
      </c>
      <c r="Q926" s="3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 x14ac:dyDescent="0.2">
      <c r="A927">
        <v>925</v>
      </c>
      <c r="B927" s="1" t="s">
        <v>926</v>
      </c>
      <c r="C927" s="1" t="s">
        <v>5035</v>
      </c>
      <c r="D927" s="4">
        <v>6000</v>
      </c>
      <c r="E927" s="4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2.6666666666666668E-2</v>
      </c>
      <c r="P927" s="5">
        <f t="shared" si="85"/>
        <v>32</v>
      </c>
      <c r="Q927" s="3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x14ac:dyDescent="0.2">
      <c r="A928">
        <v>926</v>
      </c>
      <c r="B928" s="1" t="s">
        <v>927</v>
      </c>
      <c r="C928" s="1" t="s">
        <v>5036</v>
      </c>
      <c r="D928" s="4">
        <v>7000</v>
      </c>
      <c r="E928" s="4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5" t="e">
        <f t="shared" si="85"/>
        <v>#DIV/0!</v>
      </c>
      <c r="Q928" s="3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x14ac:dyDescent="0.2">
      <c r="A929">
        <v>927</v>
      </c>
      <c r="B929" s="1" t="s">
        <v>928</v>
      </c>
      <c r="C929" s="1" t="s">
        <v>5037</v>
      </c>
      <c r="D929" s="4">
        <v>20000</v>
      </c>
      <c r="E929" s="4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5" t="e">
        <f t="shared" si="85"/>
        <v>#DIV/0!</v>
      </c>
      <c r="Q929" s="3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x14ac:dyDescent="0.2">
      <c r="A930">
        <v>928</v>
      </c>
      <c r="B930" s="1" t="s">
        <v>929</v>
      </c>
      <c r="C930" s="1" t="s">
        <v>5038</v>
      </c>
      <c r="D930" s="4">
        <v>14500</v>
      </c>
      <c r="E930" s="4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0.10862068965517241</v>
      </c>
      <c r="P930" s="5">
        <f t="shared" si="85"/>
        <v>56.25</v>
      </c>
      <c r="Q930" s="3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x14ac:dyDescent="0.2">
      <c r="A931">
        <v>929</v>
      </c>
      <c r="B931" s="1" t="s">
        <v>930</v>
      </c>
      <c r="C931" s="1" t="s">
        <v>5039</v>
      </c>
      <c r="D931" s="4">
        <v>500</v>
      </c>
      <c r="E931" s="4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5" t="e">
        <f t="shared" si="85"/>
        <v>#DIV/0!</v>
      </c>
      <c r="Q931" s="3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x14ac:dyDescent="0.2">
      <c r="A932">
        <v>930</v>
      </c>
      <c r="B932" s="1" t="s">
        <v>931</v>
      </c>
      <c r="C932" s="1" t="s">
        <v>5040</v>
      </c>
      <c r="D932" s="4">
        <v>900</v>
      </c>
      <c r="E932" s="4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0.38333333333333336</v>
      </c>
      <c r="P932" s="5">
        <f t="shared" si="85"/>
        <v>69</v>
      </c>
      <c r="Q932" s="3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x14ac:dyDescent="0.2">
      <c r="A933">
        <v>931</v>
      </c>
      <c r="B933" s="1" t="s">
        <v>932</v>
      </c>
      <c r="C933" s="1" t="s">
        <v>5041</v>
      </c>
      <c r="D933" s="4">
        <v>2000</v>
      </c>
      <c r="E933" s="4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6.5500000000000003E-2</v>
      </c>
      <c r="P933" s="5">
        <f t="shared" si="85"/>
        <v>18.714285714285715</v>
      </c>
      <c r="Q933" s="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x14ac:dyDescent="0.2">
      <c r="A934">
        <v>932</v>
      </c>
      <c r="B934" s="1" t="s">
        <v>933</v>
      </c>
      <c r="C934" s="1" t="s">
        <v>5042</v>
      </c>
      <c r="D934" s="4">
        <v>9500</v>
      </c>
      <c r="E934" s="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0.14536842105263159</v>
      </c>
      <c r="P934" s="5">
        <f t="shared" si="85"/>
        <v>46.033333333333331</v>
      </c>
      <c r="Q934" s="3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x14ac:dyDescent="0.2">
      <c r="A935">
        <v>933</v>
      </c>
      <c r="B935" s="1" t="s">
        <v>934</v>
      </c>
      <c r="C935" s="1" t="s">
        <v>5043</v>
      </c>
      <c r="D935" s="4">
        <v>2000</v>
      </c>
      <c r="E935" s="4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0.06</v>
      </c>
      <c r="P935" s="5">
        <f t="shared" si="85"/>
        <v>60</v>
      </c>
      <c r="Q935" s="3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 x14ac:dyDescent="0.2">
      <c r="A936">
        <v>934</v>
      </c>
      <c r="B936" s="1" t="s">
        <v>935</v>
      </c>
      <c r="C936" s="1" t="s">
        <v>5044</v>
      </c>
      <c r="D936" s="4">
        <v>5000</v>
      </c>
      <c r="E936" s="4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0.30399999999999999</v>
      </c>
      <c r="P936" s="5">
        <f t="shared" si="85"/>
        <v>50.666666666666664</v>
      </c>
      <c r="Q936" s="3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x14ac:dyDescent="0.2">
      <c r="A937">
        <v>935</v>
      </c>
      <c r="B937" s="1" t="s">
        <v>936</v>
      </c>
      <c r="C937" s="1" t="s">
        <v>5045</v>
      </c>
      <c r="D937" s="4">
        <v>3500</v>
      </c>
      <c r="E937" s="4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1.4285714285714285E-2</v>
      </c>
      <c r="P937" s="5">
        <f t="shared" si="85"/>
        <v>25</v>
      </c>
      <c r="Q937" s="3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x14ac:dyDescent="0.2">
      <c r="A938">
        <v>936</v>
      </c>
      <c r="B938" s="1" t="s">
        <v>937</v>
      </c>
      <c r="C938" s="1" t="s">
        <v>5046</v>
      </c>
      <c r="D938" s="4">
        <v>1400</v>
      </c>
      <c r="E938" s="4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5" t="e">
        <f t="shared" si="85"/>
        <v>#DIV/0!</v>
      </c>
      <c r="Q938" s="3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x14ac:dyDescent="0.2">
      <c r="A939">
        <v>937</v>
      </c>
      <c r="B939" s="1" t="s">
        <v>938</v>
      </c>
      <c r="C939" s="1" t="s">
        <v>5047</v>
      </c>
      <c r="D939" s="4">
        <v>3500</v>
      </c>
      <c r="E939" s="4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1.1428571428571429E-2</v>
      </c>
      <c r="P939" s="5">
        <f t="shared" si="85"/>
        <v>20</v>
      </c>
      <c r="Q939" s="3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 x14ac:dyDescent="0.2">
      <c r="A940">
        <v>938</v>
      </c>
      <c r="B940" s="1" t="s">
        <v>939</v>
      </c>
      <c r="C940" s="1" t="s">
        <v>5048</v>
      </c>
      <c r="D940" s="4">
        <v>7000</v>
      </c>
      <c r="E940" s="4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3.5714285714285713E-3</v>
      </c>
      <c r="P940" s="5">
        <f t="shared" si="85"/>
        <v>25</v>
      </c>
      <c r="Q940" s="3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x14ac:dyDescent="0.2">
      <c r="A941">
        <v>939</v>
      </c>
      <c r="B941" s="1" t="s">
        <v>940</v>
      </c>
      <c r="C941" s="1" t="s">
        <v>5049</v>
      </c>
      <c r="D941" s="4">
        <v>2750</v>
      </c>
      <c r="E941" s="4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1.4545454545454545E-2</v>
      </c>
      <c r="P941" s="5">
        <f t="shared" si="85"/>
        <v>20</v>
      </c>
      <c r="Q941" s="3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 s="4">
        <v>9000</v>
      </c>
      <c r="E942" s="4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0.17155555555555554</v>
      </c>
      <c r="P942" s="5">
        <f t="shared" si="85"/>
        <v>110.28571428571429</v>
      </c>
      <c r="Q942" s="3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x14ac:dyDescent="0.2">
      <c r="A943">
        <v>941</v>
      </c>
      <c r="B943" s="1" t="s">
        <v>942</v>
      </c>
      <c r="C943" s="1" t="s">
        <v>5051</v>
      </c>
      <c r="D943" s="4">
        <v>50000</v>
      </c>
      <c r="E943" s="4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2.3220000000000001E-2</v>
      </c>
      <c r="P943" s="5">
        <f t="shared" si="85"/>
        <v>37.451612903225808</v>
      </c>
      <c r="Q943" s="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x14ac:dyDescent="0.2">
      <c r="A944">
        <v>942</v>
      </c>
      <c r="B944" s="1" t="s">
        <v>943</v>
      </c>
      <c r="C944" s="1" t="s">
        <v>5052</v>
      </c>
      <c r="D944" s="4">
        <v>7500</v>
      </c>
      <c r="E944" s="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8.9066666666666669E-2</v>
      </c>
      <c r="P944" s="5">
        <f t="shared" si="85"/>
        <v>41.75</v>
      </c>
      <c r="Q944" s="3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 x14ac:dyDescent="0.2">
      <c r="A945">
        <v>943</v>
      </c>
      <c r="B945" s="1" t="s">
        <v>944</v>
      </c>
      <c r="C945" s="1" t="s">
        <v>5053</v>
      </c>
      <c r="D945" s="4">
        <v>3000</v>
      </c>
      <c r="E945" s="4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9.633333333333334E-2</v>
      </c>
      <c r="P945" s="5">
        <f t="shared" si="85"/>
        <v>24.083333333333332</v>
      </c>
      <c r="Q945" s="3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x14ac:dyDescent="0.2">
      <c r="A946">
        <v>944</v>
      </c>
      <c r="B946" s="1" t="s">
        <v>945</v>
      </c>
      <c r="C946" s="1" t="s">
        <v>5054</v>
      </c>
      <c r="D946" s="4">
        <v>50000</v>
      </c>
      <c r="E946" s="4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0.13325999999999999</v>
      </c>
      <c r="P946" s="5">
        <f t="shared" si="85"/>
        <v>69.40625</v>
      </c>
      <c r="Q946" s="3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 s="4">
        <v>100000</v>
      </c>
      <c r="E947" s="4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2.4840000000000001E-2</v>
      </c>
      <c r="P947" s="5">
        <f t="shared" si="85"/>
        <v>155.25</v>
      </c>
      <c r="Q947" s="3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 x14ac:dyDescent="0.2">
      <c r="A948">
        <v>946</v>
      </c>
      <c r="B948" s="1" t="s">
        <v>947</v>
      </c>
      <c r="C948" s="1" t="s">
        <v>5056</v>
      </c>
      <c r="D948" s="4">
        <v>15000</v>
      </c>
      <c r="E948" s="4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1.9066666666666666E-2</v>
      </c>
      <c r="P948" s="5">
        <f t="shared" si="85"/>
        <v>57.2</v>
      </c>
      <c r="Q948" s="3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x14ac:dyDescent="0.2">
      <c r="A949">
        <v>947</v>
      </c>
      <c r="B949" s="1" t="s">
        <v>948</v>
      </c>
      <c r="C949" s="1" t="s">
        <v>5057</v>
      </c>
      <c r="D949" s="4">
        <v>850</v>
      </c>
      <c r="E949" s="4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5" t="e">
        <f t="shared" si="85"/>
        <v>#DIV/0!</v>
      </c>
      <c r="Q949" s="3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x14ac:dyDescent="0.2">
      <c r="A950">
        <v>948</v>
      </c>
      <c r="B950" s="1" t="s">
        <v>949</v>
      </c>
      <c r="C950" s="1" t="s">
        <v>5058</v>
      </c>
      <c r="D950" s="4">
        <v>4000</v>
      </c>
      <c r="E950" s="4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0.12</v>
      </c>
      <c r="P950" s="5">
        <f t="shared" si="85"/>
        <v>60</v>
      </c>
      <c r="Q950" s="3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x14ac:dyDescent="0.2">
      <c r="A951">
        <v>949</v>
      </c>
      <c r="B951" s="1" t="s">
        <v>950</v>
      </c>
      <c r="C951" s="1" t="s">
        <v>5059</v>
      </c>
      <c r="D951" s="4">
        <v>20000</v>
      </c>
      <c r="E951" s="4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1.3650000000000001E-2</v>
      </c>
      <c r="P951" s="5">
        <f t="shared" si="85"/>
        <v>39</v>
      </c>
      <c r="Q951" s="3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x14ac:dyDescent="0.2">
      <c r="A952">
        <v>950</v>
      </c>
      <c r="B952" s="1" t="s">
        <v>951</v>
      </c>
      <c r="C952" s="1" t="s">
        <v>5060</v>
      </c>
      <c r="D952" s="4">
        <v>5000</v>
      </c>
      <c r="E952" s="4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0.28039999999999998</v>
      </c>
      <c r="P952" s="5">
        <f t="shared" si="85"/>
        <v>58.416666666666664</v>
      </c>
      <c r="Q952" s="3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 s="4">
        <v>50000</v>
      </c>
      <c r="E953" s="4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0.38390000000000002</v>
      </c>
      <c r="P953" s="5">
        <f t="shared" si="85"/>
        <v>158.63636363636363</v>
      </c>
      <c r="Q953" s="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 x14ac:dyDescent="0.2">
      <c r="A954">
        <v>952</v>
      </c>
      <c r="B954" s="1" t="s">
        <v>953</v>
      </c>
      <c r="C954" s="1" t="s">
        <v>5062</v>
      </c>
      <c r="D954" s="4">
        <v>49000</v>
      </c>
      <c r="E954" s="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0.39942857142857141</v>
      </c>
      <c r="P954" s="5">
        <f t="shared" si="85"/>
        <v>99.857142857142861</v>
      </c>
      <c r="Q954" s="3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 x14ac:dyDescent="0.2">
      <c r="A955">
        <v>953</v>
      </c>
      <c r="B955" s="1" t="s">
        <v>954</v>
      </c>
      <c r="C955" s="1" t="s">
        <v>5063</v>
      </c>
      <c r="D955" s="4">
        <v>15000</v>
      </c>
      <c r="E955" s="4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8.3999999999999995E-3</v>
      </c>
      <c r="P955" s="5">
        <f t="shared" si="85"/>
        <v>25.2</v>
      </c>
      <c r="Q955" s="3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x14ac:dyDescent="0.2">
      <c r="A956">
        <v>954</v>
      </c>
      <c r="B956" s="1" t="s">
        <v>955</v>
      </c>
      <c r="C956" s="1" t="s">
        <v>5064</v>
      </c>
      <c r="D956" s="4">
        <v>15000</v>
      </c>
      <c r="E956" s="4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0.43406666666666666</v>
      </c>
      <c r="P956" s="5">
        <f t="shared" si="85"/>
        <v>89.191780821917803</v>
      </c>
      <c r="Q956" s="3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 s="4">
        <v>300000</v>
      </c>
      <c r="E957" s="4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5.6613333333333335E-2</v>
      </c>
      <c r="P957" s="5">
        <f t="shared" si="85"/>
        <v>182.6236559139785</v>
      </c>
      <c r="Q957" s="3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x14ac:dyDescent="0.2">
      <c r="A958">
        <v>956</v>
      </c>
      <c r="B958" s="1" t="s">
        <v>957</v>
      </c>
      <c r="C958" s="1" t="s">
        <v>5066</v>
      </c>
      <c r="D958" s="4">
        <v>50000</v>
      </c>
      <c r="E958" s="4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1.7219999999999999E-2</v>
      </c>
      <c r="P958" s="5">
        <f t="shared" si="85"/>
        <v>50.647058823529413</v>
      </c>
      <c r="Q958" s="3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x14ac:dyDescent="0.2">
      <c r="A959">
        <v>957</v>
      </c>
      <c r="B959" s="1" t="s">
        <v>958</v>
      </c>
      <c r="C959" s="1" t="s">
        <v>5067</v>
      </c>
      <c r="D959" s="4">
        <v>12000</v>
      </c>
      <c r="E959" s="4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1.9416666666666665E-2</v>
      </c>
      <c r="P959" s="5">
        <f t="shared" si="85"/>
        <v>33.285714285714285</v>
      </c>
      <c r="Q959" s="3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x14ac:dyDescent="0.2">
      <c r="A960">
        <v>958</v>
      </c>
      <c r="B960" s="1" t="s">
        <v>959</v>
      </c>
      <c r="C960" s="1" t="s">
        <v>5068</v>
      </c>
      <c r="D960" s="4">
        <v>7777</v>
      </c>
      <c r="E960" s="4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0.11328275684711328</v>
      </c>
      <c r="P960" s="5">
        <f t="shared" si="85"/>
        <v>51.823529411764703</v>
      </c>
      <c r="Q960" s="3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 s="4">
        <v>50000</v>
      </c>
      <c r="E961" s="4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0.3886</v>
      </c>
      <c r="P961" s="5">
        <f t="shared" si="85"/>
        <v>113.62573099415205</v>
      </c>
      <c r="Q961" s="3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 s="4">
        <v>55650</v>
      </c>
      <c r="E962" s="4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0.46100628930817611</v>
      </c>
      <c r="P962" s="5">
        <f t="shared" si="85"/>
        <v>136.46276595744681</v>
      </c>
      <c r="Q962" s="3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 x14ac:dyDescent="0.2">
      <c r="A963">
        <v>961</v>
      </c>
      <c r="B963" s="1" t="s">
        <v>962</v>
      </c>
      <c r="C963" s="1" t="s">
        <v>5071</v>
      </c>
      <c r="D963" s="4">
        <v>95000</v>
      </c>
      <c r="E963" s="4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E963/D963</f>
        <v>0.42188421052631581</v>
      </c>
      <c r="P963" s="5">
        <f t="shared" ref="P963:P1026" si="91">E963/L963</f>
        <v>364.35454545454547</v>
      </c>
      <c r="Q963" s="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8" x14ac:dyDescent="0.2">
      <c r="A964">
        <v>962</v>
      </c>
      <c r="B964" s="1" t="s">
        <v>963</v>
      </c>
      <c r="C964" s="1" t="s">
        <v>5072</v>
      </c>
      <c r="D964" s="4">
        <v>2500</v>
      </c>
      <c r="E964" s="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0.2848</v>
      </c>
      <c r="P964" s="5">
        <f t="shared" si="91"/>
        <v>19.243243243243242</v>
      </c>
      <c r="Q964" s="3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x14ac:dyDescent="0.2">
      <c r="A965">
        <v>963</v>
      </c>
      <c r="B965" s="1" t="s">
        <v>964</v>
      </c>
      <c r="C965" s="1" t="s">
        <v>5073</v>
      </c>
      <c r="D965" s="4">
        <v>35000</v>
      </c>
      <c r="E965" s="4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1.0771428571428571E-2</v>
      </c>
      <c r="P965" s="5">
        <f t="shared" si="91"/>
        <v>41.888888888888886</v>
      </c>
      <c r="Q965" s="3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x14ac:dyDescent="0.2">
      <c r="A966">
        <v>964</v>
      </c>
      <c r="B966" s="1" t="s">
        <v>965</v>
      </c>
      <c r="C966" s="1" t="s">
        <v>5074</v>
      </c>
      <c r="D966" s="4">
        <v>110000</v>
      </c>
      <c r="E966" s="4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7.9909090909090902E-3</v>
      </c>
      <c r="P966" s="5">
        <f t="shared" si="91"/>
        <v>30.310344827586206</v>
      </c>
      <c r="Q966" s="3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x14ac:dyDescent="0.2">
      <c r="A967">
        <v>965</v>
      </c>
      <c r="B967" s="1" t="s">
        <v>966</v>
      </c>
      <c r="C967" s="1" t="s">
        <v>5075</v>
      </c>
      <c r="D967" s="4">
        <v>25000</v>
      </c>
      <c r="E967" s="4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1.192E-2</v>
      </c>
      <c r="P967" s="5">
        <f t="shared" si="91"/>
        <v>49.666666666666664</v>
      </c>
      <c r="Q967" s="3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x14ac:dyDescent="0.2">
      <c r="A968">
        <v>966</v>
      </c>
      <c r="B968" s="1" t="s">
        <v>967</v>
      </c>
      <c r="C968" s="1" t="s">
        <v>5076</v>
      </c>
      <c r="D968" s="4">
        <v>12000</v>
      </c>
      <c r="E968" s="4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0.14799999999999999</v>
      </c>
      <c r="P968" s="5">
        <f t="shared" si="91"/>
        <v>59.2</v>
      </c>
      <c r="Q968" s="3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x14ac:dyDescent="0.2">
      <c r="A969">
        <v>967</v>
      </c>
      <c r="B969" s="1" t="s">
        <v>968</v>
      </c>
      <c r="C969" s="1" t="s">
        <v>5077</v>
      </c>
      <c r="D969" s="4">
        <v>20000</v>
      </c>
      <c r="E969" s="4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0.17810000000000001</v>
      </c>
      <c r="P969" s="5">
        <f t="shared" si="91"/>
        <v>43.97530864197531</v>
      </c>
      <c r="Q969" s="3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x14ac:dyDescent="0.2">
      <c r="A970">
        <v>968</v>
      </c>
      <c r="B970" s="1" t="s">
        <v>969</v>
      </c>
      <c r="C970" s="1" t="s">
        <v>5078</v>
      </c>
      <c r="D970" s="4">
        <v>8000</v>
      </c>
      <c r="E970" s="4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1.325E-2</v>
      </c>
      <c r="P970" s="5">
        <f t="shared" si="91"/>
        <v>26.5</v>
      </c>
      <c r="Q970" s="3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 s="4">
        <v>30000</v>
      </c>
      <c r="E971" s="4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0.46666666666666667</v>
      </c>
      <c r="P971" s="5">
        <f t="shared" si="91"/>
        <v>1272.7272727272727</v>
      </c>
      <c r="Q971" s="3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 s="4">
        <v>5000</v>
      </c>
      <c r="E972" s="4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0.4592</v>
      </c>
      <c r="P972" s="5">
        <f t="shared" si="91"/>
        <v>164</v>
      </c>
      <c r="Q972" s="3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x14ac:dyDescent="0.2">
      <c r="A973">
        <v>971</v>
      </c>
      <c r="B973" s="1" t="s">
        <v>972</v>
      </c>
      <c r="C973" s="1" t="s">
        <v>5081</v>
      </c>
      <c r="D973" s="4">
        <v>100000</v>
      </c>
      <c r="E973" s="4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2.2599999999999999E-3</v>
      </c>
      <c r="P973" s="5">
        <f t="shared" si="91"/>
        <v>45.2</v>
      </c>
      <c r="Q973" s="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 s="4">
        <v>20000</v>
      </c>
      <c r="E974" s="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0.34625</v>
      </c>
      <c r="P974" s="5">
        <f t="shared" si="91"/>
        <v>153.88888888888889</v>
      </c>
      <c r="Q974" s="3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x14ac:dyDescent="0.2">
      <c r="A975">
        <v>973</v>
      </c>
      <c r="B975" s="1" t="s">
        <v>974</v>
      </c>
      <c r="C975" s="1" t="s">
        <v>5083</v>
      </c>
      <c r="D975" s="4">
        <v>20000</v>
      </c>
      <c r="E975" s="4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2.0549999999999999E-2</v>
      </c>
      <c r="P975" s="5">
        <f t="shared" si="91"/>
        <v>51.375</v>
      </c>
      <c r="Q975" s="3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x14ac:dyDescent="0.2">
      <c r="A976">
        <v>974</v>
      </c>
      <c r="B976" s="1" t="s">
        <v>975</v>
      </c>
      <c r="C976" s="1" t="s">
        <v>5084</v>
      </c>
      <c r="D976" s="4">
        <v>50000</v>
      </c>
      <c r="E976" s="4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5.5999999999999999E-3</v>
      </c>
      <c r="P976" s="5">
        <f t="shared" si="91"/>
        <v>93.333333333333329</v>
      </c>
      <c r="Q976" s="3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 s="4">
        <v>100000</v>
      </c>
      <c r="E977" s="4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2.6069999999999999E-2</v>
      </c>
      <c r="P977" s="5">
        <f t="shared" si="91"/>
        <v>108.625</v>
      </c>
      <c r="Q977" s="3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 s="4">
        <v>150000</v>
      </c>
      <c r="E978" s="4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1.9259999999999999E-2</v>
      </c>
      <c r="P978" s="5">
        <f t="shared" si="91"/>
        <v>160.5</v>
      </c>
      <c r="Q978" s="3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x14ac:dyDescent="0.2">
      <c r="A979">
        <v>977</v>
      </c>
      <c r="B979" s="1" t="s">
        <v>978</v>
      </c>
      <c r="C979" s="1" t="s">
        <v>5087</v>
      </c>
      <c r="D979" s="4">
        <v>2700</v>
      </c>
      <c r="E979" s="4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0.33666666666666667</v>
      </c>
      <c r="P979" s="5">
        <f t="shared" si="91"/>
        <v>75.75</v>
      </c>
      <c r="Q979" s="3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 s="4">
        <v>172889</v>
      </c>
      <c r="E980" s="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0.5626326718299024</v>
      </c>
      <c r="P980" s="5">
        <f t="shared" si="91"/>
        <v>790.83739837398377</v>
      </c>
      <c r="Q980" s="3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 s="4">
        <v>35000</v>
      </c>
      <c r="E981" s="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0.82817600000000002</v>
      </c>
      <c r="P981" s="5">
        <f t="shared" si="91"/>
        <v>301.93916666666667</v>
      </c>
      <c r="Q981" s="3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 x14ac:dyDescent="0.2">
      <c r="A982">
        <v>980</v>
      </c>
      <c r="B982" s="1" t="s">
        <v>981</v>
      </c>
      <c r="C982" s="1" t="s">
        <v>5090</v>
      </c>
      <c r="D982" s="4">
        <v>10000</v>
      </c>
      <c r="E982" s="4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0.14860000000000001</v>
      </c>
      <c r="P982" s="5">
        <f t="shared" si="91"/>
        <v>47.935483870967744</v>
      </c>
      <c r="Q982" s="3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x14ac:dyDescent="0.2">
      <c r="A983">
        <v>981</v>
      </c>
      <c r="B983" s="1" t="s">
        <v>982</v>
      </c>
      <c r="C983" s="1" t="s">
        <v>5091</v>
      </c>
      <c r="D983" s="4">
        <v>88888</v>
      </c>
      <c r="E983" s="4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1.2375123751237513E-4</v>
      </c>
      <c r="P983" s="5">
        <f t="shared" si="91"/>
        <v>2.75</v>
      </c>
      <c r="Q983" s="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x14ac:dyDescent="0.2">
      <c r="A984">
        <v>982</v>
      </c>
      <c r="B984" s="1" t="s">
        <v>983</v>
      </c>
      <c r="C984" s="1" t="s">
        <v>5092</v>
      </c>
      <c r="D984" s="4">
        <v>17500</v>
      </c>
      <c r="E984" s="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1.7142857142857143E-4</v>
      </c>
      <c r="P984" s="5">
        <f t="shared" si="91"/>
        <v>1</v>
      </c>
      <c r="Q984" s="3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 s="4">
        <v>104219</v>
      </c>
      <c r="E985" s="4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0.2950613611721471</v>
      </c>
      <c r="P985" s="5">
        <f t="shared" si="91"/>
        <v>171.79329608938548</v>
      </c>
      <c r="Q985" s="3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 x14ac:dyDescent="0.2">
      <c r="A986">
        <v>984</v>
      </c>
      <c r="B986" s="1" t="s">
        <v>985</v>
      </c>
      <c r="C986" s="1" t="s">
        <v>5094</v>
      </c>
      <c r="D986" s="4">
        <v>10000</v>
      </c>
      <c r="E986" s="4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1.06E-2</v>
      </c>
      <c r="P986" s="5">
        <f t="shared" si="91"/>
        <v>35.333333333333336</v>
      </c>
      <c r="Q986" s="3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 x14ac:dyDescent="0.2">
      <c r="A987">
        <v>985</v>
      </c>
      <c r="B987" s="1" t="s">
        <v>986</v>
      </c>
      <c r="C987" s="1" t="s">
        <v>5095</v>
      </c>
      <c r="D987" s="4">
        <v>30000</v>
      </c>
      <c r="E987" s="4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6.2933333333333327E-2</v>
      </c>
      <c r="P987" s="5">
        <f t="shared" si="91"/>
        <v>82.086956521739125</v>
      </c>
      <c r="Q987" s="3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 s="4">
        <v>20000</v>
      </c>
      <c r="E988" s="4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0.1275</v>
      </c>
      <c r="P988" s="5">
        <f t="shared" si="91"/>
        <v>110.8695652173913</v>
      </c>
      <c r="Q988" s="3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 s="4">
        <v>50000</v>
      </c>
      <c r="E989" s="4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0.13220000000000001</v>
      </c>
      <c r="P989" s="5">
        <f t="shared" si="91"/>
        <v>161.21951219512195</v>
      </c>
      <c r="Q989" s="3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x14ac:dyDescent="0.2">
      <c r="A990">
        <v>988</v>
      </c>
      <c r="B990" s="1" t="s">
        <v>989</v>
      </c>
      <c r="C990" s="1" t="s">
        <v>5098</v>
      </c>
      <c r="D990" s="4">
        <v>5000</v>
      </c>
      <c r="E990" s="4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5" t="e">
        <f t="shared" si="91"/>
        <v>#DIV/0!</v>
      </c>
      <c r="Q990" s="3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x14ac:dyDescent="0.2">
      <c r="A991">
        <v>989</v>
      </c>
      <c r="B991" s="1" t="s">
        <v>990</v>
      </c>
      <c r="C991" s="1" t="s">
        <v>5099</v>
      </c>
      <c r="D991" s="4">
        <v>10000</v>
      </c>
      <c r="E991" s="4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0.16769999999999999</v>
      </c>
      <c r="P991" s="5">
        <f t="shared" si="91"/>
        <v>52.40625</v>
      </c>
      <c r="Q991" s="3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x14ac:dyDescent="0.2">
      <c r="A992">
        <v>990</v>
      </c>
      <c r="B992" s="1" t="s">
        <v>991</v>
      </c>
      <c r="C992" s="1" t="s">
        <v>5100</v>
      </c>
      <c r="D992" s="4">
        <v>25000</v>
      </c>
      <c r="E992" s="4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1.0399999999999999E-3</v>
      </c>
      <c r="P992" s="5">
        <f t="shared" si="91"/>
        <v>13</v>
      </c>
      <c r="Q992" s="3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x14ac:dyDescent="0.2">
      <c r="A993">
        <v>991</v>
      </c>
      <c r="B993" s="1" t="s">
        <v>992</v>
      </c>
      <c r="C993" s="1" t="s">
        <v>5101</v>
      </c>
      <c r="D993" s="4">
        <v>5000</v>
      </c>
      <c r="E993" s="4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4.24E-2</v>
      </c>
      <c r="P993" s="5">
        <f t="shared" si="91"/>
        <v>30.285714285714285</v>
      </c>
      <c r="Q993" s="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 s="4">
        <v>100000</v>
      </c>
      <c r="E994" s="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4.6699999999999997E-3</v>
      </c>
      <c r="P994" s="5">
        <f t="shared" si="91"/>
        <v>116.75</v>
      </c>
      <c r="Q994" s="3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x14ac:dyDescent="0.2">
      <c r="A995">
        <v>993</v>
      </c>
      <c r="B995" s="1" t="s">
        <v>994</v>
      </c>
      <c r="C995" s="1" t="s">
        <v>5103</v>
      </c>
      <c r="D995" s="4">
        <v>70000</v>
      </c>
      <c r="E995" s="4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0.25087142857142858</v>
      </c>
      <c r="P995" s="5">
        <f t="shared" si="91"/>
        <v>89.59693877551021</v>
      </c>
      <c r="Q995" s="3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 s="4">
        <v>200000</v>
      </c>
      <c r="E996" s="4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2.3345000000000001E-2</v>
      </c>
      <c r="P996" s="5">
        <f t="shared" si="91"/>
        <v>424.45454545454544</v>
      </c>
      <c r="Q996" s="3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x14ac:dyDescent="0.2">
      <c r="A997">
        <v>995</v>
      </c>
      <c r="B997" s="1" t="s">
        <v>996</v>
      </c>
      <c r="C997" s="1" t="s">
        <v>5105</v>
      </c>
      <c r="D997" s="4">
        <v>10000</v>
      </c>
      <c r="E997" s="4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7.2599999999999998E-2</v>
      </c>
      <c r="P997" s="5">
        <f t="shared" si="91"/>
        <v>80.666666666666671</v>
      </c>
      <c r="Q997" s="3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x14ac:dyDescent="0.2">
      <c r="A998">
        <v>996</v>
      </c>
      <c r="B998" s="1" t="s">
        <v>997</v>
      </c>
      <c r="C998" s="1" t="s">
        <v>5106</v>
      </c>
      <c r="D998" s="4">
        <v>4000</v>
      </c>
      <c r="E998" s="4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1.6250000000000001E-2</v>
      </c>
      <c r="P998" s="5">
        <f t="shared" si="91"/>
        <v>13</v>
      </c>
      <c r="Q998" s="3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x14ac:dyDescent="0.2">
      <c r="A999">
        <v>997</v>
      </c>
      <c r="B999" s="1" t="s">
        <v>998</v>
      </c>
      <c r="C999" s="1" t="s">
        <v>5107</v>
      </c>
      <c r="D999" s="4">
        <v>5000</v>
      </c>
      <c r="E999" s="4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1.2999999999999999E-2</v>
      </c>
      <c r="P999" s="5">
        <f t="shared" si="91"/>
        <v>8.125</v>
      </c>
      <c r="Q999" s="3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 s="4">
        <v>60000</v>
      </c>
      <c r="E1000" s="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0.58558333333333334</v>
      </c>
      <c r="P1000" s="5">
        <f t="shared" si="91"/>
        <v>153.42794759825327</v>
      </c>
      <c r="Q1000" s="3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 s="4">
        <v>150000</v>
      </c>
      <c r="E1001" s="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7.7886666666666673E-2</v>
      </c>
      <c r="P1001" s="5">
        <f t="shared" si="91"/>
        <v>292.07499999999999</v>
      </c>
      <c r="Q1001" s="3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 s="4">
        <v>894700</v>
      </c>
      <c r="E1002" s="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2.2157147647256063E-2</v>
      </c>
      <c r="P1002" s="5">
        <f t="shared" si="91"/>
        <v>3304</v>
      </c>
      <c r="Q1002" s="3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 s="4">
        <v>5000</v>
      </c>
      <c r="E1003" s="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1.04</v>
      </c>
      <c r="P1003" s="5">
        <f t="shared" si="91"/>
        <v>1300</v>
      </c>
      <c r="Q1003" s="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 s="4">
        <v>9999</v>
      </c>
      <c r="E1004" s="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0.29602960296029601</v>
      </c>
      <c r="P1004" s="5">
        <f t="shared" si="91"/>
        <v>134.54545454545453</v>
      </c>
      <c r="Q1004" s="3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 s="4">
        <v>20000</v>
      </c>
      <c r="E1005" s="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0.16055</v>
      </c>
      <c r="P1005" s="5">
        <f t="shared" si="91"/>
        <v>214.06666666666666</v>
      </c>
      <c r="Q1005" s="3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 s="4">
        <v>25000</v>
      </c>
      <c r="E1006" s="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0.82208000000000003</v>
      </c>
      <c r="P1006" s="5">
        <f t="shared" si="91"/>
        <v>216.33684210526314</v>
      </c>
      <c r="Q1006" s="3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 s="4">
        <v>200000</v>
      </c>
      <c r="E1007" s="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0.75051000000000001</v>
      </c>
      <c r="P1007" s="5">
        <f t="shared" si="91"/>
        <v>932.31055900621118</v>
      </c>
      <c r="Q1007" s="3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 s="4">
        <v>4000</v>
      </c>
      <c r="E1008" s="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5.8500000000000003E-2</v>
      </c>
      <c r="P1008" s="5">
        <f t="shared" si="91"/>
        <v>29.25</v>
      </c>
      <c r="Q1008" s="3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 s="4">
        <v>30000</v>
      </c>
      <c r="E1009" s="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0.44319999999999998</v>
      </c>
      <c r="P1009" s="5">
        <f t="shared" si="91"/>
        <v>174.94736842105263</v>
      </c>
      <c r="Q1009" s="3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 s="4">
        <v>93500</v>
      </c>
      <c r="E1010" s="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2.6737967914438501E-3</v>
      </c>
      <c r="P1010" s="5">
        <f t="shared" si="91"/>
        <v>250</v>
      </c>
      <c r="Q1010" s="3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 s="4">
        <v>50000</v>
      </c>
      <c r="E1011" s="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0.1313</v>
      </c>
      <c r="P1011" s="5">
        <f t="shared" si="91"/>
        <v>65</v>
      </c>
      <c r="Q1011" s="3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 s="4">
        <v>115250</v>
      </c>
      <c r="E1012" s="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1.9088937093275488E-3</v>
      </c>
      <c r="P1012" s="5">
        <f t="shared" si="91"/>
        <v>55</v>
      </c>
      <c r="Q1012" s="3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 s="4">
        <v>20000</v>
      </c>
      <c r="E1013" s="4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3.7499999999999999E-3</v>
      </c>
      <c r="P1013" s="5">
        <f t="shared" si="91"/>
        <v>75</v>
      </c>
      <c r="Q1013" s="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 s="4">
        <v>5000</v>
      </c>
      <c r="E1014" s="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215.35021</v>
      </c>
      <c r="P1014" s="5">
        <f t="shared" si="91"/>
        <v>1389.3561935483872</v>
      </c>
      <c r="Q1014" s="3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 s="4">
        <v>25000</v>
      </c>
      <c r="E1015" s="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0.34527999999999998</v>
      </c>
      <c r="P1015" s="5">
        <f t="shared" si="91"/>
        <v>95.911111111111111</v>
      </c>
      <c r="Q1015" s="3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 s="4">
        <v>10000</v>
      </c>
      <c r="E1016" s="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0.30599999999999999</v>
      </c>
      <c r="P1016" s="5">
        <f t="shared" si="91"/>
        <v>191.25</v>
      </c>
      <c r="Q1016" s="3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 s="4">
        <v>9000</v>
      </c>
      <c r="E1017" s="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2.6666666666666668E-2</v>
      </c>
      <c r="P1017" s="5">
        <f t="shared" si="91"/>
        <v>40</v>
      </c>
      <c r="Q1017" s="3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 s="4">
        <v>100000</v>
      </c>
      <c r="E1018" s="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2.8420000000000001E-2</v>
      </c>
      <c r="P1018" s="5">
        <f t="shared" si="91"/>
        <v>74.78947368421052</v>
      </c>
      <c r="Q1018" s="3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 s="4">
        <v>250000</v>
      </c>
      <c r="E1019" s="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0.22878799999999999</v>
      </c>
      <c r="P1019" s="5">
        <f t="shared" si="91"/>
        <v>161.11830985915492</v>
      </c>
      <c r="Q1019" s="3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 s="4">
        <v>20000</v>
      </c>
      <c r="E1020" s="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3.1050000000000001E-2</v>
      </c>
      <c r="P1020" s="5">
        <f t="shared" si="91"/>
        <v>88.714285714285708</v>
      </c>
      <c r="Q1020" s="3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 s="4">
        <v>45000</v>
      </c>
      <c r="E1021" s="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0.47333333333333333</v>
      </c>
      <c r="P1021" s="5">
        <f t="shared" si="91"/>
        <v>53.25</v>
      </c>
      <c r="Q1021" s="3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 s="4">
        <v>1550</v>
      </c>
      <c r="E1022" s="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2.0554838709677421</v>
      </c>
      <c r="P1022" s="5">
        <f t="shared" si="91"/>
        <v>106.2</v>
      </c>
      <c r="Q1022" s="3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 s="4">
        <v>3000</v>
      </c>
      <c r="E1023" s="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3.5180366666666667</v>
      </c>
      <c r="P1023" s="5">
        <f t="shared" si="91"/>
        <v>22.079728033472804</v>
      </c>
      <c r="Q1023" s="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 s="4">
        <v>2000</v>
      </c>
      <c r="E1024" s="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1.149</v>
      </c>
      <c r="P1024" s="5">
        <f t="shared" si="91"/>
        <v>31.054054054054053</v>
      </c>
      <c r="Q1024" s="3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 s="4">
        <v>2000</v>
      </c>
      <c r="E1025" s="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2.3715000000000002</v>
      </c>
      <c r="P1025" s="5">
        <f t="shared" si="91"/>
        <v>36.206106870229007</v>
      </c>
      <c r="Q1025" s="3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 s="4">
        <v>20000</v>
      </c>
      <c r="E1026" s="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1.1863774999999999</v>
      </c>
      <c r="P1026" s="5">
        <f t="shared" si="91"/>
        <v>388.9762295081967</v>
      </c>
      <c r="Q1026" s="3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 s="4">
        <v>70000</v>
      </c>
      <c r="E1027" s="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E1027/D1027</f>
        <v>1.099283142857143</v>
      </c>
      <c r="P1027" s="5">
        <f t="shared" ref="P1027:P1090" si="97">E1027/L1027</f>
        <v>71.848571428571432</v>
      </c>
      <c r="Q1027" s="3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 s="4">
        <v>7000</v>
      </c>
      <c r="E1028" s="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1.0000828571428571</v>
      </c>
      <c r="P1028" s="5">
        <f t="shared" si="97"/>
        <v>57.381803278688523</v>
      </c>
      <c r="Q1028" s="3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 s="4">
        <v>7501</v>
      </c>
      <c r="E1029" s="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1.0309292094387414</v>
      </c>
      <c r="P1029" s="5">
        <f t="shared" si="97"/>
        <v>69.666666666666671</v>
      </c>
      <c r="Q1029" s="3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 s="4">
        <v>10000</v>
      </c>
      <c r="E1030" s="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1.1727000000000001</v>
      </c>
      <c r="P1030" s="5">
        <f t="shared" si="97"/>
        <v>45.988235294117644</v>
      </c>
      <c r="Q1030" s="3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 s="4">
        <v>10000</v>
      </c>
      <c r="E1031" s="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1.1175999999999999</v>
      </c>
      <c r="P1031" s="5">
        <f t="shared" si="97"/>
        <v>79.262411347517727</v>
      </c>
      <c r="Q1031" s="3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 s="4">
        <v>2000</v>
      </c>
      <c r="E1032" s="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3.4209999999999998</v>
      </c>
      <c r="P1032" s="5">
        <f t="shared" si="97"/>
        <v>43.031446540880502</v>
      </c>
      <c r="Q1032" s="3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 s="4">
        <v>10000</v>
      </c>
      <c r="E1033" s="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1.0740000000000001</v>
      </c>
      <c r="P1033" s="5">
        <f t="shared" si="97"/>
        <v>108.48484848484848</v>
      </c>
      <c r="Q1033" s="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 s="4">
        <v>5400</v>
      </c>
      <c r="E1034" s="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1.0849703703703704</v>
      </c>
      <c r="P1034" s="5">
        <f t="shared" si="97"/>
        <v>61.029583333333335</v>
      </c>
      <c r="Q1034" s="3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 s="4">
        <v>1328</v>
      </c>
      <c r="E1035" s="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1.0286144578313252</v>
      </c>
      <c r="P1035" s="5">
        <f t="shared" si="97"/>
        <v>50.592592592592595</v>
      </c>
      <c r="Q1035" s="3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 s="4">
        <v>5000</v>
      </c>
      <c r="E1036" s="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1.3000180000000001</v>
      </c>
      <c r="P1036" s="5">
        <f t="shared" si="97"/>
        <v>39.157168674698795</v>
      </c>
      <c r="Q1036" s="3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 s="4">
        <v>4600</v>
      </c>
      <c r="E1037" s="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1.0765217391304347</v>
      </c>
      <c r="P1037" s="5">
        <f t="shared" si="97"/>
        <v>65.15789473684211</v>
      </c>
      <c r="Q1037" s="3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 s="4">
        <v>4500</v>
      </c>
      <c r="E1038" s="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1.1236044444444444</v>
      </c>
      <c r="P1038" s="5">
        <f t="shared" si="97"/>
        <v>23.963127962085309</v>
      </c>
      <c r="Q1038" s="3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 s="4">
        <v>1000</v>
      </c>
      <c r="E1039" s="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1.0209999999999999</v>
      </c>
      <c r="P1039" s="5">
        <f t="shared" si="97"/>
        <v>48.61904761904762</v>
      </c>
      <c r="Q1039" s="3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 s="4">
        <v>1500</v>
      </c>
      <c r="E1040" s="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1.4533333333333334</v>
      </c>
      <c r="P1040" s="5">
        <f t="shared" si="97"/>
        <v>35.73770491803279</v>
      </c>
      <c r="Q1040" s="3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 s="4">
        <v>500</v>
      </c>
      <c r="E1041" s="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1.282</v>
      </c>
      <c r="P1041" s="5">
        <f t="shared" si="97"/>
        <v>21.366666666666667</v>
      </c>
      <c r="Q1041" s="3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 s="4">
        <v>85000</v>
      </c>
      <c r="E1042" s="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2.9411764705882353E-3</v>
      </c>
      <c r="P1042" s="5">
        <f t="shared" si="97"/>
        <v>250</v>
      </c>
      <c r="Q1042" s="3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 s="4">
        <v>50</v>
      </c>
      <c r="E1043" s="4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5" t="e">
        <f t="shared" si="97"/>
        <v>#DIV/0!</v>
      </c>
      <c r="Q1043" s="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 s="4">
        <v>650</v>
      </c>
      <c r="E1044" s="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1.5384615384615385E-2</v>
      </c>
      <c r="P1044" s="5">
        <f t="shared" si="97"/>
        <v>10</v>
      </c>
      <c r="Q1044" s="3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 s="4">
        <v>100000</v>
      </c>
      <c r="E1045" s="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8.5370000000000001E-2</v>
      </c>
      <c r="P1045" s="5">
        <f t="shared" si="97"/>
        <v>29.236301369863014</v>
      </c>
      <c r="Q1045" s="3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 s="4">
        <v>7000</v>
      </c>
      <c r="E1046" s="4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8.571428571428571E-4</v>
      </c>
      <c r="P1046" s="5">
        <f t="shared" si="97"/>
        <v>3</v>
      </c>
      <c r="Q1046" s="3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 s="4">
        <v>10000</v>
      </c>
      <c r="E1047" s="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2.6599999999999999E-2</v>
      </c>
      <c r="P1047" s="5">
        <f t="shared" si="97"/>
        <v>33.25</v>
      </c>
      <c r="Q1047" s="3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 s="4">
        <v>3000</v>
      </c>
      <c r="E1048" s="4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5" t="e">
        <f t="shared" si="97"/>
        <v>#DIV/0!</v>
      </c>
      <c r="Q1048" s="3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 s="4">
        <v>2000</v>
      </c>
      <c r="E1049" s="4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5.0000000000000001E-4</v>
      </c>
      <c r="P1049" s="5">
        <f t="shared" si="97"/>
        <v>1</v>
      </c>
      <c r="Q1049" s="3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 s="4">
        <v>15000</v>
      </c>
      <c r="E1050" s="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1.4133333333333333E-2</v>
      </c>
      <c r="P1050" s="5">
        <f t="shared" si="97"/>
        <v>53</v>
      </c>
      <c r="Q1050" s="3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 s="4">
        <v>12000</v>
      </c>
      <c r="E1051" s="4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5" t="e">
        <f t="shared" si="97"/>
        <v>#DIV/0!</v>
      </c>
      <c r="Q1051" s="3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 s="4">
        <v>2500</v>
      </c>
      <c r="E1052" s="4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5" t="e">
        <f t="shared" si="97"/>
        <v>#DIV/0!</v>
      </c>
      <c r="Q1052" s="3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 s="4">
        <v>500</v>
      </c>
      <c r="E1053" s="4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5" t="e">
        <f t="shared" si="97"/>
        <v>#DIV/0!</v>
      </c>
      <c r="Q1053" s="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 s="4">
        <v>4336</v>
      </c>
      <c r="E1054" s="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5" t="e">
        <f t="shared" si="97"/>
        <v>#DIV/0!</v>
      </c>
      <c r="Q1054" s="3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 s="4">
        <v>1500</v>
      </c>
      <c r="E1055" s="4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0.01</v>
      </c>
      <c r="P1055" s="5">
        <f t="shared" si="97"/>
        <v>15</v>
      </c>
      <c r="Q1055" s="3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 s="4">
        <v>2500</v>
      </c>
      <c r="E1056" s="4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5" t="e">
        <f t="shared" si="97"/>
        <v>#DIV/0!</v>
      </c>
      <c r="Q1056" s="3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 s="4">
        <v>3500</v>
      </c>
      <c r="E1057" s="4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5" t="e">
        <f t="shared" si="97"/>
        <v>#DIV/0!</v>
      </c>
      <c r="Q1057" s="3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 s="4">
        <v>10000</v>
      </c>
      <c r="E1058" s="4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5" t="e">
        <f t="shared" si="97"/>
        <v>#DIV/0!</v>
      </c>
      <c r="Q1058" s="3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 s="4">
        <v>10000</v>
      </c>
      <c r="E1059" s="4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5" t="e">
        <f t="shared" si="97"/>
        <v>#DIV/0!</v>
      </c>
      <c r="Q1059" s="3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 s="4">
        <v>40000</v>
      </c>
      <c r="E1060" s="4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5" t="e">
        <f t="shared" si="97"/>
        <v>#DIV/0!</v>
      </c>
      <c r="Q1060" s="3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 s="4">
        <v>1100</v>
      </c>
      <c r="E1061" s="4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5" t="e">
        <f t="shared" si="97"/>
        <v>#DIV/0!</v>
      </c>
      <c r="Q1061" s="3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 s="4">
        <v>5000</v>
      </c>
      <c r="E1062" s="4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0.01</v>
      </c>
      <c r="P1062" s="5">
        <f t="shared" si="97"/>
        <v>50</v>
      </c>
      <c r="Q1062" s="3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 s="4">
        <v>4000</v>
      </c>
      <c r="E1063" s="4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5" t="e">
        <f t="shared" si="97"/>
        <v>#DIV/0!</v>
      </c>
      <c r="Q1063" s="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 s="4">
        <v>199</v>
      </c>
      <c r="E1064" s="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0.95477386934673369</v>
      </c>
      <c r="P1064" s="5">
        <f t="shared" si="97"/>
        <v>47.5</v>
      </c>
      <c r="Q1064" s="3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 s="4">
        <v>1000</v>
      </c>
      <c r="E1065" s="4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5" t="e">
        <f t="shared" si="97"/>
        <v>#DIV/0!</v>
      </c>
      <c r="Q1065" s="3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 s="4">
        <v>90000</v>
      </c>
      <c r="E1066" s="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8.9744444444444446E-2</v>
      </c>
      <c r="P1066" s="5">
        <f t="shared" si="97"/>
        <v>65.666666666666671</v>
      </c>
      <c r="Q1066" s="3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 s="4">
        <v>3000</v>
      </c>
      <c r="E1067" s="4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2.7E-2</v>
      </c>
      <c r="P1067" s="5">
        <f t="shared" si="97"/>
        <v>16.2</v>
      </c>
      <c r="Q1067" s="3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 s="4">
        <v>150000</v>
      </c>
      <c r="E1068" s="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3.3673333333333333E-2</v>
      </c>
      <c r="P1068" s="5">
        <f t="shared" si="97"/>
        <v>34.128378378378379</v>
      </c>
      <c r="Q1068" s="3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 s="4">
        <v>500</v>
      </c>
      <c r="E1069" s="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0.26</v>
      </c>
      <c r="P1069" s="5">
        <f t="shared" si="97"/>
        <v>13</v>
      </c>
      <c r="Q1069" s="3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 s="4">
        <v>30000</v>
      </c>
      <c r="E1070" s="4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1.5E-3</v>
      </c>
      <c r="P1070" s="5">
        <f t="shared" si="97"/>
        <v>11.25</v>
      </c>
      <c r="Q1070" s="3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 s="4">
        <v>2200</v>
      </c>
      <c r="E1071" s="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0.38636363636363635</v>
      </c>
      <c r="P1071" s="5">
        <f t="shared" si="97"/>
        <v>40.476190476190474</v>
      </c>
      <c r="Q1071" s="3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 s="4">
        <v>10000</v>
      </c>
      <c r="E1072" s="4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7.0000000000000001E-3</v>
      </c>
      <c r="P1072" s="5">
        <f t="shared" si="97"/>
        <v>35</v>
      </c>
      <c r="Q1072" s="3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 s="4">
        <v>100</v>
      </c>
      <c r="E1073" s="4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5" t="e">
        <f t="shared" si="97"/>
        <v>#DIV/0!</v>
      </c>
      <c r="Q1073" s="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 s="4">
        <v>75000</v>
      </c>
      <c r="E1074" s="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6.8000000000000005E-4</v>
      </c>
      <c r="P1074" s="5">
        <f t="shared" si="97"/>
        <v>12.75</v>
      </c>
      <c r="Q1074" s="3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 s="4">
        <v>750</v>
      </c>
      <c r="E1075" s="4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1.3333333333333334E-2</v>
      </c>
      <c r="P1075" s="5">
        <f t="shared" si="97"/>
        <v>10</v>
      </c>
      <c r="Q1075" s="3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 s="4">
        <v>54000</v>
      </c>
      <c r="E1076" s="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6.3092592592592589E-2</v>
      </c>
      <c r="P1076" s="5">
        <f t="shared" si="97"/>
        <v>113.56666666666666</v>
      </c>
      <c r="Q1076" s="3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 s="4">
        <v>1000</v>
      </c>
      <c r="E1077" s="4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4.4999999999999998E-2</v>
      </c>
      <c r="P1077" s="5">
        <f t="shared" si="97"/>
        <v>15</v>
      </c>
      <c r="Q1077" s="3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 s="4">
        <v>75000</v>
      </c>
      <c r="E1078" s="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0.62765333333333329</v>
      </c>
      <c r="P1078" s="5">
        <f t="shared" si="97"/>
        <v>48.281025641025643</v>
      </c>
      <c r="Q1078" s="3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 s="4">
        <v>25000</v>
      </c>
      <c r="E1079" s="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0.29376000000000002</v>
      </c>
      <c r="P1079" s="5">
        <f t="shared" si="97"/>
        <v>43.976047904191617</v>
      </c>
      <c r="Q1079" s="3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 s="4">
        <v>600</v>
      </c>
      <c r="E1080" s="4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7.4999999999999997E-2</v>
      </c>
      <c r="P1080" s="5">
        <f t="shared" si="97"/>
        <v>9</v>
      </c>
      <c r="Q1080" s="3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 s="4">
        <v>26000</v>
      </c>
      <c r="E1081" s="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2.6076923076923077E-2</v>
      </c>
      <c r="P1081" s="5">
        <f t="shared" si="97"/>
        <v>37.666666666666664</v>
      </c>
      <c r="Q1081" s="3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 s="4">
        <v>20000</v>
      </c>
      <c r="E1082" s="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9.1050000000000006E-2</v>
      </c>
      <c r="P1082" s="5">
        <f t="shared" si="97"/>
        <v>18.581632653061224</v>
      </c>
      <c r="Q1082" s="3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 s="4">
        <v>68000</v>
      </c>
      <c r="E1083" s="4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1.7647058823529413E-4</v>
      </c>
      <c r="P1083" s="5">
        <f t="shared" si="97"/>
        <v>3</v>
      </c>
      <c r="Q1083" s="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 s="4">
        <v>10000</v>
      </c>
      <c r="E1084" s="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5.5999999999999999E-3</v>
      </c>
      <c r="P1084" s="5">
        <f t="shared" si="97"/>
        <v>18.666666666666668</v>
      </c>
      <c r="Q1084" s="3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 s="4">
        <v>50000</v>
      </c>
      <c r="E1085" s="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8.2000000000000007E-3</v>
      </c>
      <c r="P1085" s="5">
        <f t="shared" si="97"/>
        <v>410</v>
      </c>
      <c r="Q1085" s="3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 s="4">
        <v>550</v>
      </c>
      <c r="E1086" s="4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5" t="e">
        <f t="shared" si="97"/>
        <v>#DIV/0!</v>
      </c>
      <c r="Q1086" s="3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 s="4">
        <v>30000</v>
      </c>
      <c r="E1087" s="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3.4200000000000001E-2</v>
      </c>
      <c r="P1087" s="5">
        <f t="shared" si="97"/>
        <v>114</v>
      </c>
      <c r="Q1087" s="3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 s="4">
        <v>18000</v>
      </c>
      <c r="E1088" s="4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8.3333333333333339E-4</v>
      </c>
      <c r="P1088" s="5">
        <f t="shared" si="97"/>
        <v>7.5</v>
      </c>
      <c r="Q1088" s="3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 s="4">
        <v>1100</v>
      </c>
      <c r="E1089" s="4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5" t="e">
        <f t="shared" si="97"/>
        <v>#DIV/0!</v>
      </c>
      <c r="Q1089" s="3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 s="4">
        <v>45000</v>
      </c>
      <c r="E1090" s="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0.14182977777777778</v>
      </c>
      <c r="P1090" s="5">
        <f t="shared" si="97"/>
        <v>43.41727891156463</v>
      </c>
      <c r="Q1090" s="3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 s="4">
        <v>15000</v>
      </c>
      <c r="E1091" s="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E1091/D1091</f>
        <v>7.8266666666666665E-2</v>
      </c>
      <c r="P1091" s="5">
        <f t="shared" ref="P1091:P1154" si="103">E1091/L1091</f>
        <v>23.959183673469386</v>
      </c>
      <c r="Q1091" s="3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 s="4">
        <v>12999</v>
      </c>
      <c r="E1092" s="4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3.8464497269020693E-4</v>
      </c>
      <c r="P1092" s="5">
        <f t="shared" si="103"/>
        <v>5</v>
      </c>
      <c r="Q1092" s="3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 s="4">
        <v>200</v>
      </c>
      <c r="E1093" s="4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0.125</v>
      </c>
      <c r="P1093" s="5">
        <f t="shared" si="103"/>
        <v>12.5</v>
      </c>
      <c r="Q1093" s="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 s="4">
        <v>2000</v>
      </c>
      <c r="E1094" s="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1.0500000000000001E-2</v>
      </c>
      <c r="P1094" s="5">
        <f t="shared" si="103"/>
        <v>3</v>
      </c>
      <c r="Q1094" s="3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 s="4">
        <v>300</v>
      </c>
      <c r="E1095" s="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0.14083333333333334</v>
      </c>
      <c r="P1095" s="5">
        <f t="shared" si="103"/>
        <v>10.5625</v>
      </c>
      <c r="Q1095" s="3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 s="4">
        <v>18000</v>
      </c>
      <c r="E1096" s="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0.18300055555555556</v>
      </c>
      <c r="P1096" s="5">
        <f t="shared" si="103"/>
        <v>122.00037037037038</v>
      </c>
      <c r="Q1096" s="3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 s="4">
        <v>500000</v>
      </c>
      <c r="E1097" s="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5.0347999999999997E-2</v>
      </c>
      <c r="P1097" s="5">
        <f t="shared" si="103"/>
        <v>267.80851063829789</v>
      </c>
      <c r="Q1097" s="3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 s="4">
        <v>12000</v>
      </c>
      <c r="E1098" s="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0.17933333333333334</v>
      </c>
      <c r="P1098" s="5">
        <f t="shared" si="103"/>
        <v>74.206896551724142</v>
      </c>
      <c r="Q1098" s="3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 s="4">
        <v>100000</v>
      </c>
      <c r="E1099" s="4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4.6999999999999999E-4</v>
      </c>
      <c r="P1099" s="5">
        <f t="shared" si="103"/>
        <v>6.7142857142857144</v>
      </c>
      <c r="Q1099" s="3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 s="4">
        <v>25000</v>
      </c>
      <c r="E1100" s="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7.2120000000000004E-2</v>
      </c>
      <c r="P1100" s="5">
        <f t="shared" si="103"/>
        <v>81.954545454545453</v>
      </c>
      <c r="Q1100" s="3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 s="4">
        <v>5000</v>
      </c>
      <c r="E1101" s="4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5.0000000000000001E-3</v>
      </c>
      <c r="P1101" s="5">
        <f t="shared" si="103"/>
        <v>25</v>
      </c>
      <c r="Q1101" s="3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 s="4">
        <v>4000</v>
      </c>
      <c r="E1102" s="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2.5000000000000001E-2</v>
      </c>
      <c r="P1102" s="5">
        <f t="shared" si="103"/>
        <v>10</v>
      </c>
      <c r="Q1102" s="3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 s="4">
        <v>100000</v>
      </c>
      <c r="E1103" s="4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4.0999999999999999E-4</v>
      </c>
      <c r="P1103" s="5">
        <f t="shared" si="103"/>
        <v>6.833333333333333</v>
      </c>
      <c r="Q1103" s="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 s="4">
        <v>8000</v>
      </c>
      <c r="E1104" s="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5.3124999999999999E-2</v>
      </c>
      <c r="P1104" s="5">
        <f t="shared" si="103"/>
        <v>17.708333333333332</v>
      </c>
      <c r="Q1104" s="3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 s="4">
        <v>15000</v>
      </c>
      <c r="E1105" s="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1.6199999999999999E-2</v>
      </c>
      <c r="P1105" s="5">
        <f t="shared" si="103"/>
        <v>16.2</v>
      </c>
      <c r="Q1105" s="3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 s="4">
        <v>60000</v>
      </c>
      <c r="E1106" s="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4.9516666666666667E-2</v>
      </c>
      <c r="P1106" s="5">
        <f t="shared" si="103"/>
        <v>80.297297297297291</v>
      </c>
      <c r="Q1106" s="3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 s="4">
        <v>900000</v>
      </c>
      <c r="E1107" s="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1.5900000000000001E-3</v>
      </c>
      <c r="P1107" s="5">
        <f t="shared" si="103"/>
        <v>71.55</v>
      </c>
      <c r="Q1107" s="3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 s="4">
        <v>400</v>
      </c>
      <c r="E1108" s="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0.41249999999999998</v>
      </c>
      <c r="P1108" s="5">
        <f t="shared" si="103"/>
        <v>23.571428571428573</v>
      </c>
      <c r="Q1108" s="3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 s="4">
        <v>10000</v>
      </c>
      <c r="E1109" s="4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5" t="e">
        <f t="shared" si="103"/>
        <v>#DIV/0!</v>
      </c>
      <c r="Q1109" s="3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 s="4">
        <v>25000</v>
      </c>
      <c r="E1110" s="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2.93E-2</v>
      </c>
      <c r="P1110" s="5">
        <f t="shared" si="103"/>
        <v>34.88095238095238</v>
      </c>
      <c r="Q1110" s="3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 s="4">
        <v>10000</v>
      </c>
      <c r="E1111" s="4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4.4999999999999997E-3</v>
      </c>
      <c r="P1111" s="5">
        <f t="shared" si="103"/>
        <v>15</v>
      </c>
      <c r="Q1111" s="3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 s="4">
        <v>50000</v>
      </c>
      <c r="E1112" s="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5.1000000000000004E-3</v>
      </c>
      <c r="P1112" s="5">
        <f t="shared" si="103"/>
        <v>23.181818181818183</v>
      </c>
      <c r="Q1112" s="3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 s="4">
        <v>2500</v>
      </c>
      <c r="E1113" s="4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4.0000000000000002E-4</v>
      </c>
      <c r="P1113" s="5">
        <f t="shared" si="103"/>
        <v>1</v>
      </c>
      <c r="Q1113" s="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 s="4">
        <v>88000</v>
      </c>
      <c r="E1114" s="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0.35537409090909089</v>
      </c>
      <c r="P1114" s="5">
        <f t="shared" si="103"/>
        <v>100.23371794871794</v>
      </c>
      <c r="Q1114" s="3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 s="4">
        <v>1000</v>
      </c>
      <c r="E1115" s="4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5.0000000000000001E-3</v>
      </c>
      <c r="P1115" s="5">
        <f t="shared" si="103"/>
        <v>5</v>
      </c>
      <c r="Q1115" s="3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 s="4">
        <v>6000</v>
      </c>
      <c r="E1116" s="4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1.6666666666666668E-3</v>
      </c>
      <c r="P1116" s="5">
        <f t="shared" si="103"/>
        <v>3.3333333333333335</v>
      </c>
      <c r="Q1116" s="3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 s="4">
        <v>40000</v>
      </c>
      <c r="E1117" s="4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1.325E-3</v>
      </c>
      <c r="P1117" s="5">
        <f t="shared" si="103"/>
        <v>13.25</v>
      </c>
      <c r="Q1117" s="3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 s="4">
        <v>500000</v>
      </c>
      <c r="E1118" s="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3.5704000000000004E-4</v>
      </c>
      <c r="P1118" s="5">
        <f t="shared" si="103"/>
        <v>17.852</v>
      </c>
      <c r="Q1118" s="3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 s="4">
        <v>1000</v>
      </c>
      <c r="E1119" s="4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8.3000000000000004E-2</v>
      </c>
      <c r="P1119" s="5">
        <f t="shared" si="103"/>
        <v>10.375</v>
      </c>
      <c r="Q1119" s="3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 s="4">
        <v>4500</v>
      </c>
      <c r="E1120" s="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2.4222222222222221E-2</v>
      </c>
      <c r="P1120" s="5">
        <f t="shared" si="103"/>
        <v>36.333333333333336</v>
      </c>
      <c r="Q1120" s="3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 s="4">
        <v>2100</v>
      </c>
      <c r="E1121" s="4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2.3809523809523812E-3</v>
      </c>
      <c r="P1121" s="5">
        <f t="shared" si="103"/>
        <v>5</v>
      </c>
      <c r="Q1121" s="3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 s="4">
        <v>25000</v>
      </c>
      <c r="E1122" s="4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5" t="e">
        <f t="shared" si="103"/>
        <v>#DIV/0!</v>
      </c>
      <c r="Q1122" s="3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 s="4">
        <v>250000</v>
      </c>
      <c r="E1123" s="4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1.16E-4</v>
      </c>
      <c r="P1123" s="5">
        <f t="shared" si="103"/>
        <v>5.8</v>
      </c>
      <c r="Q1123" s="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 s="4">
        <v>3200</v>
      </c>
      <c r="E1124" s="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5" t="e">
        <f t="shared" si="103"/>
        <v>#DIV/0!</v>
      </c>
      <c r="Q1124" s="3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 s="4">
        <v>5000</v>
      </c>
      <c r="E1125" s="4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2.2000000000000001E-3</v>
      </c>
      <c r="P1125" s="5">
        <f t="shared" si="103"/>
        <v>3.6666666666666665</v>
      </c>
      <c r="Q1125" s="3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 s="4">
        <v>90000</v>
      </c>
      <c r="E1126" s="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4.7222222222222223E-3</v>
      </c>
      <c r="P1126" s="5">
        <f t="shared" si="103"/>
        <v>60.714285714285715</v>
      </c>
      <c r="Q1126" s="3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 s="4">
        <v>3000</v>
      </c>
      <c r="E1127" s="4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5" t="e">
        <f t="shared" si="103"/>
        <v>#DIV/0!</v>
      </c>
      <c r="Q1127" s="3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 s="4">
        <v>2000</v>
      </c>
      <c r="E1128" s="4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5.0000000000000001E-3</v>
      </c>
      <c r="P1128" s="5">
        <f t="shared" si="103"/>
        <v>5</v>
      </c>
      <c r="Q1128" s="3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 s="4">
        <v>35000</v>
      </c>
      <c r="E1129" s="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1.6714285714285713E-2</v>
      </c>
      <c r="P1129" s="5">
        <f t="shared" si="103"/>
        <v>25.434782608695652</v>
      </c>
      <c r="Q1129" s="3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 s="4">
        <v>1000</v>
      </c>
      <c r="E1130" s="4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1E-3</v>
      </c>
      <c r="P1130" s="5">
        <f t="shared" si="103"/>
        <v>1</v>
      </c>
      <c r="Q1130" s="3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 s="4">
        <v>20000</v>
      </c>
      <c r="E1131" s="4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1.0499999999999999E-3</v>
      </c>
      <c r="P1131" s="5">
        <f t="shared" si="103"/>
        <v>10.5</v>
      </c>
      <c r="Q1131" s="3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 s="4">
        <v>5000</v>
      </c>
      <c r="E1132" s="4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2.2000000000000001E-3</v>
      </c>
      <c r="P1132" s="5">
        <f t="shared" si="103"/>
        <v>3.6666666666666665</v>
      </c>
      <c r="Q1132" s="3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 s="4">
        <v>40000</v>
      </c>
      <c r="E1133" s="4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5" t="e">
        <f t="shared" si="103"/>
        <v>#DIV/0!</v>
      </c>
      <c r="Q1133" s="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 s="4">
        <v>10000</v>
      </c>
      <c r="E1134" s="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0.14380000000000001</v>
      </c>
      <c r="P1134" s="5">
        <f t="shared" si="103"/>
        <v>110.61538461538461</v>
      </c>
      <c r="Q1134" s="3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 s="4">
        <v>3000</v>
      </c>
      <c r="E1135" s="4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6.6666666666666671E-3</v>
      </c>
      <c r="P1135" s="5">
        <f t="shared" si="103"/>
        <v>20</v>
      </c>
      <c r="Q1135" s="3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 s="4">
        <v>25000</v>
      </c>
      <c r="E1136" s="4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4.0000000000000003E-5</v>
      </c>
      <c r="P1136" s="5">
        <f t="shared" si="103"/>
        <v>1</v>
      </c>
      <c r="Q1136" s="3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 s="4">
        <v>1000</v>
      </c>
      <c r="E1137" s="4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0.05</v>
      </c>
      <c r="P1137" s="5">
        <f t="shared" si="103"/>
        <v>50</v>
      </c>
      <c r="Q1137" s="3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 s="4">
        <v>4190</v>
      </c>
      <c r="E1138" s="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6.4439140811455853E-2</v>
      </c>
      <c r="P1138" s="5">
        <f t="shared" si="103"/>
        <v>45</v>
      </c>
      <c r="Q1138" s="3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 s="4">
        <v>25000</v>
      </c>
      <c r="E1139" s="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0.39500000000000002</v>
      </c>
      <c r="P1139" s="5">
        <f t="shared" si="103"/>
        <v>253.2051282051282</v>
      </c>
      <c r="Q1139" s="3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 s="4">
        <v>35000</v>
      </c>
      <c r="E1140" s="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3.5714285714285713E-3</v>
      </c>
      <c r="P1140" s="5">
        <f t="shared" si="103"/>
        <v>31.25</v>
      </c>
      <c r="Q1140" s="3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 s="4">
        <v>8000</v>
      </c>
      <c r="E1141" s="4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6.2500000000000001E-4</v>
      </c>
      <c r="P1141" s="5">
        <f t="shared" si="103"/>
        <v>5</v>
      </c>
      <c r="Q1141" s="3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 s="4">
        <v>5000</v>
      </c>
      <c r="E1142" s="4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5" t="e">
        <f t="shared" si="103"/>
        <v>#DIV/0!</v>
      </c>
      <c r="Q1142" s="3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 s="4">
        <v>500</v>
      </c>
      <c r="E1143" s="4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5" t="e">
        <f t="shared" si="103"/>
        <v>#DIV/0!</v>
      </c>
      <c r="Q1143" s="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 s="4">
        <v>4000</v>
      </c>
      <c r="E1144" s="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5" t="e">
        <f t="shared" si="103"/>
        <v>#DIV/0!</v>
      </c>
      <c r="Q1144" s="3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 s="4">
        <v>45000</v>
      </c>
      <c r="E1145" s="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4.1333333333333335E-3</v>
      </c>
      <c r="P1145" s="5">
        <f t="shared" si="103"/>
        <v>23.25</v>
      </c>
      <c r="Q1145" s="3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 s="4">
        <v>9300</v>
      </c>
      <c r="E1146" s="4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5" t="e">
        <f t="shared" si="103"/>
        <v>#DIV/0!</v>
      </c>
      <c r="Q1146" s="3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 s="4">
        <v>80000</v>
      </c>
      <c r="E1147" s="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1.25E-3</v>
      </c>
      <c r="P1147" s="5">
        <f t="shared" si="103"/>
        <v>100</v>
      </c>
      <c r="Q1147" s="3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 s="4">
        <v>6000</v>
      </c>
      <c r="E1148" s="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8.8333333333333333E-2</v>
      </c>
      <c r="P1148" s="5">
        <f t="shared" si="103"/>
        <v>44.166666666666664</v>
      </c>
      <c r="Q1148" s="3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 s="4">
        <v>25000</v>
      </c>
      <c r="E1149" s="4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5" t="e">
        <f t="shared" si="103"/>
        <v>#DIV/0!</v>
      </c>
      <c r="Q1149" s="3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 s="4">
        <v>15000</v>
      </c>
      <c r="E1150" s="4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4.8666666666666667E-3</v>
      </c>
      <c r="P1150" s="5">
        <f t="shared" si="103"/>
        <v>24.333333333333332</v>
      </c>
      <c r="Q1150" s="3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 s="4">
        <v>50000</v>
      </c>
      <c r="E1151" s="4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1.5E-3</v>
      </c>
      <c r="P1151" s="5">
        <f t="shared" si="103"/>
        <v>37.5</v>
      </c>
      <c r="Q1151" s="3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 s="4">
        <v>2500</v>
      </c>
      <c r="E1152" s="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0.1008</v>
      </c>
      <c r="P1152" s="5">
        <f t="shared" si="103"/>
        <v>42</v>
      </c>
      <c r="Q1152" s="3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 s="4">
        <v>25000</v>
      </c>
      <c r="E1153" s="4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5" t="e">
        <f t="shared" si="103"/>
        <v>#DIV/0!</v>
      </c>
      <c r="Q1153" s="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 s="4">
        <v>16000</v>
      </c>
      <c r="E1154" s="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5.6937500000000002E-2</v>
      </c>
      <c r="P1154" s="5">
        <f t="shared" si="103"/>
        <v>60.733333333333334</v>
      </c>
      <c r="Q1154" s="3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 s="4">
        <v>8000</v>
      </c>
      <c r="E1155" s="4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E1155/D1155</f>
        <v>6.2500000000000003E-3</v>
      </c>
      <c r="P1155" s="5">
        <f t="shared" ref="P1155:P1218" si="109">E1155/L1155</f>
        <v>50</v>
      </c>
      <c r="Q1155" s="3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 s="4">
        <v>5000</v>
      </c>
      <c r="E1156" s="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6.5000000000000002E-2</v>
      </c>
      <c r="P1156" s="5">
        <f t="shared" si="109"/>
        <v>108.33333333333333</v>
      </c>
      <c r="Q1156" s="3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 s="4">
        <v>25000</v>
      </c>
      <c r="E1157" s="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7.5199999999999998E-3</v>
      </c>
      <c r="P1157" s="5">
        <f t="shared" si="109"/>
        <v>23.5</v>
      </c>
      <c r="Q1157" s="3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 s="4">
        <v>6500</v>
      </c>
      <c r="E1158" s="4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5" t="e">
        <f t="shared" si="109"/>
        <v>#DIV/0!</v>
      </c>
      <c r="Q1158" s="3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 s="4">
        <v>10000</v>
      </c>
      <c r="E1159" s="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1.5100000000000001E-2</v>
      </c>
      <c r="P1159" s="5">
        <f t="shared" si="109"/>
        <v>50.333333333333336</v>
      </c>
      <c r="Q1159" s="3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 s="4">
        <v>7500</v>
      </c>
      <c r="E1160" s="4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4.6666666666666671E-3</v>
      </c>
      <c r="P1160" s="5">
        <f t="shared" si="109"/>
        <v>11.666666666666666</v>
      </c>
      <c r="Q1160" s="3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 s="4">
        <v>6750</v>
      </c>
      <c r="E1161" s="4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5" t="e">
        <f t="shared" si="109"/>
        <v>#DIV/0!</v>
      </c>
      <c r="Q1161" s="3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 s="4">
        <v>30000</v>
      </c>
      <c r="E1162" s="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3.85E-2</v>
      </c>
      <c r="P1162" s="5">
        <f t="shared" si="109"/>
        <v>60.789473684210527</v>
      </c>
      <c r="Q1162" s="3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 s="4">
        <v>18000</v>
      </c>
      <c r="E1163" s="4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5" t="e">
        <f t="shared" si="109"/>
        <v>#DIV/0!</v>
      </c>
      <c r="Q1163" s="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 s="4">
        <v>60000</v>
      </c>
      <c r="E1164" s="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5.8333333333333338E-4</v>
      </c>
      <c r="P1164" s="5">
        <f t="shared" si="109"/>
        <v>17.5</v>
      </c>
      <c r="Q1164" s="3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 s="4">
        <v>5200</v>
      </c>
      <c r="E1165" s="4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5" t="e">
        <f t="shared" si="109"/>
        <v>#DIV/0!</v>
      </c>
      <c r="Q1165" s="3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 s="4">
        <v>10000</v>
      </c>
      <c r="E1166" s="4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5" t="e">
        <f t="shared" si="109"/>
        <v>#DIV/0!</v>
      </c>
      <c r="Q1166" s="3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 s="4">
        <v>10000</v>
      </c>
      <c r="E1167" s="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0.20705000000000001</v>
      </c>
      <c r="P1167" s="5">
        <f t="shared" si="109"/>
        <v>82.82</v>
      </c>
      <c r="Q1167" s="3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 s="4">
        <v>15000</v>
      </c>
      <c r="E1168" s="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0.19139999999999999</v>
      </c>
      <c r="P1168" s="5">
        <f t="shared" si="109"/>
        <v>358.875</v>
      </c>
      <c r="Q1168" s="3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 s="4">
        <v>60000</v>
      </c>
      <c r="E1169" s="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1.6316666666666667E-2</v>
      </c>
      <c r="P1169" s="5">
        <f t="shared" si="109"/>
        <v>61.1875</v>
      </c>
      <c r="Q1169" s="3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 s="4">
        <v>18000</v>
      </c>
      <c r="E1170" s="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5.6666666666666664E-2</v>
      </c>
      <c r="P1170" s="5">
        <f t="shared" si="109"/>
        <v>340</v>
      </c>
      <c r="Q1170" s="3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 s="4">
        <v>10000</v>
      </c>
      <c r="E1171" s="4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1.6999999999999999E-3</v>
      </c>
      <c r="P1171" s="5">
        <f t="shared" si="109"/>
        <v>5.666666666666667</v>
      </c>
      <c r="Q1171" s="3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 s="4">
        <v>25000</v>
      </c>
      <c r="E1172" s="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4.0000000000000001E-3</v>
      </c>
      <c r="P1172" s="5">
        <f t="shared" si="109"/>
        <v>50</v>
      </c>
      <c r="Q1172" s="3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 s="4">
        <v>25000</v>
      </c>
      <c r="E1173" s="4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1E-3</v>
      </c>
      <c r="P1173" s="5">
        <f t="shared" si="109"/>
        <v>25</v>
      </c>
      <c r="Q1173" s="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 s="4">
        <v>9000</v>
      </c>
      <c r="E1174" s="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5" t="e">
        <f t="shared" si="109"/>
        <v>#DIV/0!</v>
      </c>
      <c r="Q1174" s="3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 s="4">
        <v>125000</v>
      </c>
      <c r="E1175" s="4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2.4000000000000001E-4</v>
      </c>
      <c r="P1175" s="5">
        <f t="shared" si="109"/>
        <v>30</v>
      </c>
      <c r="Q1175" s="3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 s="4">
        <v>15000</v>
      </c>
      <c r="E1176" s="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5.906666666666667E-2</v>
      </c>
      <c r="P1176" s="5">
        <f t="shared" si="109"/>
        <v>46.631578947368418</v>
      </c>
      <c r="Q1176" s="3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 s="4">
        <v>20000</v>
      </c>
      <c r="E1177" s="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2.9250000000000002E-2</v>
      </c>
      <c r="P1177" s="5">
        <f t="shared" si="109"/>
        <v>65</v>
      </c>
      <c r="Q1177" s="3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 s="4">
        <v>175000</v>
      </c>
      <c r="E1178" s="4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5.7142857142857142E-5</v>
      </c>
      <c r="P1178" s="5">
        <f t="shared" si="109"/>
        <v>10</v>
      </c>
      <c r="Q1178" s="3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 s="4">
        <v>6000</v>
      </c>
      <c r="E1179" s="4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5" t="e">
        <f t="shared" si="109"/>
        <v>#DIV/0!</v>
      </c>
      <c r="Q1179" s="3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 s="4">
        <v>75000</v>
      </c>
      <c r="E1180" s="4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6.666666666666667E-5</v>
      </c>
      <c r="P1180" s="5">
        <f t="shared" si="109"/>
        <v>5</v>
      </c>
      <c r="Q1180" s="3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 s="4">
        <v>60000</v>
      </c>
      <c r="E1181" s="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5.3333333333333337E-2</v>
      </c>
      <c r="P1181" s="5">
        <f t="shared" si="109"/>
        <v>640</v>
      </c>
      <c r="Q1181" s="3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 s="4">
        <v>50000</v>
      </c>
      <c r="E1182" s="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0.11749999999999999</v>
      </c>
      <c r="P1182" s="5">
        <f t="shared" si="109"/>
        <v>69.117647058823536</v>
      </c>
      <c r="Q1182" s="3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 s="4">
        <v>50000</v>
      </c>
      <c r="E1183" s="4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8.0000000000000007E-5</v>
      </c>
      <c r="P1183" s="5">
        <f t="shared" si="109"/>
        <v>1.3333333333333333</v>
      </c>
      <c r="Q1183" s="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 s="4">
        <v>1000</v>
      </c>
      <c r="E1184" s="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4.2000000000000003E-2</v>
      </c>
      <c r="P1184" s="5">
        <f t="shared" si="109"/>
        <v>10.5</v>
      </c>
      <c r="Q1184" s="3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 s="4">
        <v>2500</v>
      </c>
      <c r="E1185" s="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0.04</v>
      </c>
      <c r="P1185" s="5">
        <f t="shared" si="109"/>
        <v>33.333333333333336</v>
      </c>
      <c r="Q1185" s="3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 s="4">
        <v>22000</v>
      </c>
      <c r="E1186" s="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1.0493636363636363</v>
      </c>
      <c r="P1186" s="5">
        <f t="shared" si="109"/>
        <v>61.562666666666665</v>
      </c>
      <c r="Q1186" s="3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 s="4">
        <v>12500</v>
      </c>
      <c r="E1187" s="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1.0544</v>
      </c>
      <c r="P1187" s="5">
        <f t="shared" si="109"/>
        <v>118.73873873873873</v>
      </c>
      <c r="Q1187" s="3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 s="4">
        <v>7500</v>
      </c>
      <c r="E1188" s="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1.0673333333333332</v>
      </c>
      <c r="P1188" s="5">
        <f t="shared" si="109"/>
        <v>65.081300813008127</v>
      </c>
      <c r="Q1188" s="3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 s="4">
        <v>8750</v>
      </c>
      <c r="E1189" s="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1.0412571428571429</v>
      </c>
      <c r="P1189" s="5">
        <f t="shared" si="109"/>
        <v>130.15714285714284</v>
      </c>
      <c r="Q1189" s="3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 s="4">
        <v>2000</v>
      </c>
      <c r="E1190" s="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1.6054999999999999</v>
      </c>
      <c r="P1190" s="5">
        <f t="shared" si="109"/>
        <v>37.776470588235291</v>
      </c>
      <c r="Q1190" s="3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 s="4">
        <v>9000</v>
      </c>
      <c r="E1191" s="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1.0777777777777777</v>
      </c>
      <c r="P1191" s="5">
        <f t="shared" si="109"/>
        <v>112.79069767441861</v>
      </c>
      <c r="Q1191" s="3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 s="4">
        <v>500</v>
      </c>
      <c r="E1192" s="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1.35</v>
      </c>
      <c r="P1192" s="5">
        <f t="shared" si="109"/>
        <v>51.92307692307692</v>
      </c>
      <c r="Q1192" s="3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 s="4">
        <v>2700</v>
      </c>
      <c r="E1193" s="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1.0907407407407408</v>
      </c>
      <c r="P1193" s="5">
        <f t="shared" si="109"/>
        <v>89.242424242424249</v>
      </c>
      <c r="Q1193" s="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 s="4">
        <v>100</v>
      </c>
      <c r="E1194" s="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2.9</v>
      </c>
      <c r="P1194" s="5">
        <f t="shared" si="109"/>
        <v>19.333333333333332</v>
      </c>
      <c r="Q1194" s="3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 s="4">
        <v>21000</v>
      </c>
      <c r="E1195" s="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1.0395714285714286</v>
      </c>
      <c r="P1195" s="5">
        <f t="shared" si="109"/>
        <v>79.967032967032964</v>
      </c>
      <c r="Q1195" s="3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 s="4">
        <v>12500</v>
      </c>
      <c r="E1196" s="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3.2223999999999999</v>
      </c>
      <c r="P1196" s="5">
        <f t="shared" si="109"/>
        <v>56.414565826330531</v>
      </c>
      <c r="Q1196" s="3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 s="4">
        <v>10000</v>
      </c>
      <c r="E1197" s="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1.35</v>
      </c>
      <c r="P1197" s="5">
        <f t="shared" si="109"/>
        <v>79.411764705882348</v>
      </c>
      <c r="Q1197" s="3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 s="4">
        <v>14500</v>
      </c>
      <c r="E1198" s="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2.6991034482758622</v>
      </c>
      <c r="P1198" s="5">
        <f t="shared" si="109"/>
        <v>76.439453125</v>
      </c>
      <c r="Q1198" s="3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 s="4">
        <v>15000</v>
      </c>
      <c r="E1199" s="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2.5329333333333333</v>
      </c>
      <c r="P1199" s="5">
        <f t="shared" si="109"/>
        <v>121</v>
      </c>
      <c r="Q1199" s="3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 s="4">
        <v>3500</v>
      </c>
      <c r="E1200" s="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2.6059999999999999</v>
      </c>
      <c r="P1200" s="5">
        <f t="shared" si="109"/>
        <v>54.616766467065865</v>
      </c>
      <c r="Q1200" s="3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 s="4">
        <v>2658</v>
      </c>
      <c r="E1201" s="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1.0131677953348381</v>
      </c>
      <c r="P1201" s="5">
        <f t="shared" si="109"/>
        <v>299.22222222222223</v>
      </c>
      <c r="Q1201" s="3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 s="4">
        <v>4800</v>
      </c>
      <c r="E1202" s="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1.2560416666666667</v>
      </c>
      <c r="P1202" s="5">
        <f t="shared" si="109"/>
        <v>58.533980582524272</v>
      </c>
      <c r="Q1202" s="3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 s="4">
        <v>6000</v>
      </c>
      <c r="E1203" s="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1.0243783333333334</v>
      </c>
      <c r="P1203" s="5">
        <f t="shared" si="109"/>
        <v>55.371801801801809</v>
      </c>
      <c r="Q1203" s="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 s="4">
        <v>25000</v>
      </c>
      <c r="E1204" s="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1.99244</v>
      </c>
      <c r="P1204" s="5">
        <f t="shared" si="109"/>
        <v>183.80442804428046</v>
      </c>
      <c r="Q1204" s="3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 s="4">
        <v>16300</v>
      </c>
      <c r="E1205" s="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1.0245398773006136</v>
      </c>
      <c r="P1205" s="5">
        <f t="shared" si="109"/>
        <v>165.34653465346534</v>
      </c>
      <c r="Q1205" s="3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 s="4">
        <v>13000</v>
      </c>
      <c r="E1206" s="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1.0294615384615384</v>
      </c>
      <c r="P1206" s="5">
        <f t="shared" si="109"/>
        <v>234.78947368421052</v>
      </c>
      <c r="Q1206" s="3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 s="4">
        <v>13000</v>
      </c>
      <c r="E1207" s="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1.0086153846153847</v>
      </c>
      <c r="P1207" s="5">
        <f t="shared" si="109"/>
        <v>211.48387096774192</v>
      </c>
      <c r="Q1207" s="3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 s="4">
        <v>900</v>
      </c>
      <c r="E1208" s="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1.1499999999999999</v>
      </c>
      <c r="P1208" s="5">
        <f t="shared" si="109"/>
        <v>32.34375</v>
      </c>
      <c r="Q1208" s="3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 s="4">
        <v>16700</v>
      </c>
      <c r="E1209" s="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1.0416766467065868</v>
      </c>
      <c r="P1209" s="5">
        <f t="shared" si="109"/>
        <v>123.37588652482269</v>
      </c>
      <c r="Q1209" s="3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 s="4">
        <v>10000</v>
      </c>
      <c r="E1210" s="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1.5529999999999999</v>
      </c>
      <c r="P1210" s="5">
        <f t="shared" si="109"/>
        <v>207.06666666666666</v>
      </c>
      <c r="Q1210" s="3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 s="4">
        <v>6000</v>
      </c>
      <c r="E1211" s="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1.06</v>
      </c>
      <c r="P1211" s="5">
        <f t="shared" si="109"/>
        <v>138.2608695652174</v>
      </c>
      <c r="Q1211" s="3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 s="4">
        <v>20000</v>
      </c>
      <c r="E1212" s="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2.5431499999999998</v>
      </c>
      <c r="P1212" s="5">
        <f t="shared" si="109"/>
        <v>493.81553398058253</v>
      </c>
      <c r="Q1212" s="3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 s="4">
        <v>1000</v>
      </c>
      <c r="E1213" s="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1.0109999999999999</v>
      </c>
      <c r="P1213" s="5">
        <f t="shared" si="109"/>
        <v>168.5</v>
      </c>
      <c r="Q1213" s="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 s="4">
        <v>2500</v>
      </c>
      <c r="E1214" s="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1.2904</v>
      </c>
      <c r="P1214" s="5">
        <f t="shared" si="109"/>
        <v>38.867469879518069</v>
      </c>
      <c r="Q1214" s="3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 s="4">
        <v>6500</v>
      </c>
      <c r="E1215" s="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1.0223076923076924</v>
      </c>
      <c r="P1215" s="5">
        <f t="shared" si="109"/>
        <v>61.527777777777779</v>
      </c>
      <c r="Q1215" s="3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 s="4">
        <v>2000</v>
      </c>
      <c r="E1216" s="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1.3180000000000001</v>
      </c>
      <c r="P1216" s="5">
        <f t="shared" si="109"/>
        <v>105.44</v>
      </c>
      <c r="Q1216" s="3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 s="4">
        <v>5000</v>
      </c>
      <c r="E1217" s="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7.8608020000000005</v>
      </c>
      <c r="P1217" s="5">
        <f t="shared" si="109"/>
        <v>71.592003642987251</v>
      </c>
      <c r="Q1217" s="3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 s="4">
        <v>14000</v>
      </c>
      <c r="E1218" s="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1.4570000000000001</v>
      </c>
      <c r="P1218" s="5">
        <f t="shared" si="109"/>
        <v>91.882882882882882</v>
      </c>
      <c r="Q1218" s="3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 s="4">
        <v>26500</v>
      </c>
      <c r="E1219" s="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E1219/D1219</f>
        <v>1.026</v>
      </c>
      <c r="P1219" s="5">
        <f t="shared" ref="P1219:P1282" si="115">E1219/L1219</f>
        <v>148.57377049180329</v>
      </c>
      <c r="Q1219" s="3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 s="4">
        <v>9000</v>
      </c>
      <c r="E1220" s="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1.7227777777777777</v>
      </c>
      <c r="P1220" s="5">
        <f t="shared" si="115"/>
        <v>174.2134831460674</v>
      </c>
      <c r="Q1220" s="3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 s="4">
        <v>16350</v>
      </c>
      <c r="E1221" s="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1.5916819571865444</v>
      </c>
      <c r="P1221" s="5">
        <f t="shared" si="115"/>
        <v>102.86166007905139</v>
      </c>
      <c r="Q1221" s="3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 s="4">
        <v>15000</v>
      </c>
      <c r="E1222" s="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1.0376666666666667</v>
      </c>
      <c r="P1222" s="5">
        <f t="shared" si="115"/>
        <v>111.17857142857143</v>
      </c>
      <c r="Q1222" s="3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 s="4">
        <v>2200</v>
      </c>
      <c r="E1223" s="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1.1140954545454547</v>
      </c>
      <c r="P1223" s="5">
        <f t="shared" si="115"/>
        <v>23.796213592233013</v>
      </c>
      <c r="Q1223" s="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 s="4">
        <v>4000</v>
      </c>
      <c r="E1224" s="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2.80375</v>
      </c>
      <c r="P1224" s="5">
        <f t="shared" si="115"/>
        <v>81.268115942028984</v>
      </c>
      <c r="Q1224" s="3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 s="4">
        <v>19800</v>
      </c>
      <c r="E1225" s="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1.1210606060606061</v>
      </c>
      <c r="P1225" s="5">
        <f t="shared" si="115"/>
        <v>116.21465968586388</v>
      </c>
      <c r="Q1225" s="3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 s="4">
        <v>15000</v>
      </c>
      <c r="E1226" s="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7.0666666666666669E-2</v>
      </c>
      <c r="P1226" s="5">
        <f t="shared" si="115"/>
        <v>58.888888888888886</v>
      </c>
      <c r="Q1226" s="3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 s="4">
        <v>3000</v>
      </c>
      <c r="E1227" s="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4.3999999999999997E-2</v>
      </c>
      <c r="P1227" s="5">
        <f t="shared" si="115"/>
        <v>44</v>
      </c>
      <c r="Q1227" s="3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 s="4">
        <v>50000</v>
      </c>
      <c r="E1228" s="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3.8739999999999997E-2</v>
      </c>
      <c r="P1228" s="5">
        <f t="shared" si="115"/>
        <v>48.424999999999997</v>
      </c>
      <c r="Q1228" s="3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 s="4">
        <v>2000</v>
      </c>
      <c r="E1229" s="4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5" t="e">
        <f t="shared" si="115"/>
        <v>#DIV/0!</v>
      </c>
      <c r="Q1229" s="3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 s="4">
        <v>5000</v>
      </c>
      <c r="E1230" s="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0.29299999999999998</v>
      </c>
      <c r="P1230" s="5">
        <f t="shared" si="115"/>
        <v>61.041666666666664</v>
      </c>
      <c r="Q1230" s="3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 s="4">
        <v>2750</v>
      </c>
      <c r="E1231" s="4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9.0909090909090905E-3</v>
      </c>
      <c r="P1231" s="5">
        <f t="shared" si="115"/>
        <v>25</v>
      </c>
      <c r="Q1231" s="3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 s="4">
        <v>500000</v>
      </c>
      <c r="E1232" s="4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5" t="e">
        <f t="shared" si="115"/>
        <v>#DIV/0!</v>
      </c>
      <c r="Q1232" s="3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 s="4">
        <v>5000</v>
      </c>
      <c r="E1233" s="4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5" t="e">
        <f t="shared" si="115"/>
        <v>#DIV/0!</v>
      </c>
      <c r="Q1233" s="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 s="4">
        <v>5000</v>
      </c>
      <c r="E1234" s="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8.0000000000000002E-3</v>
      </c>
      <c r="P1234" s="5">
        <f t="shared" si="115"/>
        <v>40</v>
      </c>
      <c r="Q1234" s="3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 s="4">
        <v>1000</v>
      </c>
      <c r="E1235" s="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0.11600000000000001</v>
      </c>
      <c r="P1235" s="5">
        <f t="shared" si="115"/>
        <v>19.333333333333332</v>
      </c>
      <c r="Q1235" s="3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 s="4">
        <v>50000</v>
      </c>
      <c r="E1236" s="4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5" t="e">
        <f t="shared" si="115"/>
        <v>#DIV/0!</v>
      </c>
      <c r="Q1236" s="3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 s="4">
        <v>7534</v>
      </c>
      <c r="E1237" s="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2.787363950092912E-2</v>
      </c>
      <c r="P1237" s="5">
        <f t="shared" si="115"/>
        <v>35</v>
      </c>
      <c r="Q1237" s="3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 s="4">
        <v>2500</v>
      </c>
      <c r="E1238" s="4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5" t="e">
        <f t="shared" si="115"/>
        <v>#DIV/0!</v>
      </c>
      <c r="Q1238" s="3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 s="4">
        <v>25000</v>
      </c>
      <c r="E1239" s="4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5" t="e">
        <f t="shared" si="115"/>
        <v>#DIV/0!</v>
      </c>
      <c r="Q1239" s="3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 s="4">
        <v>1000</v>
      </c>
      <c r="E1240" s="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0.17799999999999999</v>
      </c>
      <c r="P1240" s="5">
        <f t="shared" si="115"/>
        <v>59.333333333333336</v>
      </c>
      <c r="Q1240" s="3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 s="4">
        <v>2500</v>
      </c>
      <c r="E1241" s="4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5" t="e">
        <f t="shared" si="115"/>
        <v>#DIV/0!</v>
      </c>
      <c r="Q1241" s="3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 s="4">
        <v>8000</v>
      </c>
      <c r="E1242" s="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3.0124999999999999E-2</v>
      </c>
      <c r="P1242" s="5">
        <f t="shared" si="115"/>
        <v>30.125</v>
      </c>
      <c r="Q1242" s="3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 s="4">
        <v>5000</v>
      </c>
      <c r="E1243" s="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0.50739999999999996</v>
      </c>
      <c r="P1243" s="5">
        <f t="shared" si="115"/>
        <v>74.617647058823536</v>
      </c>
      <c r="Q1243" s="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 s="4">
        <v>911</v>
      </c>
      <c r="E1244" s="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5.4884742041712408E-3</v>
      </c>
      <c r="P1244" s="5">
        <f t="shared" si="115"/>
        <v>5</v>
      </c>
      <c r="Q1244" s="3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 s="4">
        <v>12000</v>
      </c>
      <c r="E1245" s="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0.14091666666666666</v>
      </c>
      <c r="P1245" s="5">
        <f t="shared" si="115"/>
        <v>44.5</v>
      </c>
      <c r="Q1245" s="3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 s="4">
        <v>2000</v>
      </c>
      <c r="E1246" s="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1.038</v>
      </c>
      <c r="P1246" s="5">
        <f t="shared" si="115"/>
        <v>46.133333333333333</v>
      </c>
      <c r="Q1246" s="3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 s="4">
        <v>2000</v>
      </c>
      <c r="E1247" s="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1.2024999999999999</v>
      </c>
      <c r="P1247" s="5">
        <f t="shared" si="115"/>
        <v>141.47058823529412</v>
      </c>
      <c r="Q1247" s="3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 s="4">
        <v>2000</v>
      </c>
      <c r="E1248" s="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1.17</v>
      </c>
      <c r="P1248" s="5">
        <f t="shared" si="115"/>
        <v>75.483870967741936</v>
      </c>
      <c r="Q1248" s="3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 s="4">
        <v>3500</v>
      </c>
      <c r="E1249" s="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1.2214285714285715</v>
      </c>
      <c r="P1249" s="5">
        <f t="shared" si="115"/>
        <v>85.5</v>
      </c>
      <c r="Q1249" s="3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 s="4">
        <v>2500</v>
      </c>
      <c r="E1250" s="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1.5164</v>
      </c>
      <c r="P1250" s="5">
        <f t="shared" si="115"/>
        <v>64.254237288135599</v>
      </c>
      <c r="Q1250" s="3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 s="4">
        <v>5000</v>
      </c>
      <c r="E1251" s="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1.0444</v>
      </c>
      <c r="P1251" s="5">
        <f t="shared" si="115"/>
        <v>64.46913580246914</v>
      </c>
      <c r="Q1251" s="3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 s="4">
        <v>30000</v>
      </c>
      <c r="E1252" s="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2.0015333333333332</v>
      </c>
      <c r="P1252" s="5">
        <f t="shared" si="115"/>
        <v>118.2007874015748</v>
      </c>
      <c r="Q1252" s="3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 s="4">
        <v>6000</v>
      </c>
      <c r="E1253" s="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1.018</v>
      </c>
      <c r="P1253" s="5">
        <f t="shared" si="115"/>
        <v>82.540540540540547</v>
      </c>
      <c r="Q1253" s="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 s="4">
        <v>3500</v>
      </c>
      <c r="E1254" s="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1.3765714285714286</v>
      </c>
      <c r="P1254" s="5">
        <f t="shared" si="115"/>
        <v>34.170212765957444</v>
      </c>
      <c r="Q1254" s="3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 s="4">
        <v>10</v>
      </c>
      <c r="E1255" s="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3038.3319999999999</v>
      </c>
      <c r="P1255" s="5">
        <f t="shared" si="115"/>
        <v>42.73322081575246</v>
      </c>
      <c r="Q1255" s="3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 s="4">
        <v>6700</v>
      </c>
      <c r="E1256" s="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1.9885074626865671</v>
      </c>
      <c r="P1256" s="5">
        <f t="shared" si="115"/>
        <v>94.489361702127653</v>
      </c>
      <c r="Q1256" s="3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 s="4">
        <v>3000</v>
      </c>
      <c r="E1257" s="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2.0236666666666667</v>
      </c>
      <c r="P1257" s="5">
        <f t="shared" si="115"/>
        <v>55.697247706422019</v>
      </c>
      <c r="Q1257" s="3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 s="4">
        <v>30000</v>
      </c>
      <c r="E1258" s="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1.1796376666666666</v>
      </c>
      <c r="P1258" s="5">
        <f t="shared" si="115"/>
        <v>98.030831024930734</v>
      </c>
      <c r="Q1258" s="3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 s="4">
        <v>5500</v>
      </c>
      <c r="E1259" s="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2.9472727272727273</v>
      </c>
      <c r="P1259" s="5">
        <f t="shared" si="115"/>
        <v>92.102272727272734</v>
      </c>
      <c r="Q1259" s="3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 s="4">
        <v>12000</v>
      </c>
      <c r="E1260" s="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2.1314633333333335</v>
      </c>
      <c r="P1260" s="5">
        <f t="shared" si="115"/>
        <v>38.175462686567165</v>
      </c>
      <c r="Q1260" s="3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 s="4">
        <v>2500</v>
      </c>
      <c r="E1261" s="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1.0424</v>
      </c>
      <c r="P1261" s="5">
        <f t="shared" si="115"/>
        <v>27.145833333333332</v>
      </c>
      <c r="Q1261" s="3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 s="4">
        <v>3300</v>
      </c>
      <c r="E1262" s="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1.1366666666666667</v>
      </c>
      <c r="P1262" s="5">
        <f t="shared" si="115"/>
        <v>50.689189189189186</v>
      </c>
      <c r="Q1262" s="3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 s="4">
        <v>2000</v>
      </c>
      <c r="E1263" s="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1.0125</v>
      </c>
      <c r="P1263" s="5">
        <f t="shared" si="115"/>
        <v>38.942307692307693</v>
      </c>
      <c r="Q1263" s="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 s="4">
        <v>6500</v>
      </c>
      <c r="E1264" s="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1.2541538461538462</v>
      </c>
      <c r="P1264" s="5">
        <f t="shared" si="115"/>
        <v>77.638095238095232</v>
      </c>
      <c r="Q1264" s="3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 s="4">
        <v>1500</v>
      </c>
      <c r="E1265" s="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1.19</v>
      </c>
      <c r="P1265" s="5">
        <f t="shared" si="115"/>
        <v>43.536585365853661</v>
      </c>
      <c r="Q1265" s="3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 s="4">
        <v>650</v>
      </c>
      <c r="E1266" s="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1.6646153846153846</v>
      </c>
      <c r="P1266" s="5">
        <f t="shared" si="115"/>
        <v>31.823529411764707</v>
      </c>
      <c r="Q1266" s="3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 s="4">
        <v>3500</v>
      </c>
      <c r="E1267" s="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1.1914771428571429</v>
      </c>
      <c r="P1267" s="5">
        <f t="shared" si="115"/>
        <v>63.184393939393942</v>
      </c>
      <c r="Q1267" s="3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 s="4">
        <v>9500</v>
      </c>
      <c r="E1268" s="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1.0047368421052632</v>
      </c>
      <c r="P1268" s="5">
        <f t="shared" si="115"/>
        <v>190.9</v>
      </c>
      <c r="Q1268" s="3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 s="4">
        <v>22000</v>
      </c>
      <c r="E1269" s="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1.018</v>
      </c>
      <c r="P1269" s="5">
        <f t="shared" si="115"/>
        <v>140.85534591194968</v>
      </c>
      <c r="Q1269" s="3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 s="4">
        <v>12000</v>
      </c>
      <c r="E1270" s="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1.1666666666666667</v>
      </c>
      <c r="P1270" s="5">
        <f t="shared" si="115"/>
        <v>76.92307692307692</v>
      </c>
      <c r="Q1270" s="3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 s="4">
        <v>18800</v>
      </c>
      <c r="E1271" s="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1.0864893617021276</v>
      </c>
      <c r="P1271" s="5">
        <f t="shared" si="115"/>
        <v>99.15533980582525</v>
      </c>
      <c r="Q1271" s="3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 s="4">
        <v>10000</v>
      </c>
      <c r="E1272" s="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1.1472</v>
      </c>
      <c r="P1272" s="5">
        <f t="shared" si="115"/>
        <v>67.881656804733723</v>
      </c>
      <c r="Q1272" s="3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 s="4">
        <v>7500</v>
      </c>
      <c r="E1273" s="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1.018</v>
      </c>
      <c r="P1273" s="5">
        <f t="shared" si="115"/>
        <v>246.29032258064515</v>
      </c>
      <c r="Q1273" s="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 s="4">
        <v>5000</v>
      </c>
      <c r="E1274" s="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1.06</v>
      </c>
      <c r="P1274" s="5">
        <f t="shared" si="115"/>
        <v>189.28571428571428</v>
      </c>
      <c r="Q1274" s="3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 s="4">
        <v>4000</v>
      </c>
      <c r="E1275" s="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1.0349999999999999</v>
      </c>
      <c r="P1275" s="5">
        <f t="shared" si="115"/>
        <v>76.666666666666671</v>
      </c>
      <c r="Q1275" s="3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 s="4">
        <v>25000</v>
      </c>
      <c r="E1276" s="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1.5497535999999998</v>
      </c>
      <c r="P1276" s="5">
        <f t="shared" si="115"/>
        <v>82.963254817987149</v>
      </c>
      <c r="Q1276" s="3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 s="4">
        <v>15000</v>
      </c>
      <c r="E1277" s="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1.6214066666666667</v>
      </c>
      <c r="P1277" s="5">
        <f t="shared" si="115"/>
        <v>62.522107969151669</v>
      </c>
      <c r="Q1277" s="3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 s="4">
        <v>3000</v>
      </c>
      <c r="E1278" s="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1.0442100000000001</v>
      </c>
      <c r="P1278" s="5">
        <f t="shared" si="115"/>
        <v>46.06808823529412</v>
      </c>
      <c r="Q1278" s="3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 s="4">
        <v>15000</v>
      </c>
      <c r="E1279" s="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1.0612433333333333</v>
      </c>
      <c r="P1279" s="5">
        <f t="shared" si="115"/>
        <v>38.543946731234868</v>
      </c>
      <c r="Q1279" s="3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 s="4">
        <v>6500</v>
      </c>
      <c r="E1280" s="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1.5493846153846154</v>
      </c>
      <c r="P1280" s="5">
        <f t="shared" si="115"/>
        <v>53.005263157894738</v>
      </c>
      <c r="Q1280" s="3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 s="4">
        <v>12516</v>
      </c>
      <c r="E1281" s="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1.1077157238734421</v>
      </c>
      <c r="P1281" s="5">
        <f t="shared" si="115"/>
        <v>73.355396825396824</v>
      </c>
      <c r="Q1281" s="3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 s="4">
        <v>15000</v>
      </c>
      <c r="E1282" s="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1.1091186666666666</v>
      </c>
      <c r="P1282" s="5">
        <f t="shared" si="115"/>
        <v>127.97523076923076</v>
      </c>
      <c r="Q1282" s="3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 s="4">
        <v>7000</v>
      </c>
      <c r="E1283" s="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E1283/D1283</f>
        <v>1.1071428571428572</v>
      </c>
      <c r="P1283" s="5">
        <f t="shared" ref="P1283:P1346" si="121">E1283/L1283</f>
        <v>104.72972972972973</v>
      </c>
      <c r="Q1283" s="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 s="4">
        <v>15000</v>
      </c>
      <c r="E1284" s="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1.2361333333333333</v>
      </c>
      <c r="P1284" s="5">
        <f t="shared" si="121"/>
        <v>67.671532846715323</v>
      </c>
      <c r="Q1284" s="3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 s="4">
        <v>1000</v>
      </c>
      <c r="E1285" s="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2.1105</v>
      </c>
      <c r="P1285" s="5">
        <f t="shared" si="121"/>
        <v>95.931818181818187</v>
      </c>
      <c r="Q1285" s="3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 s="4">
        <v>2000</v>
      </c>
      <c r="E1286" s="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1.01</v>
      </c>
      <c r="P1286" s="5">
        <f t="shared" si="121"/>
        <v>65.161290322580641</v>
      </c>
      <c r="Q1286" s="3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 s="4">
        <v>2000</v>
      </c>
      <c r="E1287" s="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1.0165</v>
      </c>
      <c r="P1287" s="5">
        <f t="shared" si="121"/>
        <v>32.269841269841272</v>
      </c>
      <c r="Q1287" s="3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 s="4">
        <v>1500</v>
      </c>
      <c r="E1288" s="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1.0833333333333333</v>
      </c>
      <c r="P1288" s="5">
        <f t="shared" si="121"/>
        <v>81.25</v>
      </c>
      <c r="Q1288" s="3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 s="4">
        <v>250</v>
      </c>
      <c r="E1289" s="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2.42</v>
      </c>
      <c r="P1289" s="5">
        <f t="shared" si="121"/>
        <v>24.2</v>
      </c>
      <c r="Q1289" s="3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 s="4">
        <v>4000</v>
      </c>
      <c r="E1290" s="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1.0044999999999999</v>
      </c>
      <c r="P1290" s="5">
        <f t="shared" si="121"/>
        <v>65.868852459016395</v>
      </c>
      <c r="Q1290" s="3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 s="4">
        <v>1500</v>
      </c>
      <c r="E1291" s="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1.2506666666666666</v>
      </c>
      <c r="P1291" s="5">
        <f t="shared" si="121"/>
        <v>36.07692307692308</v>
      </c>
      <c r="Q1291" s="3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 s="4">
        <v>3500</v>
      </c>
      <c r="E1292" s="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1.0857142857142856</v>
      </c>
      <c r="P1292" s="5">
        <f t="shared" si="121"/>
        <v>44.186046511627907</v>
      </c>
      <c r="Q1292" s="3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 s="4">
        <v>3000</v>
      </c>
      <c r="E1293" s="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1.4570000000000001</v>
      </c>
      <c r="P1293" s="5">
        <f t="shared" si="121"/>
        <v>104.07142857142857</v>
      </c>
      <c r="Q1293" s="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 s="4">
        <v>1700</v>
      </c>
      <c r="E1294" s="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1.1000000000000001</v>
      </c>
      <c r="P1294" s="5">
        <f t="shared" si="121"/>
        <v>35.96153846153846</v>
      </c>
      <c r="Q1294" s="3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 s="4">
        <v>15000</v>
      </c>
      <c r="E1295" s="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1.0223333333333333</v>
      </c>
      <c r="P1295" s="5">
        <f t="shared" si="121"/>
        <v>127.79166666666667</v>
      </c>
      <c r="Q1295" s="3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 s="4">
        <v>500</v>
      </c>
      <c r="E1296" s="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1.22</v>
      </c>
      <c r="P1296" s="5">
        <f t="shared" si="121"/>
        <v>27.727272727272727</v>
      </c>
      <c r="Q1296" s="3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 s="4">
        <v>2500</v>
      </c>
      <c r="E1297" s="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1.0196000000000001</v>
      </c>
      <c r="P1297" s="5">
        <f t="shared" si="121"/>
        <v>39.828125</v>
      </c>
      <c r="Q1297" s="3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 s="4">
        <v>850</v>
      </c>
      <c r="E1298" s="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1.411764705882353</v>
      </c>
      <c r="P1298" s="5">
        <f t="shared" si="121"/>
        <v>52.173913043478258</v>
      </c>
      <c r="Q1298" s="3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 s="4">
        <v>20000</v>
      </c>
      <c r="E1299" s="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1.0952500000000001</v>
      </c>
      <c r="P1299" s="5">
        <f t="shared" si="121"/>
        <v>92.037815126050418</v>
      </c>
      <c r="Q1299" s="3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 s="4">
        <v>2000</v>
      </c>
      <c r="E1300" s="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1.0465</v>
      </c>
      <c r="P1300" s="5">
        <f t="shared" si="121"/>
        <v>63.424242424242422</v>
      </c>
      <c r="Q1300" s="3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 s="4">
        <v>3500</v>
      </c>
      <c r="E1301" s="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1.24</v>
      </c>
      <c r="P1301" s="5">
        <f t="shared" si="121"/>
        <v>135.625</v>
      </c>
      <c r="Q1301" s="3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 s="4">
        <v>3000</v>
      </c>
      <c r="E1302" s="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1.35</v>
      </c>
      <c r="P1302" s="5">
        <f t="shared" si="121"/>
        <v>168.75</v>
      </c>
      <c r="Q1302" s="3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 s="4">
        <v>2000</v>
      </c>
      <c r="E1303" s="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1.0275000000000001</v>
      </c>
      <c r="P1303" s="5">
        <f t="shared" si="121"/>
        <v>70.862068965517238</v>
      </c>
      <c r="Q1303" s="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 s="4">
        <v>2500</v>
      </c>
      <c r="E1304" s="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</v>
      </c>
      <c r="P1304" s="5">
        <f t="shared" si="121"/>
        <v>50</v>
      </c>
      <c r="Q1304" s="3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 s="4">
        <v>3500</v>
      </c>
      <c r="E1305" s="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1.3026085714285716</v>
      </c>
      <c r="P1305" s="5">
        <f t="shared" si="121"/>
        <v>42.214166666666671</v>
      </c>
      <c r="Q1305" s="3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 s="4">
        <v>40000</v>
      </c>
      <c r="E1306" s="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0.39627499999999999</v>
      </c>
      <c r="P1306" s="5">
        <f t="shared" si="121"/>
        <v>152.41346153846155</v>
      </c>
      <c r="Q1306" s="3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 s="4">
        <v>30000</v>
      </c>
      <c r="E1307" s="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0.25976666666666665</v>
      </c>
      <c r="P1307" s="5">
        <f t="shared" si="121"/>
        <v>90.616279069767444</v>
      </c>
      <c r="Q1307" s="3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 s="4">
        <v>110000</v>
      </c>
      <c r="E1308" s="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0.65246363636363636</v>
      </c>
      <c r="P1308" s="5">
        <f t="shared" si="121"/>
        <v>201.60393258426967</v>
      </c>
      <c r="Q1308" s="3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 s="4">
        <v>50000</v>
      </c>
      <c r="E1309" s="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0.11514000000000001</v>
      </c>
      <c r="P1309" s="5">
        <f t="shared" si="121"/>
        <v>127.93333333333334</v>
      </c>
      <c r="Q1309" s="3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 s="4">
        <v>10000</v>
      </c>
      <c r="E1310" s="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0.11360000000000001</v>
      </c>
      <c r="P1310" s="5">
        <f t="shared" si="121"/>
        <v>29.894736842105264</v>
      </c>
      <c r="Q1310" s="3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 s="4">
        <v>11500</v>
      </c>
      <c r="E1311" s="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1.1199130434782609</v>
      </c>
      <c r="P1311" s="5">
        <f t="shared" si="121"/>
        <v>367.97142857142859</v>
      </c>
      <c r="Q1311" s="3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 s="4">
        <v>20000</v>
      </c>
      <c r="E1312" s="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0.155</v>
      </c>
      <c r="P1312" s="5">
        <f t="shared" si="121"/>
        <v>129.16666666666666</v>
      </c>
      <c r="Q1312" s="3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 s="4">
        <v>250000</v>
      </c>
      <c r="E1313" s="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0.32028000000000001</v>
      </c>
      <c r="P1313" s="5">
        <f t="shared" si="121"/>
        <v>800.7</v>
      </c>
      <c r="Q1313" s="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 s="4">
        <v>4600</v>
      </c>
      <c r="E1314" s="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6.0869565217391303E-3</v>
      </c>
      <c r="P1314" s="5">
        <f t="shared" si="121"/>
        <v>28</v>
      </c>
      <c r="Q1314" s="3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 s="4">
        <v>40000</v>
      </c>
      <c r="E1315" s="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0.31114999999999998</v>
      </c>
      <c r="P1315" s="5">
        <f t="shared" si="121"/>
        <v>102.01639344262296</v>
      </c>
      <c r="Q1315" s="3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 s="4">
        <v>180000</v>
      </c>
      <c r="E1316" s="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1.1266666666666666E-2</v>
      </c>
      <c r="P1316" s="5">
        <f t="shared" si="121"/>
        <v>184.36363636363637</v>
      </c>
      <c r="Q1316" s="3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 s="4">
        <v>100000</v>
      </c>
      <c r="E1317" s="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0.40404000000000001</v>
      </c>
      <c r="P1317" s="5">
        <f t="shared" si="121"/>
        <v>162.91935483870967</v>
      </c>
      <c r="Q1317" s="3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 s="4">
        <v>75000</v>
      </c>
      <c r="E1318" s="4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1.3333333333333333E-5</v>
      </c>
      <c r="P1318" s="5">
        <f t="shared" si="121"/>
        <v>1</v>
      </c>
      <c r="Q1318" s="3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 s="4">
        <v>200000</v>
      </c>
      <c r="E1319" s="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5.7334999999999997E-2</v>
      </c>
      <c r="P1319" s="5">
        <f t="shared" si="121"/>
        <v>603.52631578947364</v>
      </c>
      <c r="Q1319" s="3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 s="4">
        <v>40000</v>
      </c>
      <c r="E1320" s="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0.15325</v>
      </c>
      <c r="P1320" s="5">
        <f t="shared" si="121"/>
        <v>45.407407407407405</v>
      </c>
      <c r="Q1320" s="3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 s="4">
        <v>5800</v>
      </c>
      <c r="E1321" s="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0.15103448275862069</v>
      </c>
      <c r="P1321" s="5">
        <f t="shared" si="121"/>
        <v>97.333333333333329</v>
      </c>
      <c r="Q1321" s="3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 s="4">
        <v>100000</v>
      </c>
      <c r="E1322" s="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5.0299999999999997E-3</v>
      </c>
      <c r="P1322" s="5">
        <f t="shared" si="121"/>
        <v>167.66666666666666</v>
      </c>
      <c r="Q1322" s="3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 s="4">
        <v>462000</v>
      </c>
      <c r="E1323" s="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1.3028138528138528E-2</v>
      </c>
      <c r="P1323" s="5">
        <f t="shared" si="121"/>
        <v>859.85714285714289</v>
      </c>
      <c r="Q1323" s="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 s="4">
        <v>35000</v>
      </c>
      <c r="E1324" s="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3.0285714285714286E-3</v>
      </c>
      <c r="P1324" s="5">
        <f t="shared" si="121"/>
        <v>26.5</v>
      </c>
      <c r="Q1324" s="3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 s="4">
        <v>15000</v>
      </c>
      <c r="E1325" s="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8.8800000000000004E-2</v>
      </c>
      <c r="P1325" s="5">
        <f t="shared" si="121"/>
        <v>30.272727272727273</v>
      </c>
      <c r="Q1325" s="3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 s="4">
        <v>50000</v>
      </c>
      <c r="E1326" s="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9.8400000000000001E-2</v>
      </c>
      <c r="P1326" s="5">
        <f t="shared" si="121"/>
        <v>54.666666666666664</v>
      </c>
      <c r="Q1326" s="3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 s="4">
        <v>20000</v>
      </c>
      <c r="E1327" s="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2.4299999999999999E-2</v>
      </c>
      <c r="P1327" s="5">
        <f t="shared" si="121"/>
        <v>60.75</v>
      </c>
      <c r="Q1327" s="3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 s="4">
        <v>100000</v>
      </c>
      <c r="E1328" s="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1.1299999999999999E-2</v>
      </c>
      <c r="P1328" s="5">
        <f t="shared" si="121"/>
        <v>102.72727272727273</v>
      </c>
      <c r="Q1328" s="3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 s="4">
        <v>48000</v>
      </c>
      <c r="E1329" s="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3.5520833333333335E-2</v>
      </c>
      <c r="P1329" s="5">
        <f t="shared" si="121"/>
        <v>41.585365853658537</v>
      </c>
      <c r="Q1329" s="3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 s="4">
        <v>75000</v>
      </c>
      <c r="E1330" s="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2.3306666666666667E-2</v>
      </c>
      <c r="P1330" s="5">
        <f t="shared" si="121"/>
        <v>116.53333333333333</v>
      </c>
      <c r="Q1330" s="3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 s="4">
        <v>50000</v>
      </c>
      <c r="E1331" s="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8.1600000000000006E-3</v>
      </c>
      <c r="P1331" s="5">
        <f t="shared" si="121"/>
        <v>45.333333333333336</v>
      </c>
      <c r="Q1331" s="3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 s="4">
        <v>35000</v>
      </c>
      <c r="E1332" s="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0.22494285714285714</v>
      </c>
      <c r="P1332" s="5">
        <f t="shared" si="121"/>
        <v>157.46</v>
      </c>
      <c r="Q1332" s="3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 s="4">
        <v>250000</v>
      </c>
      <c r="E1333" s="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1.3668E-2</v>
      </c>
      <c r="P1333" s="5">
        <f t="shared" si="121"/>
        <v>100.5</v>
      </c>
      <c r="Q1333" s="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 s="4">
        <v>10115</v>
      </c>
      <c r="E1334" s="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5" t="e">
        <f t="shared" si="121"/>
        <v>#DIV/0!</v>
      </c>
      <c r="Q1334" s="3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 s="4">
        <v>2500</v>
      </c>
      <c r="E1335" s="4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5" t="e">
        <f t="shared" si="121"/>
        <v>#DIV/0!</v>
      </c>
      <c r="Q1335" s="3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 s="4">
        <v>133000</v>
      </c>
      <c r="E1336" s="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0.10754135338345865</v>
      </c>
      <c r="P1336" s="5">
        <f t="shared" si="121"/>
        <v>51.822463768115945</v>
      </c>
      <c r="Q1336" s="3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 s="4">
        <v>25000</v>
      </c>
      <c r="E1337" s="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0.1976</v>
      </c>
      <c r="P1337" s="5">
        <f t="shared" si="121"/>
        <v>308.75</v>
      </c>
      <c r="Q1337" s="3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 s="4">
        <v>100000</v>
      </c>
      <c r="E1338" s="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0.84946999999999995</v>
      </c>
      <c r="P1338" s="5">
        <f t="shared" si="121"/>
        <v>379.22767857142856</v>
      </c>
      <c r="Q1338" s="3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 s="4">
        <v>50000</v>
      </c>
      <c r="E1339" s="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0.49381999999999998</v>
      </c>
      <c r="P1339" s="5">
        <f t="shared" si="121"/>
        <v>176.36428571428573</v>
      </c>
      <c r="Q1339" s="3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 s="4">
        <v>30000</v>
      </c>
      <c r="E1340" s="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3.3033333333333331E-2</v>
      </c>
      <c r="P1340" s="5">
        <f t="shared" si="121"/>
        <v>66.066666666666663</v>
      </c>
      <c r="Q1340" s="3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 s="4">
        <v>50000</v>
      </c>
      <c r="E1341" s="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6.6339999999999996E-2</v>
      </c>
      <c r="P1341" s="5">
        <f t="shared" si="121"/>
        <v>89.648648648648646</v>
      </c>
      <c r="Q1341" s="3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 s="4">
        <v>1680</v>
      </c>
      <c r="E1342" s="4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5" t="e">
        <f t="shared" si="121"/>
        <v>#DIV/0!</v>
      </c>
      <c r="Q1342" s="3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 s="4">
        <v>25000</v>
      </c>
      <c r="E1343" s="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0.7036</v>
      </c>
      <c r="P1343" s="5">
        <f t="shared" si="121"/>
        <v>382.39130434782606</v>
      </c>
      <c r="Q1343" s="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 s="4">
        <v>50000</v>
      </c>
      <c r="E1344" s="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2E-3</v>
      </c>
      <c r="P1344" s="5">
        <f t="shared" si="121"/>
        <v>100</v>
      </c>
      <c r="Q1344" s="3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 s="4">
        <v>50000</v>
      </c>
      <c r="E1345" s="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1.02298</v>
      </c>
      <c r="P1345" s="5">
        <f t="shared" si="121"/>
        <v>158.35603715170279</v>
      </c>
      <c r="Q1345" s="3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 s="4">
        <v>1500</v>
      </c>
      <c r="E1346" s="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3.7773333333333334</v>
      </c>
      <c r="P1346" s="5">
        <f t="shared" si="121"/>
        <v>40.762589928057551</v>
      </c>
      <c r="Q1346" s="3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 s="4">
        <v>300</v>
      </c>
      <c r="E1347" s="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E1347/D1347</f>
        <v>1.25</v>
      </c>
      <c r="P1347" s="5">
        <f t="shared" ref="P1347:P1410" si="127">E1347/L1347</f>
        <v>53.571428571428569</v>
      </c>
      <c r="Q1347" s="3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 s="4">
        <v>4900</v>
      </c>
      <c r="E1348" s="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1.473265306122449</v>
      </c>
      <c r="P1348" s="5">
        <f t="shared" si="127"/>
        <v>48.449664429530202</v>
      </c>
      <c r="Q1348" s="3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 s="4">
        <v>2500</v>
      </c>
      <c r="E1349" s="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1.022</v>
      </c>
      <c r="P1349" s="5">
        <f t="shared" si="127"/>
        <v>82.41935483870968</v>
      </c>
      <c r="Q1349" s="3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 s="4">
        <v>5875</v>
      </c>
      <c r="E1350" s="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1.018723404255319</v>
      </c>
      <c r="P1350" s="5">
        <f t="shared" si="127"/>
        <v>230.19230769230768</v>
      </c>
      <c r="Q1350" s="3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 s="4">
        <v>5000</v>
      </c>
      <c r="E1351" s="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2.0419999999999998</v>
      </c>
      <c r="P1351" s="5">
        <f t="shared" si="127"/>
        <v>59.360465116279073</v>
      </c>
      <c r="Q1351" s="3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 s="4">
        <v>5000</v>
      </c>
      <c r="E1352" s="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1.0405</v>
      </c>
      <c r="P1352" s="5">
        <f t="shared" si="127"/>
        <v>66.698717948717942</v>
      </c>
      <c r="Q1352" s="3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 s="4">
        <v>20000</v>
      </c>
      <c r="E1353" s="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1.0126500000000001</v>
      </c>
      <c r="P1353" s="5">
        <f t="shared" si="127"/>
        <v>168.77500000000001</v>
      </c>
      <c r="Q1353" s="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 s="4">
        <v>10000</v>
      </c>
      <c r="E1354" s="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1.3613999999999999</v>
      </c>
      <c r="P1354" s="5">
        <f t="shared" si="127"/>
        <v>59.973568281938327</v>
      </c>
      <c r="Q1354" s="3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 s="4">
        <v>1000</v>
      </c>
      <c r="E1355" s="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1.3360000000000001</v>
      </c>
      <c r="P1355" s="5">
        <f t="shared" si="127"/>
        <v>31.80952380952381</v>
      </c>
      <c r="Q1355" s="3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 s="4">
        <v>1200</v>
      </c>
      <c r="E1356" s="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1.3025</v>
      </c>
      <c r="P1356" s="5">
        <f t="shared" si="127"/>
        <v>24.421875</v>
      </c>
      <c r="Q1356" s="3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 s="4">
        <v>2500</v>
      </c>
      <c r="E1357" s="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1.2267999999999999</v>
      </c>
      <c r="P1357" s="5">
        <f t="shared" si="127"/>
        <v>25.347107438016529</v>
      </c>
      <c r="Q1357" s="3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 s="4">
        <v>3400</v>
      </c>
      <c r="E1358" s="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1.8281058823529412</v>
      </c>
      <c r="P1358" s="5">
        <f t="shared" si="127"/>
        <v>71.443218390804603</v>
      </c>
      <c r="Q1358" s="3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 s="4">
        <v>2000</v>
      </c>
      <c r="E1359" s="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1.2529999999999999</v>
      </c>
      <c r="P1359" s="5">
        <f t="shared" si="127"/>
        <v>38.553846153846152</v>
      </c>
      <c r="Q1359" s="3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 s="4">
        <v>3000</v>
      </c>
      <c r="E1360" s="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1.1166666666666667</v>
      </c>
      <c r="P1360" s="5">
        <f t="shared" si="127"/>
        <v>68.367346938775512</v>
      </c>
      <c r="Q1360" s="3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 s="4">
        <v>660</v>
      </c>
      <c r="E1361" s="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1.1575757575757575</v>
      </c>
      <c r="P1361" s="5">
        <f t="shared" si="127"/>
        <v>40.210526315789473</v>
      </c>
      <c r="Q1361" s="3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 s="4">
        <v>1500</v>
      </c>
      <c r="E1362" s="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1.732</v>
      </c>
      <c r="P1362" s="5">
        <f t="shared" si="127"/>
        <v>32.074074074074076</v>
      </c>
      <c r="Q1362" s="3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 s="4">
        <v>6000</v>
      </c>
      <c r="E1363" s="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1.2598333333333334</v>
      </c>
      <c r="P1363" s="5">
        <f t="shared" si="127"/>
        <v>28.632575757575758</v>
      </c>
      <c r="Q1363" s="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 s="4">
        <v>1000</v>
      </c>
      <c r="E1364" s="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1.091</v>
      </c>
      <c r="P1364" s="5">
        <f t="shared" si="127"/>
        <v>43.64</v>
      </c>
      <c r="Q1364" s="3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 s="4">
        <v>200</v>
      </c>
      <c r="E1365" s="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</v>
      </c>
      <c r="P1365" s="5">
        <f t="shared" si="127"/>
        <v>40</v>
      </c>
      <c r="Q1365" s="3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 s="4">
        <v>42000</v>
      </c>
      <c r="E1366" s="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1.1864285714285714</v>
      </c>
      <c r="P1366" s="5">
        <f t="shared" si="127"/>
        <v>346.04166666666669</v>
      </c>
      <c r="Q1366" s="3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 s="4">
        <v>7500</v>
      </c>
      <c r="E1367" s="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1.0026666666666666</v>
      </c>
      <c r="P1367" s="5">
        <f t="shared" si="127"/>
        <v>81.739130434782609</v>
      </c>
      <c r="Q1367" s="3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 s="4">
        <v>7500</v>
      </c>
      <c r="E1368" s="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1.2648920000000001</v>
      </c>
      <c r="P1368" s="5">
        <f t="shared" si="127"/>
        <v>64.535306122448986</v>
      </c>
      <c r="Q1368" s="3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 s="4">
        <v>5000</v>
      </c>
      <c r="E1369" s="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1.1426000000000001</v>
      </c>
      <c r="P1369" s="5">
        <f t="shared" si="127"/>
        <v>63.477777777777774</v>
      </c>
      <c r="Q1369" s="3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 s="4">
        <v>5000</v>
      </c>
      <c r="E1370" s="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1.107</v>
      </c>
      <c r="P1370" s="5">
        <f t="shared" si="127"/>
        <v>63.620689655172413</v>
      </c>
      <c r="Q1370" s="3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 s="4">
        <v>32360</v>
      </c>
      <c r="E1371" s="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1.0534805315203954</v>
      </c>
      <c r="P1371" s="5">
        <f t="shared" si="127"/>
        <v>83.967068965517228</v>
      </c>
      <c r="Q1371" s="3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 s="4">
        <v>1500</v>
      </c>
      <c r="E1372" s="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1.0366666666666666</v>
      </c>
      <c r="P1372" s="5">
        <f t="shared" si="127"/>
        <v>77.75</v>
      </c>
      <c r="Q1372" s="3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 s="4">
        <v>6999</v>
      </c>
      <c r="E1373" s="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1.0708672667523933</v>
      </c>
      <c r="P1373" s="5">
        <f t="shared" si="127"/>
        <v>107.07142857142857</v>
      </c>
      <c r="Q1373" s="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 s="4">
        <v>500</v>
      </c>
      <c r="E1374" s="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1.24</v>
      </c>
      <c r="P1374" s="5">
        <f t="shared" si="127"/>
        <v>38.75</v>
      </c>
      <c r="Q1374" s="3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 s="4">
        <v>10000</v>
      </c>
      <c r="E1375" s="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1.0501</v>
      </c>
      <c r="P1375" s="5">
        <f t="shared" si="127"/>
        <v>201.94230769230768</v>
      </c>
      <c r="Q1375" s="3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 s="4">
        <v>1500</v>
      </c>
      <c r="E1376" s="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1.8946666666666667</v>
      </c>
      <c r="P1376" s="5">
        <f t="shared" si="127"/>
        <v>43.060606060606062</v>
      </c>
      <c r="Q1376" s="3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 s="4">
        <v>4000</v>
      </c>
      <c r="E1377" s="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1.7132499999999999</v>
      </c>
      <c r="P1377" s="5">
        <f t="shared" si="127"/>
        <v>62.871559633027523</v>
      </c>
      <c r="Q1377" s="3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 s="4">
        <v>3700</v>
      </c>
      <c r="E1378" s="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2.5248648648648651</v>
      </c>
      <c r="P1378" s="5">
        <f t="shared" si="127"/>
        <v>55.607142857142854</v>
      </c>
      <c r="Q1378" s="3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 s="4">
        <v>1300</v>
      </c>
      <c r="E1379" s="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1.1615384615384616</v>
      </c>
      <c r="P1379" s="5">
        <f t="shared" si="127"/>
        <v>48.70967741935484</v>
      </c>
      <c r="Q1379" s="3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 s="4">
        <v>2000</v>
      </c>
      <c r="E1380" s="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2.0335000000000001</v>
      </c>
      <c r="P1380" s="5">
        <f t="shared" si="127"/>
        <v>30.578947368421051</v>
      </c>
      <c r="Q1380" s="3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 s="4">
        <v>10000</v>
      </c>
      <c r="E1381" s="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1.1160000000000001</v>
      </c>
      <c r="P1381" s="5">
        <f t="shared" si="127"/>
        <v>73.907284768211923</v>
      </c>
      <c r="Q1381" s="3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 s="4">
        <v>25</v>
      </c>
      <c r="E1382" s="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4.24</v>
      </c>
      <c r="P1382" s="5">
        <f t="shared" si="127"/>
        <v>21.2</v>
      </c>
      <c r="Q1382" s="3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 s="4">
        <v>5000</v>
      </c>
      <c r="E1383" s="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1.071</v>
      </c>
      <c r="P1383" s="5">
        <f t="shared" si="127"/>
        <v>73.356164383561648</v>
      </c>
      <c r="Q1383" s="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 s="4">
        <v>8000</v>
      </c>
      <c r="E1384" s="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1.043625</v>
      </c>
      <c r="P1384" s="5">
        <f t="shared" si="127"/>
        <v>56.412162162162161</v>
      </c>
      <c r="Q1384" s="3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 s="4">
        <v>2200</v>
      </c>
      <c r="E1385" s="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2.124090909090909</v>
      </c>
      <c r="P1385" s="5">
        <f t="shared" si="127"/>
        <v>50.247311827956992</v>
      </c>
      <c r="Q1385" s="3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 s="4">
        <v>3500</v>
      </c>
      <c r="E1386" s="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1.2408571428571429</v>
      </c>
      <c r="P1386" s="5">
        <f t="shared" si="127"/>
        <v>68.936507936507937</v>
      </c>
      <c r="Q1386" s="3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 s="4">
        <v>8000</v>
      </c>
      <c r="E1387" s="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1.10406125</v>
      </c>
      <c r="P1387" s="5">
        <f t="shared" si="127"/>
        <v>65.914104477611943</v>
      </c>
      <c r="Q1387" s="3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 s="4">
        <v>400</v>
      </c>
      <c r="E1388" s="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2.1875</v>
      </c>
      <c r="P1388" s="5">
        <f t="shared" si="127"/>
        <v>62.5</v>
      </c>
      <c r="Q1388" s="3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 s="4">
        <v>4000</v>
      </c>
      <c r="E1389" s="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1.36625</v>
      </c>
      <c r="P1389" s="5">
        <f t="shared" si="127"/>
        <v>70.064102564102569</v>
      </c>
      <c r="Q1389" s="3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 s="4">
        <v>5000</v>
      </c>
      <c r="E1390" s="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1.348074</v>
      </c>
      <c r="P1390" s="5">
        <f t="shared" si="127"/>
        <v>60.181874999999998</v>
      </c>
      <c r="Q1390" s="3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 s="4">
        <v>500</v>
      </c>
      <c r="E1391" s="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1.454</v>
      </c>
      <c r="P1391" s="5">
        <f t="shared" si="127"/>
        <v>21.382352941176471</v>
      </c>
      <c r="Q1391" s="3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 s="4">
        <v>2800</v>
      </c>
      <c r="E1392" s="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1.0910714285714285</v>
      </c>
      <c r="P1392" s="5">
        <f t="shared" si="127"/>
        <v>160.78947368421052</v>
      </c>
      <c r="Q1392" s="3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 s="4">
        <v>500</v>
      </c>
      <c r="E1393" s="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1.1020000000000001</v>
      </c>
      <c r="P1393" s="5">
        <f t="shared" si="127"/>
        <v>42.384615384615387</v>
      </c>
      <c r="Q1393" s="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 s="4">
        <v>2500</v>
      </c>
      <c r="E1394" s="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1.1364000000000001</v>
      </c>
      <c r="P1394" s="5">
        <f t="shared" si="127"/>
        <v>27.317307692307693</v>
      </c>
      <c r="Q1394" s="3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 s="4">
        <v>10000</v>
      </c>
      <c r="E1395" s="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1.0235000000000001</v>
      </c>
      <c r="P1395" s="5">
        <f t="shared" si="127"/>
        <v>196.82692307692307</v>
      </c>
      <c r="Q1395" s="3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 s="4">
        <v>750</v>
      </c>
      <c r="E1396" s="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1.2213333333333334</v>
      </c>
      <c r="P1396" s="5">
        <f t="shared" si="127"/>
        <v>53.882352941176471</v>
      </c>
      <c r="Q1396" s="3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 s="4">
        <v>3500</v>
      </c>
      <c r="E1397" s="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1.1188571428571428</v>
      </c>
      <c r="P1397" s="5">
        <f t="shared" si="127"/>
        <v>47.756097560975611</v>
      </c>
      <c r="Q1397" s="3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 s="4">
        <v>6000</v>
      </c>
      <c r="E1398" s="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1.073</v>
      </c>
      <c r="P1398" s="5">
        <f t="shared" si="127"/>
        <v>88.191780821917803</v>
      </c>
      <c r="Q1398" s="3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 s="4">
        <v>10000</v>
      </c>
      <c r="E1399" s="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1.1385000000000001</v>
      </c>
      <c r="P1399" s="5">
        <f t="shared" si="127"/>
        <v>72.056962025316452</v>
      </c>
      <c r="Q1399" s="3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 s="4">
        <v>4400</v>
      </c>
      <c r="E1400" s="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1.0968181818181819</v>
      </c>
      <c r="P1400" s="5">
        <f t="shared" si="127"/>
        <v>74.246153846153845</v>
      </c>
      <c r="Q1400" s="3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 s="4">
        <v>9000</v>
      </c>
      <c r="E1401" s="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1.2614444444444444</v>
      </c>
      <c r="P1401" s="5">
        <f t="shared" si="127"/>
        <v>61.701086956521742</v>
      </c>
      <c r="Q1401" s="3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 s="4">
        <v>350</v>
      </c>
      <c r="E1402" s="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1.6742857142857144</v>
      </c>
      <c r="P1402" s="5">
        <f t="shared" si="127"/>
        <v>17.235294117647058</v>
      </c>
      <c r="Q1402" s="3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 s="4">
        <v>2500</v>
      </c>
      <c r="E1403" s="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4.9652000000000003</v>
      </c>
      <c r="P1403" s="5">
        <f t="shared" si="127"/>
        <v>51.720833333333331</v>
      </c>
      <c r="Q1403" s="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 s="4">
        <v>2500</v>
      </c>
      <c r="E1404" s="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1.0915999999999999</v>
      </c>
      <c r="P1404" s="5">
        <f t="shared" si="127"/>
        <v>24.150442477876105</v>
      </c>
      <c r="Q1404" s="3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 s="4">
        <v>4000</v>
      </c>
      <c r="E1405" s="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1.0257499999999999</v>
      </c>
      <c r="P1405" s="5">
        <f t="shared" si="127"/>
        <v>62.166666666666664</v>
      </c>
      <c r="Q1405" s="3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 s="4">
        <v>14500</v>
      </c>
      <c r="E1406" s="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1.6620689655172414E-2</v>
      </c>
      <c r="P1406" s="5">
        <f t="shared" si="127"/>
        <v>48.2</v>
      </c>
      <c r="Q1406" s="3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 s="4">
        <v>25000</v>
      </c>
      <c r="E1407" s="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4.1999999999999997E-3</v>
      </c>
      <c r="P1407" s="5">
        <f t="shared" si="127"/>
        <v>6.1764705882352944</v>
      </c>
      <c r="Q1407" s="3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 s="4">
        <v>12000</v>
      </c>
      <c r="E1408" s="4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1.25E-3</v>
      </c>
      <c r="P1408" s="5">
        <f t="shared" si="127"/>
        <v>5</v>
      </c>
      <c r="Q1408" s="3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 s="4">
        <v>3000</v>
      </c>
      <c r="E1409" s="4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5.0000000000000001E-3</v>
      </c>
      <c r="P1409" s="5">
        <f t="shared" si="127"/>
        <v>7.5</v>
      </c>
      <c r="Q1409" s="3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 s="4">
        <v>1000</v>
      </c>
      <c r="E1410" s="4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7.1999999999999995E-2</v>
      </c>
      <c r="P1410" s="5">
        <f t="shared" si="127"/>
        <v>12</v>
      </c>
      <c r="Q1410" s="3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 s="4">
        <v>4000</v>
      </c>
      <c r="E1411" s="4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E1411/D1411</f>
        <v>0</v>
      </c>
      <c r="P1411" s="5" t="e">
        <f t="shared" ref="P1411:P1474" si="133">E1411/L1411</f>
        <v>#DIV/0!</v>
      </c>
      <c r="Q1411" s="3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 s="4">
        <v>6000</v>
      </c>
      <c r="E1412" s="4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1.6666666666666666E-4</v>
      </c>
      <c r="P1412" s="5">
        <f t="shared" si="133"/>
        <v>1</v>
      </c>
      <c r="Q1412" s="3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 s="4">
        <v>3000</v>
      </c>
      <c r="E1413" s="4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2.3333333333333335E-3</v>
      </c>
      <c r="P1413" s="5">
        <f t="shared" si="133"/>
        <v>2.3333333333333335</v>
      </c>
      <c r="Q1413" s="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 s="4">
        <v>7000</v>
      </c>
      <c r="E1414" s="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4.5714285714285714E-2</v>
      </c>
      <c r="P1414" s="5">
        <f t="shared" si="133"/>
        <v>24.615384615384617</v>
      </c>
      <c r="Q1414" s="3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 s="4">
        <v>2000</v>
      </c>
      <c r="E1415" s="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0.05</v>
      </c>
      <c r="P1415" s="5">
        <f t="shared" si="133"/>
        <v>100</v>
      </c>
      <c r="Q1415" s="3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 s="4">
        <v>500</v>
      </c>
      <c r="E1416" s="4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2E-3</v>
      </c>
      <c r="P1416" s="5">
        <f t="shared" si="133"/>
        <v>1</v>
      </c>
      <c r="Q1416" s="3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 s="4">
        <v>4400</v>
      </c>
      <c r="E1417" s="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0.18181818181818182</v>
      </c>
      <c r="P1417" s="5">
        <f t="shared" si="133"/>
        <v>88.888888888888886</v>
      </c>
      <c r="Q1417" s="3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 s="4">
        <v>50000</v>
      </c>
      <c r="E1418" s="4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5" t="e">
        <f t="shared" si="133"/>
        <v>#DIV/0!</v>
      </c>
      <c r="Q1418" s="3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 s="4">
        <v>4500</v>
      </c>
      <c r="E1419" s="4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1.2222222222222223E-2</v>
      </c>
      <c r="P1419" s="5">
        <f t="shared" si="133"/>
        <v>27.5</v>
      </c>
      <c r="Q1419" s="3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 s="4">
        <v>3000</v>
      </c>
      <c r="E1420" s="4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2E-3</v>
      </c>
      <c r="P1420" s="5">
        <f t="shared" si="133"/>
        <v>6</v>
      </c>
      <c r="Q1420" s="3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 s="4">
        <v>6300</v>
      </c>
      <c r="E1421" s="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7.0634920634920634E-2</v>
      </c>
      <c r="P1421" s="5">
        <f t="shared" si="133"/>
        <v>44.5</v>
      </c>
      <c r="Q1421" s="3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 s="4">
        <v>110</v>
      </c>
      <c r="E1422" s="4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2.7272727272727271E-2</v>
      </c>
      <c r="P1422" s="5">
        <f t="shared" si="133"/>
        <v>1</v>
      </c>
      <c r="Q1422" s="3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 s="4">
        <v>200000</v>
      </c>
      <c r="E1423" s="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1E-3</v>
      </c>
      <c r="P1423" s="5">
        <f t="shared" si="133"/>
        <v>100</v>
      </c>
      <c r="Q1423" s="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 s="4">
        <v>25000</v>
      </c>
      <c r="E1424" s="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1.0399999999999999E-3</v>
      </c>
      <c r="P1424" s="5">
        <f t="shared" si="133"/>
        <v>13</v>
      </c>
      <c r="Q1424" s="3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 s="4">
        <v>30000</v>
      </c>
      <c r="E1425" s="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3.3333333333333335E-3</v>
      </c>
      <c r="P1425" s="5">
        <f t="shared" si="133"/>
        <v>100</v>
      </c>
      <c r="Q1425" s="3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 s="4">
        <v>7500</v>
      </c>
      <c r="E1426" s="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0.2036</v>
      </c>
      <c r="P1426" s="5">
        <f t="shared" si="133"/>
        <v>109.07142857142857</v>
      </c>
      <c r="Q1426" s="3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 s="4">
        <v>13000</v>
      </c>
      <c r="E1427" s="4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5" t="e">
        <f t="shared" si="133"/>
        <v>#DIV/0!</v>
      </c>
      <c r="Q1427" s="3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 s="4">
        <v>1000</v>
      </c>
      <c r="E1428" s="4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5" t="e">
        <f t="shared" si="133"/>
        <v>#DIV/0!</v>
      </c>
      <c r="Q1428" s="3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 s="4">
        <v>5000</v>
      </c>
      <c r="E1429" s="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8.3799999999999999E-2</v>
      </c>
      <c r="P1429" s="5">
        <f t="shared" si="133"/>
        <v>104.75</v>
      </c>
      <c r="Q1429" s="3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 s="4">
        <v>1000</v>
      </c>
      <c r="E1430" s="4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4.4999999999999998E-2</v>
      </c>
      <c r="P1430" s="5">
        <f t="shared" si="133"/>
        <v>15</v>
      </c>
      <c r="Q1430" s="3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 s="4">
        <v>10000</v>
      </c>
      <c r="E1431" s="4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5" t="e">
        <f t="shared" si="133"/>
        <v>#DIV/0!</v>
      </c>
      <c r="Q1431" s="3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 s="4">
        <v>5000</v>
      </c>
      <c r="E1432" s="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8.0600000000000005E-2</v>
      </c>
      <c r="P1432" s="5">
        <f t="shared" si="133"/>
        <v>80.599999999999994</v>
      </c>
      <c r="Q1432" s="3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 s="4">
        <v>17000</v>
      </c>
      <c r="E1433" s="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0.31947058823529412</v>
      </c>
      <c r="P1433" s="5">
        <f t="shared" si="133"/>
        <v>115.55319148936171</v>
      </c>
      <c r="Q1433" s="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 s="4">
        <v>40000</v>
      </c>
      <c r="E1434" s="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5" t="e">
        <f t="shared" si="133"/>
        <v>#DIV/0!</v>
      </c>
      <c r="Q1434" s="3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 s="4">
        <v>12000</v>
      </c>
      <c r="E1435" s="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6.7083333333333328E-2</v>
      </c>
      <c r="P1435" s="5">
        <f t="shared" si="133"/>
        <v>80.5</v>
      </c>
      <c r="Q1435" s="3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 s="4">
        <v>82000</v>
      </c>
      <c r="E1436" s="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9.987804878048781E-2</v>
      </c>
      <c r="P1436" s="5">
        <f t="shared" si="133"/>
        <v>744.5454545454545</v>
      </c>
      <c r="Q1436" s="3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 s="4">
        <v>15000</v>
      </c>
      <c r="E1437" s="4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1E-3</v>
      </c>
      <c r="P1437" s="5">
        <f t="shared" si="133"/>
        <v>7.5</v>
      </c>
      <c r="Q1437" s="3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 s="4">
        <v>10000</v>
      </c>
      <c r="E1438" s="4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7.7000000000000002E-3</v>
      </c>
      <c r="P1438" s="5">
        <f t="shared" si="133"/>
        <v>38.5</v>
      </c>
      <c r="Q1438" s="3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 s="4">
        <v>3000</v>
      </c>
      <c r="E1439" s="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0.26900000000000002</v>
      </c>
      <c r="P1439" s="5">
        <f t="shared" si="133"/>
        <v>36.68181818181818</v>
      </c>
      <c r="Q1439" s="3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 s="4">
        <v>20000</v>
      </c>
      <c r="E1440" s="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0.03</v>
      </c>
      <c r="P1440" s="5">
        <f t="shared" si="133"/>
        <v>75</v>
      </c>
      <c r="Q1440" s="3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 s="4">
        <v>2725</v>
      </c>
      <c r="E1441" s="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6.6055045871559637E-2</v>
      </c>
      <c r="P1441" s="5">
        <f t="shared" si="133"/>
        <v>30</v>
      </c>
      <c r="Q1441" s="3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 s="4">
        <v>13000</v>
      </c>
      <c r="E1442" s="4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7.6923076923076926E-5</v>
      </c>
      <c r="P1442" s="5">
        <f t="shared" si="133"/>
        <v>1</v>
      </c>
      <c r="Q1442" s="3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 s="4">
        <v>180000</v>
      </c>
      <c r="E1443" s="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1.1222222222222222E-2</v>
      </c>
      <c r="P1443" s="5">
        <f t="shared" si="133"/>
        <v>673.33333333333337</v>
      </c>
      <c r="Q1443" s="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 s="4">
        <v>1500</v>
      </c>
      <c r="E1444" s="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5" t="e">
        <f t="shared" si="133"/>
        <v>#DIV/0!</v>
      </c>
      <c r="Q1444" s="3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 s="4">
        <v>13000</v>
      </c>
      <c r="E1445" s="4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5" t="e">
        <f t="shared" si="133"/>
        <v>#DIV/0!</v>
      </c>
      <c r="Q1445" s="3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 s="4">
        <v>4950</v>
      </c>
      <c r="E1446" s="4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5" t="e">
        <f t="shared" si="133"/>
        <v>#DIV/0!</v>
      </c>
      <c r="Q1446" s="3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 s="4">
        <v>130000</v>
      </c>
      <c r="E1447" s="4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5" t="e">
        <f t="shared" si="133"/>
        <v>#DIV/0!</v>
      </c>
      <c r="Q1447" s="3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 s="4">
        <v>900</v>
      </c>
      <c r="E1448" s="4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5" t="e">
        <f t="shared" si="133"/>
        <v>#DIV/0!</v>
      </c>
      <c r="Q1448" s="3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 s="4">
        <v>500000</v>
      </c>
      <c r="E1449" s="4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1.4999999999999999E-4</v>
      </c>
      <c r="P1449" s="5">
        <f t="shared" si="133"/>
        <v>25</v>
      </c>
      <c r="Q1449" s="3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 s="4">
        <v>200000</v>
      </c>
      <c r="E1450" s="4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5" t="e">
        <f t="shared" si="133"/>
        <v>#DIV/0!</v>
      </c>
      <c r="Q1450" s="3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 s="4">
        <v>8888</v>
      </c>
      <c r="E1451" s="4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5" t="e">
        <f t="shared" si="133"/>
        <v>#DIV/0!</v>
      </c>
      <c r="Q1451" s="3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 s="4">
        <v>100000</v>
      </c>
      <c r="E1452" s="4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1.0000000000000001E-5</v>
      </c>
      <c r="P1452" s="5">
        <f t="shared" si="133"/>
        <v>1</v>
      </c>
      <c r="Q1452" s="3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 s="4">
        <v>18950</v>
      </c>
      <c r="E1453" s="4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1.0554089709762533E-4</v>
      </c>
      <c r="P1453" s="5">
        <f t="shared" si="133"/>
        <v>1</v>
      </c>
      <c r="Q1453" s="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 s="4">
        <v>14000</v>
      </c>
      <c r="E1454" s="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5" t="e">
        <f t="shared" si="133"/>
        <v>#DIV/0!</v>
      </c>
      <c r="Q1454" s="3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 s="4">
        <v>25000</v>
      </c>
      <c r="E1455" s="4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5" t="e">
        <f t="shared" si="133"/>
        <v>#DIV/0!</v>
      </c>
      <c r="Q1455" s="3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 s="4">
        <v>1750</v>
      </c>
      <c r="E1456" s="4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8.5714285714285719E-3</v>
      </c>
      <c r="P1456" s="5">
        <f t="shared" si="133"/>
        <v>15</v>
      </c>
      <c r="Q1456" s="3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 s="4">
        <v>15000</v>
      </c>
      <c r="E1457" s="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0.105</v>
      </c>
      <c r="P1457" s="5">
        <f t="shared" si="133"/>
        <v>225</v>
      </c>
      <c r="Q1457" s="3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 s="4">
        <v>5000</v>
      </c>
      <c r="E1458" s="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2.9000000000000001E-2</v>
      </c>
      <c r="P1458" s="5">
        <f t="shared" si="133"/>
        <v>48.333333333333336</v>
      </c>
      <c r="Q1458" s="3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 s="4">
        <v>6000</v>
      </c>
      <c r="E1459" s="4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5" t="e">
        <f t="shared" si="133"/>
        <v>#DIV/0!</v>
      </c>
      <c r="Q1459" s="3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 s="4">
        <v>5000</v>
      </c>
      <c r="E1460" s="4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5" t="e">
        <f t="shared" si="133"/>
        <v>#DIV/0!</v>
      </c>
      <c r="Q1460" s="3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 s="4">
        <v>37000</v>
      </c>
      <c r="E1461" s="4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5" t="e">
        <f t="shared" si="133"/>
        <v>#DIV/0!</v>
      </c>
      <c r="Q1461" s="3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 s="4">
        <v>25000000</v>
      </c>
      <c r="E1462" s="4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5" t="e">
        <f t="shared" si="133"/>
        <v>#DIV/0!</v>
      </c>
      <c r="Q1462" s="3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 s="4">
        <v>15000</v>
      </c>
      <c r="E1463" s="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1.012446</v>
      </c>
      <c r="P1463" s="5">
        <f t="shared" si="133"/>
        <v>44.66673529411765</v>
      </c>
      <c r="Q1463" s="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 s="4">
        <v>4000</v>
      </c>
      <c r="E1464" s="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1.085175</v>
      </c>
      <c r="P1464" s="5">
        <f t="shared" si="133"/>
        <v>28.937999999999999</v>
      </c>
      <c r="Q1464" s="3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 s="4">
        <v>600</v>
      </c>
      <c r="E1465" s="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1.4766666666666666</v>
      </c>
      <c r="P1465" s="5">
        <f t="shared" si="133"/>
        <v>35.44</v>
      </c>
      <c r="Q1465" s="3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 s="4">
        <v>5000</v>
      </c>
      <c r="E1466" s="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1.6319999999999999</v>
      </c>
      <c r="P1466" s="5">
        <f t="shared" si="133"/>
        <v>34.871794871794869</v>
      </c>
      <c r="Q1466" s="3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 s="4">
        <v>30000</v>
      </c>
      <c r="E1467" s="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4.5641449999999999</v>
      </c>
      <c r="P1467" s="5">
        <f t="shared" si="133"/>
        <v>52.622732513451197</v>
      </c>
      <c r="Q1467" s="3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 s="4">
        <v>16000</v>
      </c>
      <c r="E1468" s="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1.0787731249999999</v>
      </c>
      <c r="P1468" s="5">
        <f t="shared" si="133"/>
        <v>69.598266129032254</v>
      </c>
      <c r="Q1468" s="3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 s="4">
        <v>40000</v>
      </c>
      <c r="E1469" s="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1.1508</v>
      </c>
      <c r="P1469" s="5">
        <f t="shared" si="133"/>
        <v>76.72</v>
      </c>
      <c r="Q1469" s="3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 s="4">
        <v>9500</v>
      </c>
      <c r="E1470" s="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1.0236842105263158</v>
      </c>
      <c r="P1470" s="5">
        <f t="shared" si="133"/>
        <v>33.191126279863482</v>
      </c>
      <c r="Q1470" s="3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 s="4">
        <v>44250</v>
      </c>
      <c r="E1471" s="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1.0842485875706214</v>
      </c>
      <c r="P1471" s="5">
        <f t="shared" si="133"/>
        <v>149.46417445482865</v>
      </c>
      <c r="Q1471" s="3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 s="4">
        <v>1500</v>
      </c>
      <c r="E1472" s="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1.2513333333333334</v>
      </c>
      <c r="P1472" s="5">
        <f t="shared" si="133"/>
        <v>23.172839506172838</v>
      </c>
      <c r="Q1472" s="3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 s="4">
        <v>32000</v>
      </c>
      <c r="E1473" s="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1.03840625</v>
      </c>
      <c r="P1473" s="5">
        <f t="shared" si="133"/>
        <v>96.877551020408163</v>
      </c>
      <c r="Q1473" s="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 s="4">
        <v>25000</v>
      </c>
      <c r="E1474" s="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1.3870400000000001</v>
      </c>
      <c r="P1474" s="5">
        <f t="shared" si="133"/>
        <v>103.20238095238095</v>
      </c>
      <c r="Q1474" s="3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 s="4">
        <v>1500</v>
      </c>
      <c r="E1475" s="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E1475/D1475</f>
        <v>1.20516</v>
      </c>
      <c r="P1475" s="5">
        <f t="shared" ref="P1475:P1538" si="139">E1475/L1475</f>
        <v>38.462553191489363</v>
      </c>
      <c r="Q1475" s="3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 s="4">
        <v>3000</v>
      </c>
      <c r="E1476" s="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1.1226666666666667</v>
      </c>
      <c r="P1476" s="5">
        <f t="shared" si="139"/>
        <v>44.315789473684212</v>
      </c>
      <c r="Q1476" s="3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 s="4">
        <v>15000</v>
      </c>
      <c r="E1477" s="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1.8866966666666667</v>
      </c>
      <c r="P1477" s="5">
        <f t="shared" si="139"/>
        <v>64.173356009070289</v>
      </c>
      <c r="Q1477" s="3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 s="4">
        <v>6000</v>
      </c>
      <c r="E1478" s="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6.6155466666666669</v>
      </c>
      <c r="P1478" s="5">
        <f t="shared" si="139"/>
        <v>43.333275109170302</v>
      </c>
      <c r="Q1478" s="3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 s="4">
        <v>30000</v>
      </c>
      <c r="E1479" s="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1.1131</v>
      </c>
      <c r="P1479" s="5">
        <f t="shared" si="139"/>
        <v>90.495934959349597</v>
      </c>
      <c r="Q1479" s="3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 s="4">
        <v>50000</v>
      </c>
      <c r="E1480" s="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11.8161422</v>
      </c>
      <c r="P1480" s="5">
        <f t="shared" si="139"/>
        <v>29.187190495010373</v>
      </c>
      <c r="Q1480" s="3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 s="4">
        <v>1600</v>
      </c>
      <c r="E1481" s="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1.37375</v>
      </c>
      <c r="P1481" s="5">
        <f t="shared" si="139"/>
        <v>30.95774647887324</v>
      </c>
      <c r="Q1481" s="3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 s="4">
        <v>50000</v>
      </c>
      <c r="E1482" s="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1.170404</v>
      </c>
      <c r="P1482" s="5">
        <f t="shared" si="139"/>
        <v>92.157795275590544</v>
      </c>
      <c r="Q1482" s="3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 s="4">
        <v>5000</v>
      </c>
      <c r="E1483" s="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2.1000000000000001E-2</v>
      </c>
      <c r="P1483" s="5">
        <f t="shared" si="139"/>
        <v>17.5</v>
      </c>
      <c r="Q1483" s="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 s="4">
        <v>5000</v>
      </c>
      <c r="E1484" s="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1E-3</v>
      </c>
      <c r="P1484" s="5">
        <f t="shared" si="139"/>
        <v>5</v>
      </c>
      <c r="Q1484" s="3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 s="4">
        <v>7000</v>
      </c>
      <c r="E1485" s="4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7.1428571428571426E-3</v>
      </c>
      <c r="P1485" s="5">
        <f t="shared" si="139"/>
        <v>25</v>
      </c>
      <c r="Q1485" s="3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 s="4">
        <v>2000</v>
      </c>
      <c r="E1486" s="4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5" t="e">
        <f t="shared" si="139"/>
        <v>#DIV/0!</v>
      </c>
      <c r="Q1486" s="3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 s="4">
        <v>6700</v>
      </c>
      <c r="E1487" s="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2.2388059701492536E-2</v>
      </c>
      <c r="P1487" s="5">
        <f t="shared" si="139"/>
        <v>50</v>
      </c>
      <c r="Q1487" s="3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 s="4">
        <v>20000</v>
      </c>
      <c r="E1488" s="4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2.3999999999999998E-3</v>
      </c>
      <c r="P1488" s="5">
        <f t="shared" si="139"/>
        <v>16</v>
      </c>
      <c r="Q1488" s="3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 s="4">
        <v>10000</v>
      </c>
      <c r="E1489" s="4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5" t="e">
        <f t="shared" si="139"/>
        <v>#DIV/0!</v>
      </c>
      <c r="Q1489" s="3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 s="4">
        <v>15000</v>
      </c>
      <c r="E1490" s="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2.4E-2</v>
      </c>
      <c r="P1490" s="5">
        <f t="shared" si="139"/>
        <v>60</v>
      </c>
      <c r="Q1490" s="3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 s="4">
        <v>5000</v>
      </c>
      <c r="E1491" s="4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5" t="e">
        <f t="shared" si="139"/>
        <v>#DIV/0!</v>
      </c>
      <c r="Q1491" s="3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 s="4">
        <v>2900</v>
      </c>
      <c r="E1492" s="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0.30862068965517242</v>
      </c>
      <c r="P1492" s="5">
        <f t="shared" si="139"/>
        <v>47.10526315789474</v>
      </c>
      <c r="Q1492" s="3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 s="4">
        <v>1200</v>
      </c>
      <c r="E1493" s="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8.3333333333333329E-2</v>
      </c>
      <c r="P1493" s="5">
        <f t="shared" si="139"/>
        <v>100</v>
      </c>
      <c r="Q1493" s="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 s="4">
        <v>4000</v>
      </c>
      <c r="E1494" s="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7.4999999999999997E-3</v>
      </c>
      <c r="P1494" s="5">
        <f t="shared" si="139"/>
        <v>15</v>
      </c>
      <c r="Q1494" s="3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 s="4">
        <v>2400</v>
      </c>
      <c r="E1495" s="4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5" t="e">
        <f t="shared" si="139"/>
        <v>#DIV/0!</v>
      </c>
      <c r="Q1495" s="3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 s="4">
        <v>5000</v>
      </c>
      <c r="E1496" s="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8.8999999999999996E-2</v>
      </c>
      <c r="P1496" s="5">
        <f t="shared" si="139"/>
        <v>40.454545454545453</v>
      </c>
      <c r="Q1496" s="3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 s="4">
        <v>2000</v>
      </c>
      <c r="E1497" s="4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5" t="e">
        <f t="shared" si="139"/>
        <v>#DIV/0!</v>
      </c>
      <c r="Q1497" s="3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 s="4">
        <v>1500</v>
      </c>
      <c r="E1498" s="4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5" t="e">
        <f t="shared" si="139"/>
        <v>#DIV/0!</v>
      </c>
      <c r="Q1498" s="3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 s="4">
        <v>15000</v>
      </c>
      <c r="E1499" s="4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6.666666666666667E-5</v>
      </c>
      <c r="P1499" s="5">
        <f t="shared" si="139"/>
        <v>1</v>
      </c>
      <c r="Q1499" s="3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 s="4">
        <v>3000</v>
      </c>
      <c r="E1500" s="4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1.9E-2</v>
      </c>
      <c r="P1500" s="5">
        <f t="shared" si="139"/>
        <v>19</v>
      </c>
      <c r="Q1500" s="3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 s="4">
        <v>2000</v>
      </c>
      <c r="E1501" s="4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2.5000000000000001E-3</v>
      </c>
      <c r="P1501" s="5">
        <f t="shared" si="139"/>
        <v>5</v>
      </c>
      <c r="Q1501" s="3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 s="4">
        <v>2800</v>
      </c>
      <c r="E1502" s="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0.25035714285714283</v>
      </c>
      <c r="P1502" s="5">
        <f t="shared" si="139"/>
        <v>46.733333333333334</v>
      </c>
      <c r="Q1502" s="3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 s="4">
        <v>52000</v>
      </c>
      <c r="E1503" s="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1.6633076923076924</v>
      </c>
      <c r="P1503" s="5">
        <f t="shared" si="139"/>
        <v>97.731073446327684</v>
      </c>
      <c r="Q1503" s="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 s="4">
        <v>22000</v>
      </c>
      <c r="E1504" s="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1.0144545454545455</v>
      </c>
      <c r="P1504" s="5">
        <f t="shared" si="139"/>
        <v>67.835866261398181</v>
      </c>
      <c r="Q1504" s="3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 s="4">
        <v>3750</v>
      </c>
      <c r="E1505" s="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1.0789146666666667</v>
      </c>
      <c r="P1505" s="5">
        <f t="shared" si="139"/>
        <v>56.98492957746479</v>
      </c>
      <c r="Q1505" s="3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 s="4">
        <v>6500</v>
      </c>
      <c r="E1506" s="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2.7793846153846156</v>
      </c>
      <c r="P1506" s="5">
        <f t="shared" si="139"/>
        <v>67.159851301115239</v>
      </c>
      <c r="Q1506" s="3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 s="4">
        <v>16000</v>
      </c>
      <c r="E1507" s="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1.0358125</v>
      </c>
      <c r="P1507" s="5">
        <f t="shared" si="139"/>
        <v>48.037681159420288</v>
      </c>
      <c r="Q1507" s="3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 s="4">
        <v>1500</v>
      </c>
      <c r="E1508" s="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1.1140000000000001</v>
      </c>
      <c r="P1508" s="5">
        <f t="shared" si="139"/>
        <v>38.860465116279073</v>
      </c>
      <c r="Q1508" s="3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 s="4">
        <v>1200</v>
      </c>
      <c r="E1509" s="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2.15</v>
      </c>
      <c r="P1509" s="5">
        <f t="shared" si="139"/>
        <v>78.181818181818187</v>
      </c>
      <c r="Q1509" s="3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 s="4">
        <v>18500</v>
      </c>
      <c r="E1510" s="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1.1076216216216217</v>
      </c>
      <c r="P1510" s="5">
        <f t="shared" si="139"/>
        <v>97.113744075829388</v>
      </c>
      <c r="Q1510" s="3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 s="4">
        <v>17500</v>
      </c>
      <c r="E1511" s="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1.2364125714285714</v>
      </c>
      <c r="P1511" s="5">
        <f t="shared" si="139"/>
        <v>110.39397959183674</v>
      </c>
      <c r="Q1511" s="3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 s="4">
        <v>16000</v>
      </c>
      <c r="E1512" s="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1.0103500000000001</v>
      </c>
      <c r="P1512" s="5">
        <f t="shared" si="139"/>
        <v>39.91506172839506</v>
      </c>
      <c r="Q1512" s="3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 s="4">
        <v>14000</v>
      </c>
      <c r="E1513" s="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1.1179285714285714</v>
      </c>
      <c r="P1513" s="5">
        <f t="shared" si="139"/>
        <v>75.975728155339809</v>
      </c>
      <c r="Q1513" s="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 s="4">
        <v>3500</v>
      </c>
      <c r="E1514" s="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5.5877142857142861</v>
      </c>
      <c r="P1514" s="5">
        <f t="shared" si="139"/>
        <v>58.379104477611939</v>
      </c>
      <c r="Q1514" s="3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 s="4">
        <v>8000</v>
      </c>
      <c r="E1515" s="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1.5001875</v>
      </c>
      <c r="P1515" s="5">
        <f t="shared" si="139"/>
        <v>55.82093023255814</v>
      </c>
      <c r="Q1515" s="3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 s="4">
        <v>25000</v>
      </c>
      <c r="E1516" s="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1.0647599999999999</v>
      </c>
      <c r="P1516" s="5">
        <f t="shared" si="139"/>
        <v>151.24431818181819</v>
      </c>
      <c r="Q1516" s="3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 s="4">
        <v>300000</v>
      </c>
      <c r="E1517" s="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1.57189</v>
      </c>
      <c r="P1517" s="5">
        <f t="shared" si="139"/>
        <v>849.67027027027029</v>
      </c>
      <c r="Q1517" s="3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 s="4">
        <v>17000</v>
      </c>
      <c r="E1518" s="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1.0865882352941176</v>
      </c>
      <c r="P1518" s="5">
        <f t="shared" si="139"/>
        <v>159.24137931034483</v>
      </c>
      <c r="Q1518" s="3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 s="4">
        <v>15000</v>
      </c>
      <c r="E1519" s="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1.6197999999999999</v>
      </c>
      <c r="P1519" s="5">
        <f t="shared" si="139"/>
        <v>39.507317073170732</v>
      </c>
      <c r="Q1519" s="3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 s="4">
        <v>15000</v>
      </c>
      <c r="E1520" s="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2.0536666666666665</v>
      </c>
      <c r="P1520" s="5">
        <f t="shared" si="139"/>
        <v>130.52966101694915</v>
      </c>
      <c r="Q1520" s="3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 s="4">
        <v>9000</v>
      </c>
      <c r="E1521" s="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1.033638888888889</v>
      </c>
      <c r="P1521" s="5">
        <f t="shared" si="139"/>
        <v>64.156896551724131</v>
      </c>
      <c r="Q1521" s="3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 s="4">
        <v>18000</v>
      </c>
      <c r="E1522" s="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1.0347222222222223</v>
      </c>
      <c r="P1522" s="5">
        <f t="shared" si="139"/>
        <v>111.52694610778443</v>
      </c>
      <c r="Q1522" s="3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 s="4">
        <v>37500</v>
      </c>
      <c r="E1523" s="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1.0681333333333334</v>
      </c>
      <c r="P1523" s="5">
        <f t="shared" si="139"/>
        <v>170.44680851063831</v>
      </c>
      <c r="Q1523" s="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 s="4">
        <v>43500</v>
      </c>
      <c r="E1524" s="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1.3896574712643677</v>
      </c>
      <c r="P1524" s="5">
        <f t="shared" si="139"/>
        <v>133.7391592920354</v>
      </c>
      <c r="Q1524" s="3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 s="4">
        <v>18500</v>
      </c>
      <c r="E1525" s="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1.2484324324324325</v>
      </c>
      <c r="P1525" s="5">
        <f t="shared" si="139"/>
        <v>95.834024896265561</v>
      </c>
      <c r="Q1525" s="3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 s="4">
        <v>3000</v>
      </c>
      <c r="E1526" s="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2.0699999999999998</v>
      </c>
      <c r="P1526" s="5">
        <f t="shared" si="139"/>
        <v>221.78571428571428</v>
      </c>
      <c r="Q1526" s="3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 s="4">
        <v>2600</v>
      </c>
      <c r="E1527" s="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1.7400576923076922</v>
      </c>
      <c r="P1527" s="5">
        <f t="shared" si="139"/>
        <v>32.315357142857138</v>
      </c>
      <c r="Q1527" s="3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 s="4">
        <v>23000</v>
      </c>
      <c r="E1528" s="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1.2032608695652174</v>
      </c>
      <c r="P1528" s="5">
        <f t="shared" si="139"/>
        <v>98.839285714285708</v>
      </c>
      <c r="Q1528" s="3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 s="4">
        <v>3500</v>
      </c>
      <c r="E1529" s="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1.1044428571428573</v>
      </c>
      <c r="P1529" s="5">
        <f t="shared" si="139"/>
        <v>55.222142857142863</v>
      </c>
      <c r="Q1529" s="3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 s="4">
        <v>3000</v>
      </c>
      <c r="E1530" s="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2.8156666666666665</v>
      </c>
      <c r="P1530" s="5">
        <f t="shared" si="139"/>
        <v>52.793750000000003</v>
      </c>
      <c r="Q1530" s="3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 s="4">
        <v>19000</v>
      </c>
      <c r="E1531" s="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1.0067894736842105</v>
      </c>
      <c r="P1531" s="5">
        <f t="shared" si="139"/>
        <v>135.66666666666666</v>
      </c>
      <c r="Q1531" s="3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 s="4">
        <v>35000</v>
      </c>
      <c r="E1532" s="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1.3482571428571428</v>
      </c>
      <c r="P1532" s="5">
        <f t="shared" si="139"/>
        <v>53.991990846681922</v>
      </c>
      <c r="Q1532" s="3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 s="4">
        <v>2350</v>
      </c>
      <c r="E1533" s="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1.7595744680851064</v>
      </c>
      <c r="P1533" s="5">
        <f t="shared" si="139"/>
        <v>56.643835616438359</v>
      </c>
      <c r="Q1533" s="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 s="4">
        <v>5000</v>
      </c>
      <c r="E1534" s="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4.8402000000000003</v>
      </c>
      <c r="P1534" s="5">
        <f t="shared" si="139"/>
        <v>82.316326530612244</v>
      </c>
      <c r="Q1534" s="3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 s="4">
        <v>45000</v>
      </c>
      <c r="E1535" s="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1.4514</v>
      </c>
      <c r="P1535" s="5">
        <f t="shared" si="139"/>
        <v>88.26081081081081</v>
      </c>
      <c r="Q1535" s="3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 s="4">
        <v>7500</v>
      </c>
      <c r="E1536" s="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4.1773333333333333</v>
      </c>
      <c r="P1536" s="5">
        <f t="shared" si="139"/>
        <v>84.905149051490511</v>
      </c>
      <c r="Q1536" s="3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 s="4">
        <v>4000</v>
      </c>
      <c r="E1537" s="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1.3242499999999999</v>
      </c>
      <c r="P1537" s="5">
        <f t="shared" si="139"/>
        <v>48.154545454545456</v>
      </c>
      <c r="Q1537" s="3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 s="4">
        <v>12000</v>
      </c>
      <c r="E1538" s="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2.5030841666666666</v>
      </c>
      <c r="P1538" s="5">
        <f t="shared" si="139"/>
        <v>66.015406593406595</v>
      </c>
      <c r="Q1538" s="3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 s="4">
        <v>12000</v>
      </c>
      <c r="E1539" s="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E1539/D1539</f>
        <v>1.7989999999999999</v>
      </c>
      <c r="P1539" s="5">
        <f t="shared" ref="P1539:P1602" si="145">E1539/L1539</f>
        <v>96.375</v>
      </c>
      <c r="Q1539" s="3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 s="4">
        <v>7000</v>
      </c>
      <c r="E1540" s="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1.0262857142857142</v>
      </c>
      <c r="P1540" s="5">
        <f t="shared" si="145"/>
        <v>156.17391304347825</v>
      </c>
      <c r="Q1540" s="3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 s="4">
        <v>20000</v>
      </c>
      <c r="E1541" s="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1.359861</v>
      </c>
      <c r="P1541" s="5">
        <f t="shared" si="145"/>
        <v>95.764859154929582</v>
      </c>
      <c r="Q1541" s="3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 s="4">
        <v>15000</v>
      </c>
      <c r="E1542" s="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1.1786666666666668</v>
      </c>
      <c r="P1542" s="5">
        <f t="shared" si="145"/>
        <v>180.40816326530611</v>
      </c>
      <c r="Q1542" s="3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 s="4">
        <v>18000</v>
      </c>
      <c r="E1543" s="4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3.3333333333333332E-4</v>
      </c>
      <c r="P1543" s="5">
        <f t="shared" si="145"/>
        <v>3</v>
      </c>
      <c r="Q1543" s="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 s="4">
        <v>500</v>
      </c>
      <c r="E1544" s="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0.04</v>
      </c>
      <c r="P1544" s="5">
        <f t="shared" si="145"/>
        <v>20</v>
      </c>
      <c r="Q1544" s="3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 s="4">
        <v>2250</v>
      </c>
      <c r="E1545" s="4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4.4444444444444444E-3</v>
      </c>
      <c r="P1545" s="5">
        <f t="shared" si="145"/>
        <v>10</v>
      </c>
      <c r="Q1545" s="3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 s="4">
        <v>1000</v>
      </c>
      <c r="E1546" s="4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5" t="e">
        <f t="shared" si="145"/>
        <v>#DIV/0!</v>
      </c>
      <c r="Q1546" s="3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 s="4">
        <v>3000</v>
      </c>
      <c r="E1547" s="4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3.3333333333333332E-4</v>
      </c>
      <c r="P1547" s="5">
        <f t="shared" si="145"/>
        <v>1</v>
      </c>
      <c r="Q1547" s="3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 s="4">
        <v>1000</v>
      </c>
      <c r="E1548" s="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0.28899999999999998</v>
      </c>
      <c r="P1548" s="5">
        <f t="shared" si="145"/>
        <v>26.272727272727273</v>
      </c>
      <c r="Q1548" s="3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 s="4">
        <v>20</v>
      </c>
      <c r="E1549" s="4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5" t="e">
        <f t="shared" si="145"/>
        <v>#DIV/0!</v>
      </c>
      <c r="Q1549" s="3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 s="4">
        <v>700</v>
      </c>
      <c r="E1550" s="4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8.5714285714285715E-2</v>
      </c>
      <c r="P1550" s="5">
        <f t="shared" si="145"/>
        <v>60</v>
      </c>
      <c r="Q1550" s="3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 s="4">
        <v>500</v>
      </c>
      <c r="E1551" s="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0.34</v>
      </c>
      <c r="P1551" s="5">
        <f t="shared" si="145"/>
        <v>28.333333333333332</v>
      </c>
      <c r="Q1551" s="3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 s="4">
        <v>750</v>
      </c>
      <c r="E1552" s="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0.13466666666666666</v>
      </c>
      <c r="P1552" s="5">
        <f t="shared" si="145"/>
        <v>14.428571428571429</v>
      </c>
      <c r="Q1552" s="3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 s="4">
        <v>3500</v>
      </c>
      <c r="E1553" s="4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5" t="e">
        <f t="shared" si="145"/>
        <v>#DIV/0!</v>
      </c>
      <c r="Q1553" s="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 s="4">
        <v>4300</v>
      </c>
      <c r="E1554" s="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0.49186046511627907</v>
      </c>
      <c r="P1554" s="5">
        <f t="shared" si="145"/>
        <v>132.1875</v>
      </c>
      <c r="Q1554" s="3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 s="4">
        <v>6000</v>
      </c>
      <c r="E1555" s="4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5" t="e">
        <f t="shared" si="145"/>
        <v>#DIV/0!</v>
      </c>
      <c r="Q1555" s="3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 s="4">
        <v>20000</v>
      </c>
      <c r="E1556" s="4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5" t="e">
        <f t="shared" si="145"/>
        <v>#DIV/0!</v>
      </c>
      <c r="Q1556" s="3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 s="4">
        <v>750</v>
      </c>
      <c r="E1557" s="4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5" t="e">
        <f t="shared" si="145"/>
        <v>#DIV/0!</v>
      </c>
      <c r="Q1557" s="3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 s="4">
        <v>1500</v>
      </c>
      <c r="E1558" s="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0.45133333333333331</v>
      </c>
      <c r="P1558" s="5">
        <f t="shared" si="145"/>
        <v>56.416666666666664</v>
      </c>
      <c r="Q1558" s="3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 s="4">
        <v>2500</v>
      </c>
      <c r="E1559" s="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0.04</v>
      </c>
      <c r="P1559" s="5">
        <f t="shared" si="145"/>
        <v>100</v>
      </c>
      <c r="Q1559" s="3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 s="4">
        <v>750</v>
      </c>
      <c r="E1560" s="4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4.6666666666666669E-2</v>
      </c>
      <c r="P1560" s="5">
        <f t="shared" si="145"/>
        <v>11.666666666666666</v>
      </c>
      <c r="Q1560" s="3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 s="4">
        <v>15000</v>
      </c>
      <c r="E1561" s="4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3.3333333333333335E-3</v>
      </c>
      <c r="P1561" s="5">
        <f t="shared" si="145"/>
        <v>50</v>
      </c>
      <c r="Q1561" s="3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 s="4">
        <v>2500</v>
      </c>
      <c r="E1562" s="4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3.7600000000000001E-2</v>
      </c>
      <c r="P1562" s="5">
        <f t="shared" si="145"/>
        <v>23.5</v>
      </c>
      <c r="Q1562" s="3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 s="4">
        <v>10000</v>
      </c>
      <c r="E1563" s="4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6.7000000000000002E-3</v>
      </c>
      <c r="P1563" s="5">
        <f t="shared" si="145"/>
        <v>67</v>
      </c>
      <c r="Q1563" s="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 s="4">
        <v>4000</v>
      </c>
      <c r="E1564" s="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5" t="e">
        <f t="shared" si="145"/>
        <v>#DIV/0!</v>
      </c>
      <c r="Q1564" s="3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 s="4">
        <v>6000</v>
      </c>
      <c r="E1565" s="4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1.4166666666666666E-2</v>
      </c>
      <c r="P1565" s="5">
        <f t="shared" si="145"/>
        <v>42.5</v>
      </c>
      <c r="Q1565" s="3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 s="4">
        <v>10000</v>
      </c>
      <c r="E1566" s="4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1E-3</v>
      </c>
      <c r="P1566" s="5">
        <f t="shared" si="145"/>
        <v>10</v>
      </c>
      <c r="Q1566" s="3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 s="4">
        <v>4000</v>
      </c>
      <c r="E1567" s="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2.5000000000000001E-2</v>
      </c>
      <c r="P1567" s="5">
        <f t="shared" si="145"/>
        <v>100</v>
      </c>
      <c r="Q1567" s="3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 s="4">
        <v>30000</v>
      </c>
      <c r="E1568" s="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0.21249999999999999</v>
      </c>
      <c r="P1568" s="5">
        <f t="shared" si="145"/>
        <v>108.05084745762711</v>
      </c>
      <c r="Q1568" s="3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 s="4">
        <v>8500</v>
      </c>
      <c r="E1569" s="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4.1176470588235294E-2</v>
      </c>
      <c r="P1569" s="5">
        <f t="shared" si="145"/>
        <v>26.923076923076923</v>
      </c>
      <c r="Q1569" s="3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 s="4">
        <v>25000</v>
      </c>
      <c r="E1570" s="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0.13639999999999999</v>
      </c>
      <c r="P1570" s="5">
        <f t="shared" si="145"/>
        <v>155</v>
      </c>
      <c r="Q1570" s="3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 s="4">
        <v>30000</v>
      </c>
      <c r="E1571" s="4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5" t="e">
        <f t="shared" si="145"/>
        <v>#DIV/0!</v>
      </c>
      <c r="Q1571" s="3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 s="4">
        <v>6000</v>
      </c>
      <c r="E1572" s="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0.41399999999999998</v>
      </c>
      <c r="P1572" s="5">
        <f t="shared" si="145"/>
        <v>47.769230769230766</v>
      </c>
      <c r="Q1572" s="3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 s="4">
        <v>12100</v>
      </c>
      <c r="E1573" s="4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6.6115702479338841E-3</v>
      </c>
      <c r="P1573" s="5">
        <f t="shared" si="145"/>
        <v>20</v>
      </c>
      <c r="Q1573" s="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 s="4">
        <v>2500</v>
      </c>
      <c r="E1574" s="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0.05</v>
      </c>
      <c r="P1574" s="5">
        <f t="shared" si="145"/>
        <v>41.666666666666664</v>
      </c>
      <c r="Q1574" s="3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 s="4">
        <v>9000</v>
      </c>
      <c r="E1575" s="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2.4777777777777777E-2</v>
      </c>
      <c r="P1575" s="5">
        <f t="shared" si="145"/>
        <v>74.333333333333329</v>
      </c>
      <c r="Q1575" s="3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 s="4">
        <v>10000</v>
      </c>
      <c r="E1576" s="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5.0599999999999999E-2</v>
      </c>
      <c r="P1576" s="5">
        <f t="shared" si="145"/>
        <v>84.333333333333329</v>
      </c>
      <c r="Q1576" s="3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 s="4">
        <v>10000</v>
      </c>
      <c r="E1577" s="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0.2291</v>
      </c>
      <c r="P1577" s="5">
        <f t="shared" si="145"/>
        <v>65.457142857142856</v>
      </c>
      <c r="Q1577" s="3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 s="4">
        <v>5000</v>
      </c>
      <c r="E1578" s="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0.13</v>
      </c>
      <c r="P1578" s="5">
        <f t="shared" si="145"/>
        <v>65</v>
      </c>
      <c r="Q1578" s="3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 s="4">
        <v>10000</v>
      </c>
      <c r="E1579" s="4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5.4999999999999997E-3</v>
      </c>
      <c r="P1579" s="5">
        <f t="shared" si="145"/>
        <v>27.5</v>
      </c>
      <c r="Q1579" s="3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 s="4">
        <v>1897</v>
      </c>
      <c r="E1580" s="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0.10806536636794939</v>
      </c>
      <c r="P1580" s="5">
        <f t="shared" si="145"/>
        <v>51.25</v>
      </c>
      <c r="Q1580" s="3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 s="4">
        <v>3333</v>
      </c>
      <c r="E1581" s="4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8.4008400840084006E-3</v>
      </c>
      <c r="P1581" s="5">
        <f t="shared" si="145"/>
        <v>14</v>
      </c>
      <c r="Q1581" s="3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 s="4">
        <v>1750</v>
      </c>
      <c r="E1582" s="4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5" t="e">
        <f t="shared" si="145"/>
        <v>#DIV/0!</v>
      </c>
      <c r="Q1582" s="3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 s="4">
        <v>1000</v>
      </c>
      <c r="E1583" s="4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5.0000000000000001E-3</v>
      </c>
      <c r="P1583" s="5">
        <f t="shared" si="145"/>
        <v>5</v>
      </c>
      <c r="Q1583" s="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 s="4">
        <v>1000</v>
      </c>
      <c r="E1584" s="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9.2999999999999999E-2</v>
      </c>
      <c r="P1584" s="5">
        <f t="shared" si="145"/>
        <v>31</v>
      </c>
      <c r="Q1584" s="3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 s="4">
        <v>20000</v>
      </c>
      <c r="E1585" s="4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7.5000000000000002E-4</v>
      </c>
      <c r="P1585" s="5">
        <f t="shared" si="145"/>
        <v>15</v>
      </c>
      <c r="Q1585" s="3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 s="4">
        <v>1200</v>
      </c>
      <c r="E1586" s="4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5" t="e">
        <f t="shared" si="145"/>
        <v>#DIV/0!</v>
      </c>
      <c r="Q1586" s="3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 s="4">
        <v>2000</v>
      </c>
      <c r="E1587" s="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0.79</v>
      </c>
      <c r="P1587" s="5">
        <f t="shared" si="145"/>
        <v>131.66666666666666</v>
      </c>
      <c r="Q1587" s="3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 s="4">
        <v>1500</v>
      </c>
      <c r="E1588" s="4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5" t="e">
        <f t="shared" si="145"/>
        <v>#DIV/0!</v>
      </c>
      <c r="Q1588" s="3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 s="4">
        <v>7500</v>
      </c>
      <c r="E1589" s="4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1.3333333333333334E-4</v>
      </c>
      <c r="P1589" s="5">
        <f t="shared" si="145"/>
        <v>1</v>
      </c>
      <c r="Q1589" s="3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 s="4">
        <v>516</v>
      </c>
      <c r="E1590" s="4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5" t="e">
        <f t="shared" si="145"/>
        <v>#DIV/0!</v>
      </c>
      <c r="Q1590" s="3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 s="4">
        <v>1200</v>
      </c>
      <c r="E1591" s="4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5" t="e">
        <f t="shared" si="145"/>
        <v>#DIV/0!</v>
      </c>
      <c r="Q1591" s="3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 s="4">
        <v>60000</v>
      </c>
      <c r="E1592" s="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1.7000000000000001E-2</v>
      </c>
      <c r="P1592" s="5">
        <f t="shared" si="145"/>
        <v>510</v>
      </c>
      <c r="Q1592" s="3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 s="4">
        <v>14000</v>
      </c>
      <c r="E1593" s="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0.29228571428571426</v>
      </c>
      <c r="P1593" s="5">
        <f t="shared" si="145"/>
        <v>44.478260869565219</v>
      </c>
      <c r="Q1593" s="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 s="4">
        <v>25</v>
      </c>
      <c r="E1594" s="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5" t="e">
        <f t="shared" si="145"/>
        <v>#DIV/0!</v>
      </c>
      <c r="Q1594" s="3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 s="4">
        <v>22000</v>
      </c>
      <c r="E1595" s="4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1.3636363636363637E-4</v>
      </c>
      <c r="P1595" s="5">
        <f t="shared" si="145"/>
        <v>1</v>
      </c>
      <c r="Q1595" s="3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 s="4">
        <v>1000</v>
      </c>
      <c r="E1596" s="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0.20499999999999999</v>
      </c>
      <c r="P1596" s="5">
        <f t="shared" si="145"/>
        <v>20.5</v>
      </c>
      <c r="Q1596" s="3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 s="4">
        <v>100000</v>
      </c>
      <c r="E1597" s="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2.8E-3</v>
      </c>
      <c r="P1597" s="5">
        <f t="shared" si="145"/>
        <v>40</v>
      </c>
      <c r="Q1597" s="3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 s="4">
        <v>3250</v>
      </c>
      <c r="E1598" s="4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2.3076923076923078E-2</v>
      </c>
      <c r="P1598" s="5">
        <f t="shared" si="145"/>
        <v>25</v>
      </c>
      <c r="Q1598" s="3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 s="4">
        <v>15000</v>
      </c>
      <c r="E1599" s="4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5" t="e">
        <f t="shared" si="145"/>
        <v>#DIV/0!</v>
      </c>
      <c r="Q1599" s="3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 s="4">
        <v>800</v>
      </c>
      <c r="E1600" s="4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1.25E-3</v>
      </c>
      <c r="P1600" s="5">
        <f t="shared" si="145"/>
        <v>1</v>
      </c>
      <c r="Q1600" s="3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 s="4">
        <v>500</v>
      </c>
      <c r="E1601" s="4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5" t="e">
        <f t="shared" si="145"/>
        <v>#DIV/0!</v>
      </c>
      <c r="Q1601" s="3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 s="4">
        <v>5000</v>
      </c>
      <c r="E1602" s="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7.3400000000000007E-2</v>
      </c>
      <c r="P1602" s="5">
        <f t="shared" si="145"/>
        <v>40.777777777777779</v>
      </c>
      <c r="Q1602" s="3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 s="4">
        <v>2500</v>
      </c>
      <c r="E1603" s="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E1603/D1603</f>
        <v>1.082492</v>
      </c>
      <c r="P1603" s="5">
        <f t="shared" ref="P1603:P1666" si="151">E1603/L1603</f>
        <v>48.325535714285714</v>
      </c>
      <c r="Q1603" s="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 s="4">
        <v>1500</v>
      </c>
      <c r="E1604" s="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1.0016666666666667</v>
      </c>
      <c r="P1604" s="5">
        <f t="shared" si="151"/>
        <v>46.953125</v>
      </c>
      <c r="Q1604" s="3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 s="4">
        <v>2000</v>
      </c>
      <c r="E1605" s="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1.0003299999999999</v>
      </c>
      <c r="P1605" s="5">
        <f t="shared" si="151"/>
        <v>66.688666666666663</v>
      </c>
      <c r="Q1605" s="3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 s="4">
        <v>2800</v>
      </c>
      <c r="E1606" s="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1.2210714285714286</v>
      </c>
      <c r="P1606" s="5">
        <f t="shared" si="151"/>
        <v>48.842857142857142</v>
      </c>
      <c r="Q1606" s="3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 s="4">
        <v>6000</v>
      </c>
      <c r="E1607" s="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1.0069333333333335</v>
      </c>
      <c r="P1607" s="5">
        <f t="shared" si="151"/>
        <v>137.30909090909091</v>
      </c>
      <c r="Q1607" s="3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 s="4">
        <v>8000</v>
      </c>
      <c r="E1608" s="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1.01004125</v>
      </c>
      <c r="P1608" s="5">
        <f t="shared" si="151"/>
        <v>87.829673913043479</v>
      </c>
      <c r="Q1608" s="3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 s="4">
        <v>10000</v>
      </c>
      <c r="E1609" s="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1.4511000000000001</v>
      </c>
      <c r="P1609" s="5">
        <f t="shared" si="151"/>
        <v>70.785365853658533</v>
      </c>
      <c r="Q1609" s="3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 s="4">
        <v>1200</v>
      </c>
      <c r="E1610" s="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1.0125</v>
      </c>
      <c r="P1610" s="5">
        <f t="shared" si="151"/>
        <v>52.826086956521742</v>
      </c>
      <c r="Q1610" s="3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 s="4">
        <v>1500</v>
      </c>
      <c r="E1611" s="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1.1833333333333333</v>
      </c>
      <c r="P1611" s="5">
        <f t="shared" si="151"/>
        <v>443.75</v>
      </c>
      <c r="Q1611" s="3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 s="4">
        <v>2000</v>
      </c>
      <c r="E1612" s="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2.7185000000000001</v>
      </c>
      <c r="P1612" s="5">
        <f t="shared" si="151"/>
        <v>48.544642857142854</v>
      </c>
      <c r="Q1612" s="3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 s="4">
        <v>800</v>
      </c>
      <c r="E1613" s="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1.25125</v>
      </c>
      <c r="P1613" s="5">
        <f t="shared" si="151"/>
        <v>37.074074074074076</v>
      </c>
      <c r="Q1613" s="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 s="4">
        <v>500</v>
      </c>
      <c r="E1614" s="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1.1000000000000001</v>
      </c>
      <c r="P1614" s="5">
        <f t="shared" si="151"/>
        <v>50</v>
      </c>
      <c r="Q1614" s="3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 s="4">
        <v>1000</v>
      </c>
      <c r="E1615" s="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1.0149999999999999</v>
      </c>
      <c r="P1615" s="5">
        <f t="shared" si="151"/>
        <v>39.03846153846154</v>
      </c>
      <c r="Q1615" s="3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 s="4">
        <v>5000</v>
      </c>
      <c r="E1616" s="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1.0269999999999999</v>
      </c>
      <c r="P1616" s="5">
        <f t="shared" si="151"/>
        <v>66.688311688311686</v>
      </c>
      <c r="Q1616" s="3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 s="4">
        <v>8000</v>
      </c>
      <c r="E1617" s="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1.1412500000000001</v>
      </c>
      <c r="P1617" s="5">
        <f t="shared" si="151"/>
        <v>67.132352941176464</v>
      </c>
      <c r="Q1617" s="3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 s="4">
        <v>10000</v>
      </c>
      <c r="E1618" s="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1.042</v>
      </c>
      <c r="P1618" s="5">
        <f t="shared" si="151"/>
        <v>66.369426751592357</v>
      </c>
      <c r="Q1618" s="3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 s="4">
        <v>7000</v>
      </c>
      <c r="E1619" s="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1.4585714285714286</v>
      </c>
      <c r="P1619" s="5">
        <f t="shared" si="151"/>
        <v>64.620253164556956</v>
      </c>
      <c r="Q1619" s="3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 s="4">
        <v>1500</v>
      </c>
      <c r="E1620" s="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1.0506666666666666</v>
      </c>
      <c r="P1620" s="5">
        <f t="shared" si="151"/>
        <v>58.370370370370374</v>
      </c>
      <c r="Q1620" s="3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 s="4">
        <v>1500</v>
      </c>
      <c r="E1621" s="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1.3333333333333333</v>
      </c>
      <c r="P1621" s="5">
        <f t="shared" si="151"/>
        <v>86.956521739130437</v>
      </c>
      <c r="Q1621" s="3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 s="4">
        <v>1000</v>
      </c>
      <c r="E1622" s="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1.1299999999999999</v>
      </c>
      <c r="P1622" s="5">
        <f t="shared" si="151"/>
        <v>66.470588235294116</v>
      </c>
      <c r="Q1622" s="3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 s="4">
        <v>5000</v>
      </c>
      <c r="E1623" s="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1.212</v>
      </c>
      <c r="P1623" s="5">
        <f t="shared" si="151"/>
        <v>163.78378378378378</v>
      </c>
      <c r="Q1623" s="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 s="4">
        <v>6900</v>
      </c>
      <c r="E1624" s="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1.0172463768115942</v>
      </c>
      <c r="P1624" s="5">
        <f t="shared" si="151"/>
        <v>107.98461538461538</v>
      </c>
      <c r="Q1624" s="3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 s="4">
        <v>750</v>
      </c>
      <c r="E1625" s="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1.0106666666666666</v>
      </c>
      <c r="P1625" s="5">
        <f t="shared" si="151"/>
        <v>42.111111111111114</v>
      </c>
      <c r="Q1625" s="3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 s="4">
        <v>1000</v>
      </c>
      <c r="E1626" s="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1.18</v>
      </c>
      <c r="P1626" s="5">
        <f t="shared" si="151"/>
        <v>47.2</v>
      </c>
      <c r="Q1626" s="3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 s="4">
        <v>7500</v>
      </c>
      <c r="E1627" s="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1.5533333333333332</v>
      </c>
      <c r="P1627" s="5">
        <f t="shared" si="151"/>
        <v>112.01923076923077</v>
      </c>
      <c r="Q1627" s="3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 s="4">
        <v>8000</v>
      </c>
      <c r="E1628" s="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1.0118750000000001</v>
      </c>
      <c r="P1628" s="5">
        <f t="shared" si="151"/>
        <v>74.953703703703709</v>
      </c>
      <c r="Q1628" s="3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 s="4">
        <v>2000</v>
      </c>
      <c r="E1629" s="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1.17</v>
      </c>
      <c r="P1629" s="5">
        <f t="shared" si="151"/>
        <v>61.578947368421055</v>
      </c>
      <c r="Q1629" s="3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 s="4">
        <v>4000</v>
      </c>
      <c r="E1630" s="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1.00925</v>
      </c>
      <c r="P1630" s="5">
        <f t="shared" si="151"/>
        <v>45.875</v>
      </c>
      <c r="Q1630" s="3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 s="4">
        <v>6000</v>
      </c>
      <c r="E1631" s="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1.0366666666666666</v>
      </c>
      <c r="P1631" s="5">
        <f t="shared" si="151"/>
        <v>75.853658536585371</v>
      </c>
      <c r="Q1631" s="3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 s="4">
        <v>4000</v>
      </c>
      <c r="E1632" s="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2.6524999999999999</v>
      </c>
      <c r="P1632" s="5">
        <f t="shared" si="151"/>
        <v>84.206349206349202</v>
      </c>
      <c r="Q1632" s="3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 s="4">
        <v>10000</v>
      </c>
      <c r="E1633" s="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1.5590999999999999</v>
      </c>
      <c r="P1633" s="5">
        <f t="shared" si="151"/>
        <v>117.22556390977444</v>
      </c>
      <c r="Q1633" s="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 s="4">
        <v>4000</v>
      </c>
      <c r="E1634" s="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1.0162500000000001</v>
      </c>
      <c r="P1634" s="5">
        <f t="shared" si="151"/>
        <v>86.489361702127653</v>
      </c>
      <c r="Q1634" s="3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 s="4">
        <v>10000</v>
      </c>
      <c r="E1635" s="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</v>
      </c>
      <c r="P1635" s="5">
        <f t="shared" si="151"/>
        <v>172.41379310344828</v>
      </c>
      <c r="Q1635" s="3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 s="4">
        <v>2000</v>
      </c>
      <c r="E1636" s="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1.0049999999999999</v>
      </c>
      <c r="P1636" s="5">
        <f t="shared" si="151"/>
        <v>62.8125</v>
      </c>
      <c r="Q1636" s="3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 s="4">
        <v>2000</v>
      </c>
      <c r="E1637" s="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1.2529999999999999</v>
      </c>
      <c r="P1637" s="5">
        <f t="shared" si="151"/>
        <v>67.729729729729726</v>
      </c>
      <c r="Q1637" s="3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 s="4">
        <v>4500</v>
      </c>
      <c r="E1638" s="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1.0355555555555556</v>
      </c>
      <c r="P1638" s="5">
        <f t="shared" si="151"/>
        <v>53.5632183908046</v>
      </c>
      <c r="Q1638" s="3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 s="4">
        <v>500</v>
      </c>
      <c r="E1639" s="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1.038</v>
      </c>
      <c r="P1639" s="5">
        <f t="shared" si="151"/>
        <v>34.6</v>
      </c>
      <c r="Q1639" s="3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 s="4">
        <v>1000</v>
      </c>
      <c r="E1640" s="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1.05</v>
      </c>
      <c r="P1640" s="5">
        <f t="shared" si="151"/>
        <v>38.888888888888886</v>
      </c>
      <c r="Q1640" s="3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 s="4">
        <v>1800</v>
      </c>
      <c r="E1641" s="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</v>
      </c>
      <c r="P1641" s="5">
        <f t="shared" si="151"/>
        <v>94.736842105263165</v>
      </c>
      <c r="Q1641" s="3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 s="4">
        <v>400</v>
      </c>
      <c r="E1642" s="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1.6986000000000001</v>
      </c>
      <c r="P1642" s="5">
        <f t="shared" si="151"/>
        <v>39.967058823529413</v>
      </c>
      <c r="Q1642" s="3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 s="4">
        <v>2500</v>
      </c>
      <c r="E1643" s="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1.014</v>
      </c>
      <c r="P1643" s="5">
        <f t="shared" si="151"/>
        <v>97.5</v>
      </c>
      <c r="Q1643" s="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 s="4">
        <v>1200</v>
      </c>
      <c r="E1644" s="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</v>
      </c>
      <c r="P1644" s="5">
        <f t="shared" si="151"/>
        <v>42.857142857142854</v>
      </c>
      <c r="Q1644" s="3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 s="4">
        <v>5000</v>
      </c>
      <c r="E1645" s="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1.2470000000000001</v>
      </c>
      <c r="P1645" s="5">
        <f t="shared" si="151"/>
        <v>168.51351351351352</v>
      </c>
      <c r="Q1645" s="3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 s="4">
        <v>10000</v>
      </c>
      <c r="E1646" s="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1.095</v>
      </c>
      <c r="P1646" s="5">
        <f t="shared" si="151"/>
        <v>85.546875</v>
      </c>
      <c r="Q1646" s="3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 s="4">
        <v>5000</v>
      </c>
      <c r="E1647" s="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1.1080000000000001</v>
      </c>
      <c r="P1647" s="5">
        <f t="shared" si="151"/>
        <v>554</v>
      </c>
      <c r="Q1647" s="3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 s="4">
        <v>2000</v>
      </c>
      <c r="E1648" s="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1.1020000000000001</v>
      </c>
      <c r="P1648" s="5">
        <f t="shared" si="151"/>
        <v>26.554216867469879</v>
      </c>
      <c r="Q1648" s="3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 s="4">
        <v>5000</v>
      </c>
      <c r="E1649" s="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1.0471999999999999</v>
      </c>
      <c r="P1649" s="5">
        <f t="shared" si="151"/>
        <v>113.82608695652173</v>
      </c>
      <c r="Q1649" s="3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 s="4">
        <v>2300</v>
      </c>
      <c r="E1650" s="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1.2526086956521738</v>
      </c>
      <c r="P1650" s="5">
        <f t="shared" si="151"/>
        <v>32.011111111111113</v>
      </c>
      <c r="Q1650" s="3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 s="4">
        <v>3800</v>
      </c>
      <c r="E1651" s="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1.0058763157894737</v>
      </c>
      <c r="P1651" s="5">
        <f t="shared" si="151"/>
        <v>47.189259259259259</v>
      </c>
      <c r="Q1651" s="3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 s="4">
        <v>2000</v>
      </c>
      <c r="E1652" s="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1.4155</v>
      </c>
      <c r="P1652" s="5">
        <f t="shared" si="151"/>
        <v>88.46875</v>
      </c>
      <c r="Q1652" s="3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 s="4">
        <v>2000</v>
      </c>
      <c r="E1653" s="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1.0075000000000001</v>
      </c>
      <c r="P1653" s="5">
        <f t="shared" si="151"/>
        <v>100.75</v>
      </c>
      <c r="Q1653" s="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 s="4">
        <v>4500</v>
      </c>
      <c r="E1654" s="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1.0066666666666666</v>
      </c>
      <c r="P1654" s="5">
        <f t="shared" si="151"/>
        <v>64.714285714285708</v>
      </c>
      <c r="Q1654" s="3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 s="4">
        <v>5000</v>
      </c>
      <c r="E1655" s="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1.7423040000000001</v>
      </c>
      <c r="P1655" s="5">
        <f t="shared" si="151"/>
        <v>51.854285714285716</v>
      </c>
      <c r="Q1655" s="3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 s="4">
        <v>1100</v>
      </c>
      <c r="E1656" s="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1.199090909090909</v>
      </c>
      <c r="P1656" s="5">
        <f t="shared" si="151"/>
        <v>38.794117647058826</v>
      </c>
      <c r="Q1656" s="3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 s="4">
        <v>1500</v>
      </c>
      <c r="E1657" s="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1.4286666666666668</v>
      </c>
      <c r="P1657" s="5">
        <f t="shared" si="151"/>
        <v>44.645833333333336</v>
      </c>
      <c r="Q1657" s="3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 s="4">
        <v>7500</v>
      </c>
      <c r="E1658" s="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1.0033493333333334</v>
      </c>
      <c r="P1658" s="5">
        <f t="shared" si="151"/>
        <v>156.77333333333334</v>
      </c>
      <c r="Q1658" s="3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 s="4">
        <v>25000</v>
      </c>
      <c r="E1659" s="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1.0493380000000001</v>
      </c>
      <c r="P1659" s="5">
        <f t="shared" si="151"/>
        <v>118.70339366515837</v>
      </c>
      <c r="Q1659" s="3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 s="4">
        <v>6000</v>
      </c>
      <c r="E1660" s="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1.3223333333333334</v>
      </c>
      <c r="P1660" s="5">
        <f t="shared" si="151"/>
        <v>74.149532710280369</v>
      </c>
      <c r="Q1660" s="3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 s="4">
        <v>500</v>
      </c>
      <c r="E1661" s="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1.1279999999999999</v>
      </c>
      <c r="P1661" s="5">
        <f t="shared" si="151"/>
        <v>12.533333333333333</v>
      </c>
      <c r="Q1661" s="3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 s="4">
        <v>80</v>
      </c>
      <c r="E1662" s="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12.5375</v>
      </c>
      <c r="P1662" s="5">
        <f t="shared" si="151"/>
        <v>27.861111111111111</v>
      </c>
      <c r="Q1662" s="3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 s="4">
        <v>7900</v>
      </c>
      <c r="E1663" s="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1.0250632911392406</v>
      </c>
      <c r="P1663" s="5">
        <f t="shared" si="151"/>
        <v>80.178217821782184</v>
      </c>
      <c r="Q1663" s="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 s="4">
        <v>8000</v>
      </c>
      <c r="E1664" s="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1.026375</v>
      </c>
      <c r="P1664" s="5">
        <f t="shared" si="151"/>
        <v>132.43548387096774</v>
      </c>
      <c r="Q1664" s="3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 s="4">
        <v>1000</v>
      </c>
      <c r="E1665" s="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1.08</v>
      </c>
      <c r="P1665" s="5">
        <f t="shared" si="151"/>
        <v>33.75</v>
      </c>
      <c r="Q1665" s="3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 s="4">
        <v>2500</v>
      </c>
      <c r="E1666" s="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1.2240879999999998</v>
      </c>
      <c r="P1666" s="5">
        <f t="shared" si="151"/>
        <v>34.384494382022467</v>
      </c>
      <c r="Q1666" s="3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 s="4">
        <v>3500</v>
      </c>
      <c r="E1667" s="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E1667/D1667</f>
        <v>1.1945714285714286</v>
      </c>
      <c r="P1667" s="5">
        <f t="shared" ref="P1667:P1730" si="157">E1667/L1667</f>
        <v>44.956989247311824</v>
      </c>
      <c r="Q1667" s="3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 s="4">
        <v>2500</v>
      </c>
      <c r="E1668" s="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1.6088</v>
      </c>
      <c r="P1668" s="5">
        <f t="shared" si="157"/>
        <v>41.04081632653061</v>
      </c>
      <c r="Q1668" s="3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 s="4">
        <v>3400</v>
      </c>
      <c r="E1669" s="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1.2685294117647059</v>
      </c>
      <c r="P1669" s="5">
        <f t="shared" si="157"/>
        <v>52.597560975609753</v>
      </c>
      <c r="Q1669" s="3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 s="4">
        <v>8000</v>
      </c>
      <c r="E1670" s="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1.026375</v>
      </c>
      <c r="P1670" s="5">
        <f t="shared" si="157"/>
        <v>70.784482758620683</v>
      </c>
      <c r="Q1670" s="3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 s="4">
        <v>2000</v>
      </c>
      <c r="E1671" s="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1.3975</v>
      </c>
      <c r="P1671" s="5">
        <f t="shared" si="157"/>
        <v>53.75</v>
      </c>
      <c r="Q1671" s="3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 s="4">
        <v>1000</v>
      </c>
      <c r="E1672" s="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1.026</v>
      </c>
      <c r="P1672" s="5">
        <f t="shared" si="157"/>
        <v>44.608695652173914</v>
      </c>
      <c r="Q1672" s="3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 s="4">
        <v>2000</v>
      </c>
      <c r="E1673" s="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1.0067349999999999</v>
      </c>
      <c r="P1673" s="5">
        <f t="shared" si="157"/>
        <v>26.148961038961041</v>
      </c>
      <c r="Q1673" s="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 s="4">
        <v>1700</v>
      </c>
      <c r="E1674" s="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1.1294117647058823</v>
      </c>
      <c r="P1674" s="5">
        <f t="shared" si="157"/>
        <v>39.183673469387756</v>
      </c>
      <c r="Q1674" s="3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 s="4">
        <v>2100</v>
      </c>
      <c r="E1675" s="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1.2809523809523808</v>
      </c>
      <c r="P1675" s="5">
        <f t="shared" si="157"/>
        <v>45.593220338983052</v>
      </c>
      <c r="Q1675" s="3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 s="4">
        <v>5000</v>
      </c>
      <c r="E1676" s="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2.0169999999999999</v>
      </c>
      <c r="P1676" s="5">
        <f t="shared" si="157"/>
        <v>89.247787610619469</v>
      </c>
      <c r="Q1676" s="3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 s="4">
        <v>1000</v>
      </c>
      <c r="E1677" s="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1.37416</v>
      </c>
      <c r="P1677" s="5">
        <f t="shared" si="157"/>
        <v>40.416470588235299</v>
      </c>
      <c r="Q1677" s="3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 s="4">
        <v>3000</v>
      </c>
      <c r="E1678" s="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1.1533333333333333</v>
      </c>
      <c r="P1678" s="5">
        <f t="shared" si="157"/>
        <v>82.38095238095238</v>
      </c>
      <c r="Q1678" s="3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 s="4">
        <v>6000</v>
      </c>
      <c r="E1679" s="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1.1166666666666667</v>
      </c>
      <c r="P1679" s="5">
        <f t="shared" si="157"/>
        <v>159.52380952380952</v>
      </c>
      <c r="Q1679" s="3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 s="4">
        <v>1500</v>
      </c>
      <c r="E1680" s="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1.1839999999999999</v>
      </c>
      <c r="P1680" s="5">
        <f t="shared" si="157"/>
        <v>36.244897959183675</v>
      </c>
      <c r="Q1680" s="3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 s="4">
        <v>2000</v>
      </c>
      <c r="E1681" s="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1.75</v>
      </c>
      <c r="P1681" s="5">
        <f t="shared" si="157"/>
        <v>62.5</v>
      </c>
      <c r="Q1681" s="3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 s="4">
        <v>1000</v>
      </c>
      <c r="E1682" s="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1.175</v>
      </c>
      <c r="P1682" s="5">
        <f t="shared" si="157"/>
        <v>47</v>
      </c>
      <c r="Q1682" s="3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 s="4">
        <v>65000</v>
      </c>
      <c r="E1683" s="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1.0142212307692309</v>
      </c>
      <c r="P1683" s="5">
        <f t="shared" si="157"/>
        <v>74.575090497737563</v>
      </c>
      <c r="Q1683" s="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 s="4">
        <v>6000</v>
      </c>
      <c r="E1684" s="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5" t="e">
        <f t="shared" si="157"/>
        <v>#DIV/0!</v>
      </c>
      <c r="Q1684" s="3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 s="4">
        <v>3500</v>
      </c>
      <c r="E1685" s="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0.21714285714285714</v>
      </c>
      <c r="P1685" s="5">
        <f t="shared" si="157"/>
        <v>76</v>
      </c>
      <c r="Q1685" s="3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 s="4">
        <v>8000</v>
      </c>
      <c r="E1686" s="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1.0912500000000001</v>
      </c>
      <c r="P1686" s="5">
        <f t="shared" si="157"/>
        <v>86.43564356435644</v>
      </c>
      <c r="Q1686" s="3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 s="4">
        <v>350</v>
      </c>
      <c r="E1687" s="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1.0285714285714285</v>
      </c>
      <c r="P1687" s="5">
        <f t="shared" si="157"/>
        <v>24</v>
      </c>
      <c r="Q1687" s="3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 s="4">
        <v>5000</v>
      </c>
      <c r="E1688" s="4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3.5999999999999999E-3</v>
      </c>
      <c r="P1688" s="5">
        <f t="shared" si="157"/>
        <v>18</v>
      </c>
      <c r="Q1688" s="3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 s="4">
        <v>10000</v>
      </c>
      <c r="E1689" s="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0.3125</v>
      </c>
      <c r="P1689" s="5">
        <f t="shared" si="157"/>
        <v>80.128205128205124</v>
      </c>
      <c r="Q1689" s="3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 s="4">
        <v>4000</v>
      </c>
      <c r="E1690" s="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0.443</v>
      </c>
      <c r="P1690" s="5">
        <f t="shared" si="157"/>
        <v>253.14285714285714</v>
      </c>
      <c r="Q1690" s="3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 s="4">
        <v>2400</v>
      </c>
      <c r="E1691" s="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</v>
      </c>
      <c r="P1691" s="5">
        <f t="shared" si="157"/>
        <v>171.42857142857142</v>
      </c>
      <c r="Q1691" s="3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 s="4">
        <v>2500</v>
      </c>
      <c r="E1692" s="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0.254</v>
      </c>
      <c r="P1692" s="5">
        <f t="shared" si="157"/>
        <v>57.727272727272727</v>
      </c>
      <c r="Q1692" s="3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 s="4">
        <v>30000</v>
      </c>
      <c r="E1693" s="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0.33473333333333333</v>
      </c>
      <c r="P1693" s="5">
        <f t="shared" si="157"/>
        <v>264.26315789473682</v>
      </c>
      <c r="Q1693" s="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 s="4">
        <v>5000</v>
      </c>
      <c r="E1694" s="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0.47799999999999998</v>
      </c>
      <c r="P1694" s="5">
        <f t="shared" si="157"/>
        <v>159.33333333333334</v>
      </c>
      <c r="Q1694" s="3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 s="4">
        <v>3000</v>
      </c>
      <c r="E1695" s="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9.3333333333333338E-2</v>
      </c>
      <c r="P1695" s="5">
        <f t="shared" si="157"/>
        <v>35</v>
      </c>
      <c r="Q1695" s="3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 s="4">
        <v>10000</v>
      </c>
      <c r="E1696" s="4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5.0000000000000001E-4</v>
      </c>
      <c r="P1696" s="5">
        <f t="shared" si="157"/>
        <v>5</v>
      </c>
      <c r="Q1696" s="3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 s="4">
        <v>12000</v>
      </c>
      <c r="E1697" s="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0.11708333333333333</v>
      </c>
      <c r="P1697" s="5">
        <f t="shared" si="157"/>
        <v>61.086956521739133</v>
      </c>
      <c r="Q1697" s="3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 s="4">
        <v>300000</v>
      </c>
      <c r="E1698" s="4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5" t="e">
        <f t="shared" si="157"/>
        <v>#DIV/0!</v>
      </c>
      <c r="Q1698" s="3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 s="4">
        <v>12500</v>
      </c>
      <c r="E1699" s="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0.20208000000000001</v>
      </c>
      <c r="P1699" s="5">
        <f t="shared" si="157"/>
        <v>114.81818181818181</v>
      </c>
      <c r="Q1699" s="3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 s="4">
        <v>125000</v>
      </c>
      <c r="E1700" s="4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5" t="e">
        <f t="shared" si="157"/>
        <v>#DIV/0!</v>
      </c>
      <c r="Q1700" s="3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 s="4">
        <v>5105</v>
      </c>
      <c r="E1701" s="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4.2311459353574929E-2</v>
      </c>
      <c r="P1701" s="5">
        <f t="shared" si="157"/>
        <v>54</v>
      </c>
      <c r="Q1701" s="3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 s="4">
        <v>20000</v>
      </c>
      <c r="E1702" s="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0.2606</v>
      </c>
      <c r="P1702" s="5">
        <f t="shared" si="157"/>
        <v>65.974683544303801</v>
      </c>
      <c r="Q1702" s="3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 s="4">
        <v>5050</v>
      </c>
      <c r="E1703" s="4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1.9801980198019802E-3</v>
      </c>
      <c r="P1703" s="5">
        <f t="shared" si="157"/>
        <v>5</v>
      </c>
      <c r="Q1703" s="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 s="4">
        <v>16500</v>
      </c>
      <c r="E1704" s="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6.0606060606060605E-5</v>
      </c>
      <c r="P1704" s="5">
        <f t="shared" si="157"/>
        <v>1</v>
      </c>
      <c r="Q1704" s="3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 s="4">
        <v>5000</v>
      </c>
      <c r="E1705" s="4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1.0200000000000001E-2</v>
      </c>
      <c r="P1705" s="5">
        <f t="shared" si="157"/>
        <v>25.5</v>
      </c>
      <c r="Q1705" s="3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 s="4">
        <v>2000</v>
      </c>
      <c r="E1706" s="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0.65100000000000002</v>
      </c>
      <c r="P1706" s="5">
        <f t="shared" si="157"/>
        <v>118.36363636363636</v>
      </c>
      <c r="Q1706" s="3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 s="4">
        <v>2000</v>
      </c>
      <c r="E1707" s="4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5" t="e">
        <f t="shared" si="157"/>
        <v>#DIV/0!</v>
      </c>
      <c r="Q1707" s="3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 s="4">
        <v>5500</v>
      </c>
      <c r="E1708" s="4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5" t="e">
        <f t="shared" si="157"/>
        <v>#DIV/0!</v>
      </c>
      <c r="Q1708" s="3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 s="4">
        <v>5000</v>
      </c>
      <c r="E1709" s="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9.74E-2</v>
      </c>
      <c r="P1709" s="5">
        <f t="shared" si="157"/>
        <v>54.111111111111114</v>
      </c>
      <c r="Q1709" s="3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 s="4">
        <v>7000</v>
      </c>
      <c r="E1710" s="4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5" t="e">
        <f t="shared" si="157"/>
        <v>#DIV/0!</v>
      </c>
      <c r="Q1710" s="3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 s="4">
        <v>1750</v>
      </c>
      <c r="E1711" s="4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4.8571428571428571E-2</v>
      </c>
      <c r="P1711" s="5">
        <f t="shared" si="157"/>
        <v>21.25</v>
      </c>
      <c r="Q1711" s="3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 s="4">
        <v>5000</v>
      </c>
      <c r="E1712" s="4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6.7999999999999996E-3</v>
      </c>
      <c r="P1712" s="5">
        <f t="shared" si="157"/>
        <v>34</v>
      </c>
      <c r="Q1712" s="3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 s="4">
        <v>10000</v>
      </c>
      <c r="E1713" s="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0.105</v>
      </c>
      <c r="P1713" s="5">
        <f t="shared" si="157"/>
        <v>525</v>
      </c>
      <c r="Q1713" s="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 s="4">
        <v>5000</v>
      </c>
      <c r="E1714" s="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5" t="e">
        <f t="shared" si="157"/>
        <v>#DIV/0!</v>
      </c>
      <c r="Q1714" s="3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 s="4">
        <v>3000</v>
      </c>
      <c r="E1715" s="4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1.6666666666666666E-2</v>
      </c>
      <c r="P1715" s="5">
        <f t="shared" si="157"/>
        <v>50</v>
      </c>
      <c r="Q1715" s="3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 s="4">
        <v>25000</v>
      </c>
      <c r="E1716" s="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7.868E-2</v>
      </c>
      <c r="P1716" s="5">
        <f t="shared" si="157"/>
        <v>115.70588235294117</v>
      </c>
      <c r="Q1716" s="3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 s="4">
        <v>5000</v>
      </c>
      <c r="E1717" s="4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2.2000000000000001E-3</v>
      </c>
      <c r="P1717" s="5">
        <f t="shared" si="157"/>
        <v>5.5</v>
      </c>
      <c r="Q1717" s="3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 s="4">
        <v>2000</v>
      </c>
      <c r="E1718" s="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7.4999999999999997E-2</v>
      </c>
      <c r="P1718" s="5">
        <f t="shared" si="157"/>
        <v>50</v>
      </c>
      <c r="Q1718" s="3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 s="4">
        <v>3265</v>
      </c>
      <c r="E1719" s="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0.42725880551301687</v>
      </c>
      <c r="P1719" s="5">
        <f t="shared" si="157"/>
        <v>34.024390243902438</v>
      </c>
      <c r="Q1719" s="3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 s="4">
        <v>35000</v>
      </c>
      <c r="E1720" s="4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2.142857142857143E-3</v>
      </c>
      <c r="P1720" s="5">
        <f t="shared" si="157"/>
        <v>37.5</v>
      </c>
      <c r="Q1720" s="3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 s="4">
        <v>4000</v>
      </c>
      <c r="E1721" s="4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8.7500000000000008E-3</v>
      </c>
      <c r="P1721" s="5">
        <f t="shared" si="157"/>
        <v>11.666666666666666</v>
      </c>
      <c r="Q1721" s="3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 s="4">
        <v>4000</v>
      </c>
      <c r="E1722" s="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5.6250000000000001E-2</v>
      </c>
      <c r="P1722" s="5">
        <f t="shared" si="157"/>
        <v>28.125</v>
      </c>
      <c r="Q1722" s="3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 s="4">
        <v>5000</v>
      </c>
      <c r="E1723" s="4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5" t="e">
        <f t="shared" si="157"/>
        <v>#DIV/0!</v>
      </c>
      <c r="Q1723" s="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 s="4">
        <v>2880</v>
      </c>
      <c r="E1724" s="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3.4722222222222224E-4</v>
      </c>
      <c r="P1724" s="5">
        <f t="shared" si="157"/>
        <v>1</v>
      </c>
      <c r="Q1724" s="3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 s="4">
        <v>10000</v>
      </c>
      <c r="E1725" s="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6.5000000000000002E-2</v>
      </c>
      <c r="P1725" s="5">
        <f t="shared" si="157"/>
        <v>216.66666666666666</v>
      </c>
      <c r="Q1725" s="3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 s="4">
        <v>6000</v>
      </c>
      <c r="E1726" s="4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5.8333333333333336E-3</v>
      </c>
      <c r="P1726" s="5">
        <f t="shared" si="157"/>
        <v>8.75</v>
      </c>
      <c r="Q1726" s="3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 s="4">
        <v>5500</v>
      </c>
      <c r="E1727" s="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0.10181818181818182</v>
      </c>
      <c r="P1727" s="5">
        <f t="shared" si="157"/>
        <v>62.222222222222221</v>
      </c>
      <c r="Q1727" s="3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 s="4">
        <v>6500</v>
      </c>
      <c r="E1728" s="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0.33784615384615385</v>
      </c>
      <c r="P1728" s="5">
        <f t="shared" si="157"/>
        <v>137.25</v>
      </c>
      <c r="Q1728" s="3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 s="4">
        <v>3000</v>
      </c>
      <c r="E1729" s="4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3.3333333333333332E-4</v>
      </c>
      <c r="P1729" s="5">
        <f t="shared" si="157"/>
        <v>1</v>
      </c>
      <c r="Q1729" s="3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 s="4">
        <v>1250</v>
      </c>
      <c r="E1730" s="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0.68400000000000005</v>
      </c>
      <c r="P1730" s="5">
        <f t="shared" si="157"/>
        <v>122.14285714285714</v>
      </c>
      <c r="Q1730" s="3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 s="4">
        <v>10000</v>
      </c>
      <c r="E1731" s="4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E1731/D1731</f>
        <v>0</v>
      </c>
      <c r="P1731" s="5" t="e">
        <f t="shared" ref="P1731:P1794" si="163">E1731/L1731</f>
        <v>#DIV/0!</v>
      </c>
      <c r="Q1731" s="3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 s="4">
        <v>3000</v>
      </c>
      <c r="E1732" s="4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5" t="e">
        <f t="shared" si="163"/>
        <v>#DIV/0!</v>
      </c>
      <c r="Q1732" s="3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 s="4">
        <v>1000</v>
      </c>
      <c r="E1733" s="4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5" t="e">
        <f t="shared" si="163"/>
        <v>#DIV/0!</v>
      </c>
      <c r="Q1733" s="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 s="4">
        <v>4000</v>
      </c>
      <c r="E1734" s="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5" t="e">
        <f t="shared" si="163"/>
        <v>#DIV/0!</v>
      </c>
      <c r="Q1734" s="3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 s="4">
        <v>10000</v>
      </c>
      <c r="E1735" s="4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5" t="e">
        <f t="shared" si="163"/>
        <v>#DIV/0!</v>
      </c>
      <c r="Q1735" s="3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 s="4">
        <v>4500</v>
      </c>
      <c r="E1736" s="4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2.2222222222222223E-4</v>
      </c>
      <c r="P1736" s="5">
        <f t="shared" si="163"/>
        <v>1</v>
      </c>
      <c r="Q1736" s="3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 s="4">
        <v>1000</v>
      </c>
      <c r="E1737" s="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0.11</v>
      </c>
      <c r="P1737" s="5">
        <f t="shared" si="163"/>
        <v>55</v>
      </c>
      <c r="Q1737" s="3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 s="4">
        <v>3000</v>
      </c>
      <c r="E1738" s="4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7.3333333333333332E-3</v>
      </c>
      <c r="P1738" s="5">
        <f t="shared" si="163"/>
        <v>22</v>
      </c>
      <c r="Q1738" s="3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 s="4">
        <v>4000</v>
      </c>
      <c r="E1739" s="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0.21249999999999999</v>
      </c>
      <c r="P1739" s="5">
        <f t="shared" si="163"/>
        <v>56.666666666666664</v>
      </c>
      <c r="Q1739" s="3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 s="4">
        <v>5000</v>
      </c>
      <c r="E1740" s="4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4.0000000000000001E-3</v>
      </c>
      <c r="P1740" s="5">
        <f t="shared" si="163"/>
        <v>20</v>
      </c>
      <c r="Q1740" s="3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 s="4">
        <v>1000</v>
      </c>
      <c r="E1741" s="4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1E-3</v>
      </c>
      <c r="P1741" s="5">
        <f t="shared" si="163"/>
        <v>1</v>
      </c>
      <c r="Q1741" s="3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 s="4">
        <v>3000</v>
      </c>
      <c r="E1742" s="4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5" t="e">
        <f t="shared" si="163"/>
        <v>#DIV/0!</v>
      </c>
      <c r="Q1742" s="3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 s="4">
        <v>1200</v>
      </c>
      <c r="E1743" s="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1.1083333333333334</v>
      </c>
      <c r="P1743" s="5">
        <f t="shared" si="163"/>
        <v>25.576923076923077</v>
      </c>
      <c r="Q1743" s="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 s="4">
        <v>2000</v>
      </c>
      <c r="E1744" s="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1.0874999999999999</v>
      </c>
      <c r="P1744" s="5">
        <f t="shared" si="163"/>
        <v>63.970588235294116</v>
      </c>
      <c r="Q1744" s="3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 s="4">
        <v>6000</v>
      </c>
      <c r="E1745" s="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1.0041666666666667</v>
      </c>
      <c r="P1745" s="5">
        <f t="shared" si="163"/>
        <v>89.925373134328353</v>
      </c>
      <c r="Q1745" s="3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 s="4">
        <v>5500</v>
      </c>
      <c r="E1746" s="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1.1845454545454546</v>
      </c>
      <c r="P1746" s="5">
        <f t="shared" si="163"/>
        <v>93.071428571428569</v>
      </c>
      <c r="Q1746" s="3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 s="4">
        <v>7000</v>
      </c>
      <c r="E1747" s="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1.1401428571428571</v>
      </c>
      <c r="P1747" s="5">
        <f t="shared" si="163"/>
        <v>89.674157303370791</v>
      </c>
      <c r="Q1747" s="3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 s="4">
        <v>15000</v>
      </c>
      <c r="E1748" s="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1.4810000000000001</v>
      </c>
      <c r="P1748" s="5">
        <f t="shared" si="163"/>
        <v>207.61682242990653</v>
      </c>
      <c r="Q1748" s="3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 s="4">
        <v>9000</v>
      </c>
      <c r="E1749" s="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1.0495555555555556</v>
      </c>
      <c r="P1749" s="5">
        <f t="shared" si="163"/>
        <v>59.408805031446541</v>
      </c>
      <c r="Q1749" s="3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 s="4">
        <v>50000</v>
      </c>
      <c r="E1750" s="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1.29948</v>
      </c>
      <c r="P1750" s="5">
        <f t="shared" si="163"/>
        <v>358.97237569060775</v>
      </c>
      <c r="Q1750" s="3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 s="4">
        <v>10050</v>
      </c>
      <c r="E1751" s="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1.2348756218905472</v>
      </c>
      <c r="P1751" s="5">
        <f t="shared" si="163"/>
        <v>94.736641221374043</v>
      </c>
      <c r="Q1751" s="3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 s="4">
        <v>5000</v>
      </c>
      <c r="E1752" s="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2.0162</v>
      </c>
      <c r="P1752" s="5">
        <f t="shared" si="163"/>
        <v>80.647999999999996</v>
      </c>
      <c r="Q1752" s="3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 s="4">
        <v>10000</v>
      </c>
      <c r="E1753" s="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1.0289999999999999</v>
      </c>
      <c r="P1753" s="5">
        <f t="shared" si="163"/>
        <v>168.68852459016392</v>
      </c>
      <c r="Q1753" s="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 s="4">
        <v>1200</v>
      </c>
      <c r="E1754" s="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2.6016666666666666</v>
      </c>
      <c r="P1754" s="5">
        <f t="shared" si="163"/>
        <v>34.68888888888889</v>
      </c>
      <c r="Q1754" s="3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 s="4">
        <v>15000</v>
      </c>
      <c r="E1755" s="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1.08</v>
      </c>
      <c r="P1755" s="5">
        <f t="shared" si="163"/>
        <v>462.85714285714283</v>
      </c>
      <c r="Q1755" s="3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 s="4">
        <v>8500</v>
      </c>
      <c r="E1756" s="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1.1052941176470588</v>
      </c>
      <c r="P1756" s="5">
        <f t="shared" si="163"/>
        <v>104.38888888888889</v>
      </c>
      <c r="Q1756" s="3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 s="4">
        <v>25</v>
      </c>
      <c r="E1757" s="4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1.2</v>
      </c>
      <c r="P1757" s="5">
        <f t="shared" si="163"/>
        <v>7.5</v>
      </c>
      <c r="Q1757" s="3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 s="4">
        <v>5500</v>
      </c>
      <c r="E1758" s="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1.0282909090909091</v>
      </c>
      <c r="P1758" s="5">
        <f t="shared" si="163"/>
        <v>47.13</v>
      </c>
      <c r="Q1758" s="3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 s="4">
        <v>5000</v>
      </c>
      <c r="E1759" s="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1.1599999999999999</v>
      </c>
      <c r="P1759" s="5">
        <f t="shared" si="163"/>
        <v>414.28571428571428</v>
      </c>
      <c r="Q1759" s="3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 s="4">
        <v>1000</v>
      </c>
      <c r="E1760" s="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1.147</v>
      </c>
      <c r="P1760" s="5">
        <f t="shared" si="163"/>
        <v>42.481481481481481</v>
      </c>
      <c r="Q1760" s="3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 s="4">
        <v>5000</v>
      </c>
      <c r="E1761" s="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1.0660000000000001</v>
      </c>
      <c r="P1761" s="5">
        <f t="shared" si="163"/>
        <v>108.77551020408163</v>
      </c>
      <c r="Q1761" s="3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 s="4">
        <v>5000</v>
      </c>
      <c r="E1762" s="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1.6544000000000001</v>
      </c>
      <c r="P1762" s="5">
        <f t="shared" si="163"/>
        <v>81.098039215686271</v>
      </c>
      <c r="Q1762" s="3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 s="4">
        <v>100</v>
      </c>
      <c r="E1763" s="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1.55</v>
      </c>
      <c r="P1763" s="5">
        <f t="shared" si="163"/>
        <v>51.666666666666664</v>
      </c>
      <c r="Q1763" s="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 s="4">
        <v>100</v>
      </c>
      <c r="E1764" s="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8.85</v>
      </c>
      <c r="P1764" s="5">
        <f t="shared" si="163"/>
        <v>35.4</v>
      </c>
      <c r="Q1764" s="3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 s="4">
        <v>12000</v>
      </c>
      <c r="E1765" s="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1.0190833333333333</v>
      </c>
      <c r="P1765" s="5">
        <f t="shared" si="163"/>
        <v>103.63559322033899</v>
      </c>
      <c r="Q1765" s="3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 s="4">
        <v>11000</v>
      </c>
      <c r="E1766" s="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0.19600000000000001</v>
      </c>
      <c r="P1766" s="5">
        <f t="shared" si="163"/>
        <v>55.282051282051285</v>
      </c>
      <c r="Q1766" s="3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 s="4">
        <v>12500</v>
      </c>
      <c r="E1767" s="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0.59467839999999994</v>
      </c>
      <c r="P1767" s="5">
        <f t="shared" si="163"/>
        <v>72.16970873786407</v>
      </c>
      <c r="Q1767" s="3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 s="4">
        <v>1500</v>
      </c>
      <c r="E1768" s="4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5" t="e">
        <f t="shared" si="163"/>
        <v>#DIV/0!</v>
      </c>
      <c r="Q1768" s="3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 s="4">
        <v>5000</v>
      </c>
      <c r="E1769" s="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0.4572</v>
      </c>
      <c r="P1769" s="5">
        <f t="shared" si="163"/>
        <v>58.615384615384613</v>
      </c>
      <c r="Q1769" s="3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 s="4">
        <v>5000</v>
      </c>
      <c r="E1770" s="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3.7400000000000003E-2</v>
      </c>
      <c r="P1770" s="5">
        <f t="shared" si="163"/>
        <v>12.466666666666667</v>
      </c>
      <c r="Q1770" s="3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 s="4">
        <v>40000</v>
      </c>
      <c r="E1771" s="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2.7025E-2</v>
      </c>
      <c r="P1771" s="5">
        <f t="shared" si="163"/>
        <v>49.136363636363633</v>
      </c>
      <c r="Q1771" s="3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 s="4">
        <v>24500</v>
      </c>
      <c r="E1772" s="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0.56514285714285717</v>
      </c>
      <c r="P1772" s="5">
        <f t="shared" si="163"/>
        <v>150.5</v>
      </c>
      <c r="Q1772" s="3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 s="4">
        <v>4200</v>
      </c>
      <c r="E1773" s="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0.21309523809523809</v>
      </c>
      <c r="P1773" s="5">
        <f t="shared" si="163"/>
        <v>35.799999999999997</v>
      </c>
      <c r="Q1773" s="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 s="4">
        <v>5500</v>
      </c>
      <c r="E1774" s="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0.156</v>
      </c>
      <c r="P1774" s="5">
        <f t="shared" si="163"/>
        <v>45.157894736842103</v>
      </c>
      <c r="Q1774" s="3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 s="4">
        <v>30000</v>
      </c>
      <c r="E1775" s="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6.2566666666666673E-2</v>
      </c>
      <c r="P1775" s="5">
        <f t="shared" si="163"/>
        <v>98.78947368421052</v>
      </c>
      <c r="Q1775" s="3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 s="4">
        <v>2500</v>
      </c>
      <c r="E1776" s="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0.4592</v>
      </c>
      <c r="P1776" s="5">
        <f t="shared" si="163"/>
        <v>88.307692307692307</v>
      </c>
      <c r="Q1776" s="3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 s="4">
        <v>32500</v>
      </c>
      <c r="E1777" s="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0.65101538461538466</v>
      </c>
      <c r="P1777" s="5">
        <f t="shared" si="163"/>
        <v>170.62903225806451</v>
      </c>
      <c r="Q1777" s="3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 s="4">
        <v>5000</v>
      </c>
      <c r="E1778" s="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6.7000000000000004E-2</v>
      </c>
      <c r="P1778" s="5">
        <f t="shared" si="163"/>
        <v>83.75</v>
      </c>
      <c r="Q1778" s="3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 s="4">
        <v>4800</v>
      </c>
      <c r="E1779" s="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0.135625</v>
      </c>
      <c r="P1779" s="5">
        <f t="shared" si="163"/>
        <v>65.099999999999994</v>
      </c>
      <c r="Q1779" s="3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 s="4">
        <v>50000</v>
      </c>
      <c r="E1780" s="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1.9900000000000001E-2</v>
      </c>
      <c r="P1780" s="5">
        <f t="shared" si="163"/>
        <v>66.333333333333329</v>
      </c>
      <c r="Q1780" s="3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 s="4">
        <v>11000</v>
      </c>
      <c r="E1781" s="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0.36236363636363639</v>
      </c>
      <c r="P1781" s="5">
        <f t="shared" si="163"/>
        <v>104.89473684210526</v>
      </c>
      <c r="Q1781" s="3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 s="4">
        <v>30000</v>
      </c>
      <c r="E1782" s="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0.39743333333333336</v>
      </c>
      <c r="P1782" s="5">
        <f t="shared" si="163"/>
        <v>78.440789473684205</v>
      </c>
      <c r="Q1782" s="3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 s="4">
        <v>5500</v>
      </c>
      <c r="E1783" s="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0.25763636363636366</v>
      </c>
      <c r="P1783" s="5">
        <f t="shared" si="163"/>
        <v>59.041666666666664</v>
      </c>
      <c r="Q1783" s="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 s="4">
        <v>35000</v>
      </c>
      <c r="E1784" s="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0.15491428571428573</v>
      </c>
      <c r="P1784" s="5">
        <f t="shared" si="163"/>
        <v>71.34210526315789</v>
      </c>
      <c r="Q1784" s="3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 s="4">
        <v>40000</v>
      </c>
      <c r="E1785" s="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0.236925</v>
      </c>
      <c r="P1785" s="5">
        <f t="shared" si="163"/>
        <v>51.227027027027027</v>
      </c>
      <c r="Q1785" s="3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 s="4">
        <v>5000</v>
      </c>
      <c r="E1786" s="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0.39760000000000001</v>
      </c>
      <c r="P1786" s="5">
        <f t="shared" si="163"/>
        <v>60.242424242424242</v>
      </c>
      <c r="Q1786" s="3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 s="4">
        <v>24000</v>
      </c>
      <c r="E1787" s="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0.20220833333333332</v>
      </c>
      <c r="P1787" s="5">
        <f t="shared" si="163"/>
        <v>44.935185185185183</v>
      </c>
      <c r="Q1787" s="3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 s="4">
        <v>1900</v>
      </c>
      <c r="E1788" s="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0.47631578947368419</v>
      </c>
      <c r="P1788" s="5">
        <f t="shared" si="163"/>
        <v>31.206896551724139</v>
      </c>
      <c r="Q1788" s="3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 s="4">
        <v>10000</v>
      </c>
      <c r="E1789" s="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0.15329999999999999</v>
      </c>
      <c r="P1789" s="5">
        <f t="shared" si="163"/>
        <v>63.875</v>
      </c>
      <c r="Q1789" s="3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 s="4">
        <v>5500</v>
      </c>
      <c r="E1790" s="4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1.3818181818181818E-2</v>
      </c>
      <c r="P1790" s="5">
        <f t="shared" si="163"/>
        <v>19</v>
      </c>
      <c r="Q1790" s="3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 s="4">
        <v>8000</v>
      </c>
      <c r="E1791" s="4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5.0000000000000001E-3</v>
      </c>
      <c r="P1791" s="5">
        <f t="shared" si="163"/>
        <v>10</v>
      </c>
      <c r="Q1791" s="3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 s="4">
        <v>33000</v>
      </c>
      <c r="E1792" s="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4.9575757575757579E-2</v>
      </c>
      <c r="P1792" s="5">
        <f t="shared" si="163"/>
        <v>109.06666666666666</v>
      </c>
      <c r="Q1792" s="3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 s="4">
        <v>3000</v>
      </c>
      <c r="E1793" s="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3.5666666666666666E-2</v>
      </c>
      <c r="P1793" s="5">
        <f t="shared" si="163"/>
        <v>26.75</v>
      </c>
      <c r="Q1793" s="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 s="4">
        <v>25000</v>
      </c>
      <c r="E1794" s="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0.61124000000000001</v>
      </c>
      <c r="P1794" s="5">
        <f t="shared" si="163"/>
        <v>109.93525179856115</v>
      </c>
      <c r="Q1794" s="3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 s="4">
        <v>3000</v>
      </c>
      <c r="E1795" s="4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E1795/D1795</f>
        <v>1.3333333333333334E-2</v>
      </c>
      <c r="P1795" s="5">
        <f t="shared" ref="P1795:P1858" si="169">E1795/L1795</f>
        <v>20</v>
      </c>
      <c r="Q1795" s="3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 s="4">
        <v>9000</v>
      </c>
      <c r="E1796" s="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0.11077777777777778</v>
      </c>
      <c r="P1796" s="5">
        <f t="shared" si="169"/>
        <v>55.388888888888886</v>
      </c>
      <c r="Q1796" s="3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 s="4">
        <v>28000</v>
      </c>
      <c r="E1797" s="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0.38735714285714284</v>
      </c>
      <c r="P1797" s="5">
        <f t="shared" si="169"/>
        <v>133.90123456790124</v>
      </c>
      <c r="Q1797" s="3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 s="4">
        <v>19000</v>
      </c>
      <c r="E1798" s="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0.22052631578947368</v>
      </c>
      <c r="P1798" s="5">
        <f t="shared" si="169"/>
        <v>48.720930232558139</v>
      </c>
      <c r="Q1798" s="3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 s="4">
        <v>10000</v>
      </c>
      <c r="E1799" s="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0.67549999999999999</v>
      </c>
      <c r="P1799" s="5">
        <f t="shared" si="169"/>
        <v>48.25</v>
      </c>
      <c r="Q1799" s="3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 s="4">
        <v>16000</v>
      </c>
      <c r="E1800" s="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0.136375</v>
      </c>
      <c r="P1800" s="5">
        <f t="shared" si="169"/>
        <v>58.972972972972975</v>
      </c>
      <c r="Q1800" s="3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 s="4">
        <v>4000</v>
      </c>
      <c r="E1801" s="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1.7457500000000001E-2</v>
      </c>
      <c r="P1801" s="5">
        <f t="shared" si="169"/>
        <v>11.638333333333334</v>
      </c>
      <c r="Q1801" s="3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 s="4">
        <v>46260</v>
      </c>
      <c r="E1802" s="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0.20449632511889321</v>
      </c>
      <c r="P1802" s="5">
        <f t="shared" si="169"/>
        <v>83.716814159292042</v>
      </c>
      <c r="Q1802" s="3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 s="4">
        <v>17000</v>
      </c>
      <c r="E1803" s="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0.13852941176470587</v>
      </c>
      <c r="P1803" s="5">
        <f t="shared" si="169"/>
        <v>63.648648648648646</v>
      </c>
      <c r="Q1803" s="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 s="4">
        <v>3500</v>
      </c>
      <c r="E1804" s="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0.48485714285714288</v>
      </c>
      <c r="P1804" s="5">
        <f t="shared" si="169"/>
        <v>94.277777777777771</v>
      </c>
      <c r="Q1804" s="3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 s="4">
        <v>17500</v>
      </c>
      <c r="E1805" s="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0.308</v>
      </c>
      <c r="P1805" s="5">
        <f t="shared" si="169"/>
        <v>71.86666666666666</v>
      </c>
      <c r="Q1805" s="3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 s="4">
        <v>15500</v>
      </c>
      <c r="E1806" s="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0.35174193548387095</v>
      </c>
      <c r="P1806" s="5">
        <f t="shared" si="169"/>
        <v>104.84615384615384</v>
      </c>
      <c r="Q1806" s="3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 s="4">
        <v>22500</v>
      </c>
      <c r="E1807" s="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0.36404444444444445</v>
      </c>
      <c r="P1807" s="5">
        <f t="shared" si="169"/>
        <v>67.139344262295083</v>
      </c>
      <c r="Q1807" s="3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 s="4">
        <v>20000</v>
      </c>
      <c r="E1808" s="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2.955E-2</v>
      </c>
      <c r="P1808" s="5">
        <f t="shared" si="169"/>
        <v>73.875</v>
      </c>
      <c r="Q1808" s="3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 s="4">
        <v>5000</v>
      </c>
      <c r="E1809" s="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0.1106</v>
      </c>
      <c r="P1809" s="5">
        <f t="shared" si="169"/>
        <v>69.125</v>
      </c>
      <c r="Q1809" s="3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 s="4">
        <v>28000</v>
      </c>
      <c r="E1810" s="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0.41407142857142859</v>
      </c>
      <c r="P1810" s="5">
        <f t="shared" si="169"/>
        <v>120.77083333333333</v>
      </c>
      <c r="Q1810" s="3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 s="4">
        <v>3500</v>
      </c>
      <c r="E1811" s="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0.10857142857142857</v>
      </c>
      <c r="P1811" s="5">
        <f t="shared" si="169"/>
        <v>42.222222222222221</v>
      </c>
      <c r="Q1811" s="3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 s="4">
        <v>450</v>
      </c>
      <c r="E1812" s="4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3.3333333333333333E-2</v>
      </c>
      <c r="P1812" s="5">
        <f t="shared" si="169"/>
        <v>7.5</v>
      </c>
      <c r="Q1812" s="3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 s="4">
        <v>54000</v>
      </c>
      <c r="E1813" s="4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7.407407407407407E-4</v>
      </c>
      <c r="P1813" s="5">
        <f t="shared" si="169"/>
        <v>1.5384615384615385</v>
      </c>
      <c r="Q1813" s="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 s="4">
        <v>6500</v>
      </c>
      <c r="E1814" s="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0.13307692307692306</v>
      </c>
      <c r="P1814" s="5">
        <f t="shared" si="169"/>
        <v>37.608695652173914</v>
      </c>
      <c r="Q1814" s="3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 s="4">
        <v>8750</v>
      </c>
      <c r="E1815" s="4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5" t="e">
        <f t="shared" si="169"/>
        <v>#DIV/0!</v>
      </c>
      <c r="Q1815" s="3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 s="4">
        <v>12000</v>
      </c>
      <c r="E1816" s="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0.49183333333333334</v>
      </c>
      <c r="P1816" s="5">
        <f t="shared" si="169"/>
        <v>42.157142857142858</v>
      </c>
      <c r="Q1816" s="3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 s="4">
        <v>3000</v>
      </c>
      <c r="E1817" s="4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5" t="e">
        <f t="shared" si="169"/>
        <v>#DIV/0!</v>
      </c>
      <c r="Q1817" s="3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 s="4">
        <v>25000</v>
      </c>
      <c r="E1818" s="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2.036E-2</v>
      </c>
      <c r="P1818" s="5">
        <f t="shared" si="169"/>
        <v>84.833333333333329</v>
      </c>
      <c r="Q1818" s="3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 s="4">
        <v>18000</v>
      </c>
      <c r="E1819" s="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0.52327777777777773</v>
      </c>
      <c r="P1819" s="5">
        <f t="shared" si="169"/>
        <v>94.19</v>
      </c>
      <c r="Q1819" s="3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 s="4">
        <v>15000</v>
      </c>
      <c r="E1820" s="4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5" t="e">
        <f t="shared" si="169"/>
        <v>#DIV/0!</v>
      </c>
      <c r="Q1820" s="3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 s="4">
        <v>1200</v>
      </c>
      <c r="E1821" s="4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2.0833333333333332E-2</v>
      </c>
      <c r="P1821" s="5">
        <f t="shared" si="169"/>
        <v>6.25</v>
      </c>
      <c r="Q1821" s="3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 s="4">
        <v>26000</v>
      </c>
      <c r="E1822" s="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6.565384615384616E-2</v>
      </c>
      <c r="P1822" s="5">
        <f t="shared" si="169"/>
        <v>213.375</v>
      </c>
      <c r="Q1822" s="3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 s="4">
        <v>2500</v>
      </c>
      <c r="E1823" s="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1.3489</v>
      </c>
      <c r="P1823" s="5">
        <f t="shared" si="169"/>
        <v>59.162280701754383</v>
      </c>
      <c r="Q1823" s="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 s="4">
        <v>300</v>
      </c>
      <c r="E1824" s="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</v>
      </c>
      <c r="P1824" s="5">
        <f t="shared" si="169"/>
        <v>27.272727272727273</v>
      </c>
      <c r="Q1824" s="3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 s="4">
        <v>700</v>
      </c>
      <c r="E1825" s="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1.1585714285714286</v>
      </c>
      <c r="P1825" s="5">
        <f t="shared" si="169"/>
        <v>24.575757575757574</v>
      </c>
      <c r="Q1825" s="3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 s="4">
        <v>3000</v>
      </c>
      <c r="E1826" s="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1.0006666666666666</v>
      </c>
      <c r="P1826" s="5">
        <f t="shared" si="169"/>
        <v>75.05</v>
      </c>
      <c r="Q1826" s="3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 s="4">
        <v>2000</v>
      </c>
      <c r="E1827" s="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1.0505</v>
      </c>
      <c r="P1827" s="5">
        <f t="shared" si="169"/>
        <v>42.02</v>
      </c>
      <c r="Q1827" s="3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 s="4">
        <v>2000</v>
      </c>
      <c r="E1828" s="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1.01</v>
      </c>
      <c r="P1828" s="5">
        <f t="shared" si="169"/>
        <v>53.157894736842103</v>
      </c>
      <c r="Q1828" s="3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 s="4">
        <v>8000</v>
      </c>
      <c r="E1829" s="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1.0066250000000001</v>
      </c>
      <c r="P1829" s="5">
        <f t="shared" si="169"/>
        <v>83.885416666666671</v>
      </c>
      <c r="Q1829" s="3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 s="4">
        <v>20000</v>
      </c>
      <c r="E1830" s="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1.0016</v>
      </c>
      <c r="P1830" s="5">
        <f t="shared" si="169"/>
        <v>417.33333333333331</v>
      </c>
      <c r="Q1830" s="3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 s="4">
        <v>1500</v>
      </c>
      <c r="E1831" s="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1.6668333333333334</v>
      </c>
      <c r="P1831" s="5">
        <f t="shared" si="169"/>
        <v>75.765151515151516</v>
      </c>
      <c r="Q1831" s="3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 s="4">
        <v>15000</v>
      </c>
      <c r="E1832" s="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1.0153333333333334</v>
      </c>
      <c r="P1832" s="5">
        <f t="shared" si="169"/>
        <v>67.389380530973455</v>
      </c>
      <c r="Q1832" s="3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 s="4">
        <v>1000</v>
      </c>
      <c r="E1833" s="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1.03</v>
      </c>
      <c r="P1833" s="5">
        <f t="shared" si="169"/>
        <v>73.571428571428569</v>
      </c>
      <c r="Q1833" s="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 s="4">
        <v>350</v>
      </c>
      <c r="E1834" s="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1.4285714285714286</v>
      </c>
      <c r="P1834" s="5">
        <f t="shared" si="169"/>
        <v>25</v>
      </c>
      <c r="Q1834" s="3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 s="4">
        <v>400</v>
      </c>
      <c r="E1835" s="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2.625</v>
      </c>
      <c r="P1835" s="5">
        <f t="shared" si="169"/>
        <v>42</v>
      </c>
      <c r="Q1835" s="3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 s="4">
        <v>10000</v>
      </c>
      <c r="E1836" s="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1.1805000000000001</v>
      </c>
      <c r="P1836" s="5">
        <f t="shared" si="169"/>
        <v>131.16666666666666</v>
      </c>
      <c r="Q1836" s="3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 s="4">
        <v>500</v>
      </c>
      <c r="E1837" s="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1.04</v>
      </c>
      <c r="P1837" s="5">
        <f t="shared" si="169"/>
        <v>47.272727272727273</v>
      </c>
      <c r="Q1837" s="3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 s="4">
        <v>5000</v>
      </c>
      <c r="E1838" s="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2.0034000000000001</v>
      </c>
      <c r="P1838" s="5">
        <f t="shared" si="169"/>
        <v>182.12727272727273</v>
      </c>
      <c r="Q1838" s="3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 s="4">
        <v>600</v>
      </c>
      <c r="E1839" s="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3.0683333333333334</v>
      </c>
      <c r="P1839" s="5">
        <f t="shared" si="169"/>
        <v>61.366666666666667</v>
      </c>
      <c r="Q1839" s="3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 s="4">
        <v>1000</v>
      </c>
      <c r="E1840" s="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1.00149</v>
      </c>
      <c r="P1840" s="5">
        <f t="shared" si="169"/>
        <v>35.767499999999998</v>
      </c>
      <c r="Q1840" s="3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 s="4">
        <v>1000</v>
      </c>
      <c r="E1841" s="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2.0529999999999999</v>
      </c>
      <c r="P1841" s="5">
        <f t="shared" si="169"/>
        <v>45.62222222222222</v>
      </c>
      <c r="Q1841" s="3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 s="4">
        <v>900</v>
      </c>
      <c r="E1842" s="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1.0888888888888888</v>
      </c>
      <c r="P1842" s="5">
        <f t="shared" si="169"/>
        <v>75.384615384615387</v>
      </c>
      <c r="Q1842" s="3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 s="4">
        <v>2000</v>
      </c>
      <c r="E1843" s="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1.0175000000000001</v>
      </c>
      <c r="P1843" s="5">
        <f t="shared" si="169"/>
        <v>50.875</v>
      </c>
      <c r="Q1843" s="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 s="4">
        <v>2000</v>
      </c>
      <c r="E1844" s="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1.2524999999999999</v>
      </c>
      <c r="P1844" s="5">
        <f t="shared" si="169"/>
        <v>119.28571428571429</v>
      </c>
      <c r="Q1844" s="3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 s="4">
        <v>10000</v>
      </c>
      <c r="E1845" s="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1.2400610000000001</v>
      </c>
      <c r="P1845" s="5">
        <f t="shared" si="169"/>
        <v>92.541865671641801</v>
      </c>
      <c r="Q1845" s="3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 s="4">
        <v>1500</v>
      </c>
      <c r="E1846" s="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1.014</v>
      </c>
      <c r="P1846" s="5">
        <f t="shared" si="169"/>
        <v>76.05</v>
      </c>
      <c r="Q1846" s="3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 s="4">
        <v>1000</v>
      </c>
      <c r="E1847" s="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</v>
      </c>
      <c r="P1847" s="5">
        <f t="shared" si="169"/>
        <v>52.631578947368418</v>
      </c>
      <c r="Q1847" s="3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 s="4">
        <v>15000</v>
      </c>
      <c r="E1848" s="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1.3792666666666666</v>
      </c>
      <c r="P1848" s="5">
        <f t="shared" si="169"/>
        <v>98.990430622009569</v>
      </c>
      <c r="Q1848" s="3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 s="4">
        <v>2500</v>
      </c>
      <c r="E1849" s="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1.2088000000000001</v>
      </c>
      <c r="P1849" s="5">
        <f t="shared" si="169"/>
        <v>79.526315789473685</v>
      </c>
      <c r="Q1849" s="3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 s="4">
        <v>3000</v>
      </c>
      <c r="E1850" s="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1.0736666666666668</v>
      </c>
      <c r="P1850" s="5">
        <f t="shared" si="169"/>
        <v>134.20833333333334</v>
      </c>
      <c r="Q1850" s="3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 s="4">
        <v>300</v>
      </c>
      <c r="E1851" s="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1.0033333333333334</v>
      </c>
      <c r="P1851" s="5">
        <f t="shared" si="169"/>
        <v>37.625</v>
      </c>
      <c r="Q1851" s="3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 s="4">
        <v>9000</v>
      </c>
      <c r="E1852" s="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1.0152222222222222</v>
      </c>
      <c r="P1852" s="5">
        <f t="shared" si="169"/>
        <v>51.044692737430168</v>
      </c>
      <c r="Q1852" s="3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 s="4">
        <v>1300</v>
      </c>
      <c r="E1853" s="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1.0007692307692309</v>
      </c>
      <c r="P1853" s="5">
        <f t="shared" si="169"/>
        <v>50.03846153846154</v>
      </c>
      <c r="Q1853" s="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 s="4">
        <v>15000</v>
      </c>
      <c r="E1854" s="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1.1696666666666666</v>
      </c>
      <c r="P1854" s="5">
        <f t="shared" si="169"/>
        <v>133.93129770992365</v>
      </c>
      <c r="Q1854" s="3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 s="4">
        <v>800</v>
      </c>
      <c r="E1855" s="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1.01875</v>
      </c>
      <c r="P1855" s="5">
        <f t="shared" si="169"/>
        <v>58.214285714285715</v>
      </c>
      <c r="Q1855" s="3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 s="4">
        <v>15000</v>
      </c>
      <c r="E1856" s="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1.0212366666666666</v>
      </c>
      <c r="P1856" s="5">
        <f t="shared" si="169"/>
        <v>88.037643678160919</v>
      </c>
      <c r="Q1856" s="3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 s="4">
        <v>8750</v>
      </c>
      <c r="E1857" s="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1.5405897142857143</v>
      </c>
      <c r="P1857" s="5">
        <f t="shared" si="169"/>
        <v>70.576753926701571</v>
      </c>
      <c r="Q1857" s="3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 s="4">
        <v>2000</v>
      </c>
      <c r="E1858" s="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1.0125</v>
      </c>
      <c r="P1858" s="5">
        <f t="shared" si="169"/>
        <v>53.289473684210527</v>
      </c>
      <c r="Q1858" s="3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 s="4">
        <v>3000</v>
      </c>
      <c r="E1859" s="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E1859/D1859</f>
        <v>1</v>
      </c>
      <c r="P1859" s="5">
        <f t="shared" ref="P1859:P1922" si="175">E1859/L1859</f>
        <v>136.36363636363637</v>
      </c>
      <c r="Q1859" s="3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 s="4">
        <v>5555.55</v>
      </c>
      <c r="E1860" s="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1.0874800874800874</v>
      </c>
      <c r="P1860" s="5">
        <f t="shared" si="175"/>
        <v>40.547315436241611</v>
      </c>
      <c r="Q1860" s="3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 s="4">
        <v>3000</v>
      </c>
      <c r="E1861" s="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1.3183333333333334</v>
      </c>
      <c r="P1861" s="5">
        <f t="shared" si="175"/>
        <v>70.625</v>
      </c>
      <c r="Q1861" s="3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 s="4">
        <v>750</v>
      </c>
      <c r="E1862" s="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1.3346666666666667</v>
      </c>
      <c r="P1862" s="5">
        <f t="shared" si="175"/>
        <v>52.684210526315788</v>
      </c>
      <c r="Q1862" s="3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 s="4">
        <v>250000</v>
      </c>
      <c r="E1863" s="4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5" t="e">
        <f t="shared" si="175"/>
        <v>#DIV/0!</v>
      </c>
      <c r="Q1863" s="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 s="4">
        <v>18000</v>
      </c>
      <c r="E1864" s="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8.0833333333333326E-2</v>
      </c>
      <c r="P1864" s="5">
        <f t="shared" si="175"/>
        <v>90.9375</v>
      </c>
      <c r="Q1864" s="3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 s="4">
        <v>2500</v>
      </c>
      <c r="E1865" s="4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4.0000000000000001E-3</v>
      </c>
      <c r="P1865" s="5">
        <f t="shared" si="175"/>
        <v>5</v>
      </c>
      <c r="Q1865" s="3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 s="4">
        <v>6500</v>
      </c>
      <c r="E1866" s="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0.42892307692307691</v>
      </c>
      <c r="P1866" s="5">
        <f t="shared" si="175"/>
        <v>58.083333333333336</v>
      </c>
      <c r="Q1866" s="3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 s="4">
        <v>110000</v>
      </c>
      <c r="E1867" s="4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3.6363636363636364E-5</v>
      </c>
      <c r="P1867" s="5">
        <f t="shared" si="175"/>
        <v>2</v>
      </c>
      <c r="Q1867" s="3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 s="4">
        <v>25000</v>
      </c>
      <c r="E1868" s="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5.0000000000000001E-3</v>
      </c>
      <c r="P1868" s="5">
        <f t="shared" si="175"/>
        <v>62.5</v>
      </c>
      <c r="Q1868" s="3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 s="4">
        <v>20000</v>
      </c>
      <c r="E1869" s="4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5.0000000000000001E-4</v>
      </c>
      <c r="P1869" s="5">
        <f t="shared" si="175"/>
        <v>10</v>
      </c>
      <c r="Q1869" s="3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 s="4">
        <v>25000</v>
      </c>
      <c r="E1870" s="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4.8680000000000001E-2</v>
      </c>
      <c r="P1870" s="5">
        <f t="shared" si="175"/>
        <v>71.588235294117652</v>
      </c>
      <c r="Q1870" s="3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 s="4">
        <v>10000</v>
      </c>
      <c r="E1871" s="4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5" t="e">
        <f t="shared" si="175"/>
        <v>#DIV/0!</v>
      </c>
      <c r="Q1871" s="3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 s="4">
        <v>3500</v>
      </c>
      <c r="E1872" s="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0.10314285714285715</v>
      </c>
      <c r="P1872" s="5">
        <f t="shared" si="175"/>
        <v>32.81818181818182</v>
      </c>
      <c r="Q1872" s="3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 s="4">
        <v>6500</v>
      </c>
      <c r="E1873" s="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0.7178461538461538</v>
      </c>
      <c r="P1873" s="5">
        <f t="shared" si="175"/>
        <v>49.11578947368421</v>
      </c>
      <c r="Q1873" s="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 s="4">
        <v>20000</v>
      </c>
      <c r="E1874" s="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1.06E-2</v>
      </c>
      <c r="P1874" s="5">
        <f t="shared" si="175"/>
        <v>16.307692307692307</v>
      </c>
      <c r="Q1874" s="3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 s="4">
        <v>8000</v>
      </c>
      <c r="E1875" s="4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4.4999999999999997E-3</v>
      </c>
      <c r="P1875" s="5">
        <f t="shared" si="175"/>
        <v>18</v>
      </c>
      <c r="Q1875" s="3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 s="4">
        <v>160000</v>
      </c>
      <c r="E1876" s="4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1.6249999999999999E-4</v>
      </c>
      <c r="P1876" s="5">
        <f t="shared" si="175"/>
        <v>13</v>
      </c>
      <c r="Q1876" s="3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 s="4">
        <v>10000</v>
      </c>
      <c r="E1877" s="4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5.1000000000000004E-3</v>
      </c>
      <c r="P1877" s="5">
        <f t="shared" si="175"/>
        <v>17</v>
      </c>
      <c r="Q1877" s="3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 s="4">
        <v>280</v>
      </c>
      <c r="E1878" s="4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5" t="e">
        <f t="shared" si="175"/>
        <v>#DIV/0!</v>
      </c>
      <c r="Q1878" s="3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 s="4">
        <v>60</v>
      </c>
      <c r="E1879" s="4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5" t="e">
        <f t="shared" si="175"/>
        <v>#DIV/0!</v>
      </c>
      <c r="Q1879" s="3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 s="4">
        <v>8000</v>
      </c>
      <c r="E1880" s="4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5" t="e">
        <f t="shared" si="175"/>
        <v>#DIV/0!</v>
      </c>
      <c r="Q1880" s="3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 s="4">
        <v>5000</v>
      </c>
      <c r="E1881" s="4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1.1999999999999999E-3</v>
      </c>
      <c r="P1881" s="5">
        <f t="shared" si="175"/>
        <v>3</v>
      </c>
      <c r="Q1881" s="3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 s="4">
        <v>5000</v>
      </c>
      <c r="E1882" s="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0.20080000000000001</v>
      </c>
      <c r="P1882" s="5">
        <f t="shared" si="175"/>
        <v>41.833333333333336</v>
      </c>
      <c r="Q1882" s="3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 s="4">
        <v>2000</v>
      </c>
      <c r="E1883" s="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1.726845</v>
      </c>
      <c r="P1883" s="5">
        <f t="shared" si="175"/>
        <v>49.338428571428572</v>
      </c>
      <c r="Q1883" s="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 s="4">
        <v>3350</v>
      </c>
      <c r="E1884" s="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1.008955223880597</v>
      </c>
      <c r="P1884" s="5">
        <f t="shared" si="175"/>
        <v>41.728395061728392</v>
      </c>
      <c r="Q1884" s="3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 s="4">
        <v>999</v>
      </c>
      <c r="E1885" s="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1.0480480480480481</v>
      </c>
      <c r="P1885" s="5">
        <f t="shared" si="175"/>
        <v>32.71875</v>
      </c>
      <c r="Q1885" s="3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 s="4">
        <v>1000</v>
      </c>
      <c r="E1886" s="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1.351</v>
      </c>
      <c r="P1886" s="5">
        <f t="shared" si="175"/>
        <v>51.96153846153846</v>
      </c>
      <c r="Q1886" s="3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 s="4">
        <v>4575</v>
      </c>
      <c r="E1887" s="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1.1632786885245903</v>
      </c>
      <c r="P1887" s="5">
        <f t="shared" si="175"/>
        <v>50.685714285714283</v>
      </c>
      <c r="Q1887" s="3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 s="4">
        <v>1200</v>
      </c>
      <c r="E1888" s="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1.0208333333333333</v>
      </c>
      <c r="P1888" s="5">
        <f t="shared" si="175"/>
        <v>42.241379310344826</v>
      </c>
      <c r="Q1888" s="3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 s="4">
        <v>3000</v>
      </c>
      <c r="E1889" s="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1.1116666666666666</v>
      </c>
      <c r="P1889" s="5">
        <f t="shared" si="175"/>
        <v>416.875</v>
      </c>
      <c r="Q1889" s="3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 s="4">
        <v>2500</v>
      </c>
      <c r="E1890" s="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1.6608000000000001</v>
      </c>
      <c r="P1890" s="5">
        <f t="shared" si="175"/>
        <v>46.651685393258425</v>
      </c>
      <c r="Q1890" s="3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 s="4">
        <v>2000</v>
      </c>
      <c r="E1891" s="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1.0660000000000001</v>
      </c>
      <c r="P1891" s="5">
        <f t="shared" si="175"/>
        <v>48.454545454545453</v>
      </c>
      <c r="Q1891" s="3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 s="4">
        <v>12000</v>
      </c>
      <c r="E1892" s="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1.4458441666666668</v>
      </c>
      <c r="P1892" s="5">
        <f t="shared" si="175"/>
        <v>70.5289837398374</v>
      </c>
      <c r="Q1892" s="3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 s="4">
        <v>10000</v>
      </c>
      <c r="E1893" s="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1.0555000000000001</v>
      </c>
      <c r="P1893" s="5">
        <f t="shared" si="175"/>
        <v>87.958333333333329</v>
      </c>
      <c r="Q1893" s="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 s="4">
        <v>500</v>
      </c>
      <c r="E1894" s="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1.3660000000000001</v>
      </c>
      <c r="P1894" s="5">
        <f t="shared" si="175"/>
        <v>26.26923076923077</v>
      </c>
      <c r="Q1894" s="3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 s="4">
        <v>2500</v>
      </c>
      <c r="E1895" s="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1.04</v>
      </c>
      <c r="P1895" s="5">
        <f t="shared" si="175"/>
        <v>57.777777777777779</v>
      </c>
      <c r="Q1895" s="3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 s="4">
        <v>1000</v>
      </c>
      <c r="E1896" s="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1.145</v>
      </c>
      <c r="P1896" s="5">
        <f t="shared" si="175"/>
        <v>57.25</v>
      </c>
      <c r="Q1896" s="3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 s="4">
        <v>9072</v>
      </c>
      <c r="E1897" s="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1.0171957671957672</v>
      </c>
      <c r="P1897" s="5">
        <f t="shared" si="175"/>
        <v>196.34042553191489</v>
      </c>
      <c r="Q1897" s="3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 s="4">
        <v>451</v>
      </c>
      <c r="E1898" s="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1.2394678492239468</v>
      </c>
      <c r="P1898" s="5">
        <f t="shared" si="175"/>
        <v>43</v>
      </c>
      <c r="Q1898" s="3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 s="4">
        <v>6350</v>
      </c>
      <c r="E1899" s="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1.0245669291338582</v>
      </c>
      <c r="P1899" s="5">
        <f t="shared" si="175"/>
        <v>35.551912568306008</v>
      </c>
      <c r="Q1899" s="3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 s="4">
        <v>1000</v>
      </c>
      <c r="E1900" s="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1.4450000000000001</v>
      </c>
      <c r="P1900" s="5">
        <f t="shared" si="175"/>
        <v>68.80952380952381</v>
      </c>
      <c r="Q1900" s="3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 s="4">
        <v>900</v>
      </c>
      <c r="E1901" s="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1.3333333333333333</v>
      </c>
      <c r="P1901" s="5">
        <f t="shared" si="175"/>
        <v>28.571428571428573</v>
      </c>
      <c r="Q1901" s="3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 s="4">
        <v>2500</v>
      </c>
      <c r="E1902" s="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1.0936440000000001</v>
      </c>
      <c r="P1902" s="5">
        <f t="shared" si="175"/>
        <v>50.631666666666668</v>
      </c>
      <c r="Q1902" s="3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 s="4">
        <v>99000</v>
      </c>
      <c r="E1903" s="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2.696969696969697E-2</v>
      </c>
      <c r="P1903" s="5">
        <f t="shared" si="175"/>
        <v>106.8</v>
      </c>
      <c r="Q1903" s="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 s="4">
        <v>1000</v>
      </c>
      <c r="E1904" s="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1.2E-2</v>
      </c>
      <c r="P1904" s="5">
        <f t="shared" si="175"/>
        <v>4</v>
      </c>
      <c r="Q1904" s="3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 s="4">
        <v>3000</v>
      </c>
      <c r="E1905" s="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0.46600000000000003</v>
      </c>
      <c r="P1905" s="5">
        <f t="shared" si="175"/>
        <v>34.097560975609753</v>
      </c>
      <c r="Q1905" s="3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 s="4">
        <v>50000</v>
      </c>
      <c r="E1906" s="4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1E-3</v>
      </c>
      <c r="P1906" s="5">
        <f t="shared" si="175"/>
        <v>25</v>
      </c>
      <c r="Q1906" s="3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 s="4">
        <v>25000</v>
      </c>
      <c r="E1907" s="4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1.6800000000000001E-3</v>
      </c>
      <c r="P1907" s="5">
        <f t="shared" si="175"/>
        <v>10.5</v>
      </c>
      <c r="Q1907" s="3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 s="4">
        <v>50000</v>
      </c>
      <c r="E1908" s="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0.42759999999999998</v>
      </c>
      <c r="P1908" s="5">
        <f t="shared" si="175"/>
        <v>215.95959595959596</v>
      </c>
      <c r="Q1908" s="3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 s="4">
        <v>30000</v>
      </c>
      <c r="E1909" s="4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2.8333333333333335E-3</v>
      </c>
      <c r="P1909" s="5">
        <f t="shared" si="175"/>
        <v>21.25</v>
      </c>
      <c r="Q1909" s="3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 s="4">
        <v>25000</v>
      </c>
      <c r="E1910" s="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1.7319999999999999E-2</v>
      </c>
      <c r="P1910" s="5">
        <f t="shared" si="175"/>
        <v>108.25</v>
      </c>
      <c r="Q1910" s="3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 s="4">
        <v>35000</v>
      </c>
      <c r="E1911" s="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0.14111428571428572</v>
      </c>
      <c r="P1911" s="5">
        <f t="shared" si="175"/>
        <v>129.97368421052633</v>
      </c>
      <c r="Q1911" s="3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 s="4">
        <v>85000</v>
      </c>
      <c r="E1912" s="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0.39395294117647056</v>
      </c>
      <c r="P1912" s="5">
        <f t="shared" si="175"/>
        <v>117.49473684210527</v>
      </c>
      <c r="Q1912" s="3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 s="4">
        <v>42500</v>
      </c>
      <c r="E1913" s="4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2.3529411764705883E-4</v>
      </c>
      <c r="P1913" s="5">
        <f t="shared" si="175"/>
        <v>10</v>
      </c>
      <c r="Q1913" s="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 s="4">
        <v>5000</v>
      </c>
      <c r="E1914" s="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0.59299999999999997</v>
      </c>
      <c r="P1914" s="5">
        <f t="shared" si="175"/>
        <v>70.595238095238102</v>
      </c>
      <c r="Q1914" s="3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 s="4">
        <v>48000</v>
      </c>
      <c r="E1915" s="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1.3270833333333334E-2</v>
      </c>
      <c r="P1915" s="5">
        <f t="shared" si="175"/>
        <v>24.5</v>
      </c>
      <c r="Q1915" s="3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 s="4">
        <v>666</v>
      </c>
      <c r="E1916" s="4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9.0090090090090086E-2</v>
      </c>
      <c r="P1916" s="5">
        <f t="shared" si="175"/>
        <v>30</v>
      </c>
      <c r="Q1916" s="3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 s="4">
        <v>500</v>
      </c>
      <c r="E1917" s="4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1.6E-2</v>
      </c>
      <c r="P1917" s="5">
        <f t="shared" si="175"/>
        <v>2</v>
      </c>
      <c r="Q1917" s="3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 s="4">
        <v>20000</v>
      </c>
      <c r="E1918" s="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5.1000000000000004E-3</v>
      </c>
      <c r="P1918" s="5">
        <f t="shared" si="175"/>
        <v>17</v>
      </c>
      <c r="Q1918" s="3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 s="4">
        <v>390000</v>
      </c>
      <c r="E1919" s="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0.52570512820512816</v>
      </c>
      <c r="P1919" s="5">
        <f t="shared" si="175"/>
        <v>2928.9285714285716</v>
      </c>
      <c r="Q1919" s="3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 s="4">
        <v>25000</v>
      </c>
      <c r="E1920" s="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1.04E-2</v>
      </c>
      <c r="P1920" s="5">
        <f t="shared" si="175"/>
        <v>28.888888888888889</v>
      </c>
      <c r="Q1920" s="3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 s="4">
        <v>500</v>
      </c>
      <c r="E1921" s="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0.47399999999999998</v>
      </c>
      <c r="P1921" s="5">
        <f t="shared" si="175"/>
        <v>29.625</v>
      </c>
      <c r="Q1921" s="3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 s="4">
        <v>10000</v>
      </c>
      <c r="E1922" s="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0.43030000000000002</v>
      </c>
      <c r="P1922" s="5">
        <f t="shared" si="175"/>
        <v>40.980952380952381</v>
      </c>
      <c r="Q1922" s="3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 s="4">
        <v>1500</v>
      </c>
      <c r="E1923" s="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E1923/D1923</f>
        <v>1.3680000000000001</v>
      </c>
      <c r="P1923" s="5">
        <f t="shared" ref="P1923:P1986" si="181">E1923/L1923</f>
        <v>54</v>
      </c>
      <c r="Q1923" s="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 s="4">
        <v>2000</v>
      </c>
      <c r="E1924" s="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1.1555</v>
      </c>
      <c r="P1924" s="5">
        <f t="shared" si="181"/>
        <v>36.109375</v>
      </c>
      <c r="Q1924" s="3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 s="4">
        <v>125</v>
      </c>
      <c r="E1925" s="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2.4079999999999999</v>
      </c>
      <c r="P1925" s="5">
        <f t="shared" si="181"/>
        <v>23.153846153846153</v>
      </c>
      <c r="Q1925" s="3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 s="4">
        <v>3000</v>
      </c>
      <c r="E1926" s="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1.1439999999999999</v>
      </c>
      <c r="P1926" s="5">
        <f t="shared" si="181"/>
        <v>104</v>
      </c>
      <c r="Q1926" s="3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 s="4">
        <v>1500</v>
      </c>
      <c r="E1927" s="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1.1033333333333333</v>
      </c>
      <c r="P1927" s="5">
        <f t="shared" si="181"/>
        <v>31.826923076923077</v>
      </c>
      <c r="Q1927" s="3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 s="4">
        <v>1500</v>
      </c>
      <c r="E1928" s="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1.9537933333333333</v>
      </c>
      <c r="P1928" s="5">
        <f t="shared" si="181"/>
        <v>27.3896261682243</v>
      </c>
      <c r="Q1928" s="3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 s="4">
        <v>600</v>
      </c>
      <c r="E1929" s="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1.0333333333333334</v>
      </c>
      <c r="P1929" s="5">
        <f t="shared" si="181"/>
        <v>56.363636363636367</v>
      </c>
      <c r="Q1929" s="3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 s="4">
        <v>2550</v>
      </c>
      <c r="E1930" s="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1.031372549019608</v>
      </c>
      <c r="P1930" s="5">
        <f t="shared" si="181"/>
        <v>77.352941176470594</v>
      </c>
      <c r="Q1930" s="3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 s="4">
        <v>3200</v>
      </c>
      <c r="E1931" s="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1.003125</v>
      </c>
      <c r="P1931" s="5">
        <f t="shared" si="181"/>
        <v>42.8</v>
      </c>
      <c r="Q1931" s="3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 s="4">
        <v>1000</v>
      </c>
      <c r="E1932" s="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1.27</v>
      </c>
      <c r="P1932" s="5">
        <f t="shared" si="181"/>
        <v>48.846153846153847</v>
      </c>
      <c r="Q1932" s="3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 s="4">
        <v>2000</v>
      </c>
      <c r="E1933" s="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1.20601</v>
      </c>
      <c r="P1933" s="5">
        <f t="shared" si="181"/>
        <v>48.240400000000001</v>
      </c>
      <c r="Q1933" s="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 s="4">
        <v>5250</v>
      </c>
      <c r="E1934" s="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1.0699047619047619</v>
      </c>
      <c r="P1934" s="5">
        <f t="shared" si="181"/>
        <v>70.212500000000006</v>
      </c>
      <c r="Q1934" s="3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 s="4">
        <v>6000</v>
      </c>
      <c r="E1935" s="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1.7243333333333333</v>
      </c>
      <c r="P1935" s="5">
        <f t="shared" si="181"/>
        <v>94.054545454545448</v>
      </c>
      <c r="Q1935" s="3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 s="4">
        <v>5000</v>
      </c>
      <c r="E1936" s="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1.2362</v>
      </c>
      <c r="P1936" s="5">
        <f t="shared" si="181"/>
        <v>80.272727272727266</v>
      </c>
      <c r="Q1936" s="3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 s="4">
        <v>2500</v>
      </c>
      <c r="E1937" s="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1.0840000000000001</v>
      </c>
      <c r="P1937" s="5">
        <f t="shared" si="181"/>
        <v>54.2</v>
      </c>
      <c r="Q1937" s="3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 s="4">
        <v>7500</v>
      </c>
      <c r="E1938" s="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1.1652013333333333</v>
      </c>
      <c r="P1938" s="5">
        <f t="shared" si="181"/>
        <v>60.26903448275862</v>
      </c>
      <c r="Q1938" s="3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 s="4">
        <v>600</v>
      </c>
      <c r="E1939" s="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1.8724499999999999</v>
      </c>
      <c r="P1939" s="5">
        <f t="shared" si="181"/>
        <v>38.740344827586206</v>
      </c>
      <c r="Q1939" s="3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 s="4">
        <v>15000</v>
      </c>
      <c r="E1940" s="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1.1593333333333333</v>
      </c>
      <c r="P1940" s="5">
        <f t="shared" si="181"/>
        <v>152.54385964912279</v>
      </c>
      <c r="Q1940" s="3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 s="4">
        <v>10000</v>
      </c>
      <c r="E1941" s="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1.107</v>
      </c>
      <c r="P1941" s="5">
        <f t="shared" si="181"/>
        <v>115.3125</v>
      </c>
      <c r="Q1941" s="3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 s="4">
        <v>650</v>
      </c>
      <c r="E1942" s="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1.7092307692307693</v>
      </c>
      <c r="P1942" s="5">
        <f t="shared" si="181"/>
        <v>35.838709677419352</v>
      </c>
      <c r="Q1942" s="3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 s="4">
        <v>250000</v>
      </c>
      <c r="E1943" s="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1.2611835600000001</v>
      </c>
      <c r="P1943" s="5">
        <f t="shared" si="181"/>
        <v>64.570118779438872</v>
      </c>
      <c r="Q1943" s="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 s="4">
        <v>6000</v>
      </c>
      <c r="E1944" s="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1.3844033333333334</v>
      </c>
      <c r="P1944" s="5">
        <f t="shared" si="181"/>
        <v>87.436000000000007</v>
      </c>
      <c r="Q1944" s="3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 s="4">
        <v>10000</v>
      </c>
      <c r="E1945" s="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17.052499999999998</v>
      </c>
      <c r="P1945" s="5">
        <f t="shared" si="181"/>
        <v>68.815577078288939</v>
      </c>
      <c r="Q1945" s="3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 s="4">
        <v>40000</v>
      </c>
      <c r="E1946" s="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7.8805550000000002</v>
      </c>
      <c r="P1946" s="5">
        <f t="shared" si="181"/>
        <v>176.200223588597</v>
      </c>
      <c r="Q1946" s="3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 s="4">
        <v>100000</v>
      </c>
      <c r="E1947" s="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3.4801799999999998</v>
      </c>
      <c r="P1947" s="5">
        <f t="shared" si="181"/>
        <v>511.79117647058825</v>
      </c>
      <c r="Q1947" s="3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 s="4">
        <v>7500</v>
      </c>
      <c r="E1948" s="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1.4974666666666667</v>
      </c>
      <c r="P1948" s="5">
        <f t="shared" si="181"/>
        <v>160.44285714285715</v>
      </c>
      <c r="Q1948" s="3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 s="4">
        <v>800</v>
      </c>
      <c r="E1949" s="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1.0063375000000001</v>
      </c>
      <c r="P1949" s="5">
        <f t="shared" si="181"/>
        <v>35.003043478260871</v>
      </c>
      <c r="Q1949" s="3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 s="4">
        <v>100000</v>
      </c>
      <c r="E1950" s="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8.0021100000000001</v>
      </c>
      <c r="P1950" s="5">
        <f t="shared" si="181"/>
        <v>188.50671378091872</v>
      </c>
      <c r="Q1950" s="3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 s="4">
        <v>50000</v>
      </c>
      <c r="E1951" s="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1.0600260000000001</v>
      </c>
      <c r="P1951" s="5">
        <f t="shared" si="181"/>
        <v>56.204984093319197</v>
      </c>
      <c r="Q1951" s="3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 s="4">
        <v>48000</v>
      </c>
      <c r="E1952" s="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2.0051866666666669</v>
      </c>
      <c r="P1952" s="5">
        <f t="shared" si="181"/>
        <v>51.3054157782516</v>
      </c>
      <c r="Q1952" s="3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 s="4">
        <v>50000</v>
      </c>
      <c r="E1953" s="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2.1244399999999999</v>
      </c>
      <c r="P1953" s="5">
        <f t="shared" si="181"/>
        <v>127.36450839328538</v>
      </c>
      <c r="Q1953" s="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 s="4">
        <v>35000</v>
      </c>
      <c r="E1954" s="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1.9847237142857144</v>
      </c>
      <c r="P1954" s="5">
        <f t="shared" si="181"/>
        <v>101.85532258064516</v>
      </c>
      <c r="Q1954" s="3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 s="4">
        <v>15000</v>
      </c>
      <c r="E1955" s="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2.2594666666666665</v>
      </c>
      <c r="P1955" s="5">
        <f t="shared" si="181"/>
        <v>230.55782312925169</v>
      </c>
      <c r="Q1955" s="3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 s="4">
        <v>50000</v>
      </c>
      <c r="E1956" s="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6.9894800000000004</v>
      </c>
      <c r="P1956" s="5">
        <f t="shared" si="181"/>
        <v>842.10602409638557</v>
      </c>
      <c r="Q1956" s="3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 s="4">
        <v>42000</v>
      </c>
      <c r="E1957" s="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3.9859528571428569</v>
      </c>
      <c r="P1957" s="5">
        <f t="shared" si="181"/>
        <v>577.27593103448271</v>
      </c>
      <c r="Q1957" s="3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 s="4">
        <v>60000</v>
      </c>
      <c r="E1958" s="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2.9403333333333332</v>
      </c>
      <c r="P1958" s="5">
        <f t="shared" si="181"/>
        <v>483.34246575342468</v>
      </c>
      <c r="Q1958" s="3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 s="4">
        <v>30000</v>
      </c>
      <c r="E1959" s="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1.6750470000000002</v>
      </c>
      <c r="P1959" s="5">
        <f t="shared" si="181"/>
        <v>76.138500000000008</v>
      </c>
      <c r="Q1959" s="3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 s="4">
        <v>7000</v>
      </c>
      <c r="E1960" s="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14.355717142857143</v>
      </c>
      <c r="P1960" s="5">
        <f t="shared" si="181"/>
        <v>74.107684365781708</v>
      </c>
      <c r="Q1960" s="3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 s="4">
        <v>10000</v>
      </c>
      <c r="E1961" s="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1.5673440000000001</v>
      </c>
      <c r="P1961" s="5">
        <f t="shared" si="181"/>
        <v>36.965660377358489</v>
      </c>
      <c r="Q1961" s="3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 s="4">
        <v>70000</v>
      </c>
      <c r="E1962" s="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1.1790285714285715</v>
      </c>
      <c r="P1962" s="5">
        <f t="shared" si="181"/>
        <v>2500.969696969697</v>
      </c>
      <c r="Q1962" s="3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 s="4">
        <v>10000</v>
      </c>
      <c r="E1963" s="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11.053811999999999</v>
      </c>
      <c r="P1963" s="5">
        <f t="shared" si="181"/>
        <v>67.690214329454989</v>
      </c>
      <c r="Q1963" s="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 s="4">
        <v>10000</v>
      </c>
      <c r="E1964" s="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1.9292499999999999</v>
      </c>
      <c r="P1964" s="5">
        <f t="shared" si="181"/>
        <v>63.04738562091503</v>
      </c>
      <c r="Q1964" s="3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 s="4">
        <v>19000</v>
      </c>
      <c r="E1965" s="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1.268842105263158</v>
      </c>
      <c r="P1965" s="5">
        <f t="shared" si="181"/>
        <v>117.6</v>
      </c>
      <c r="Q1965" s="3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 s="4">
        <v>89200</v>
      </c>
      <c r="E1966" s="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2.5957748878923765</v>
      </c>
      <c r="P1966" s="5">
        <f t="shared" si="181"/>
        <v>180.75185011709601</v>
      </c>
      <c r="Q1966" s="3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 s="4">
        <v>5000</v>
      </c>
      <c r="E1967" s="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2.6227999999999998</v>
      </c>
      <c r="P1967" s="5">
        <f t="shared" si="181"/>
        <v>127.32038834951456</v>
      </c>
      <c r="Q1967" s="3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 s="4">
        <v>100000</v>
      </c>
      <c r="E1968" s="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2.0674309000000002</v>
      </c>
      <c r="P1968" s="5">
        <f t="shared" si="181"/>
        <v>136.6444745538665</v>
      </c>
      <c r="Q1968" s="3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 s="4">
        <v>20000</v>
      </c>
      <c r="E1969" s="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3.7012999999999998</v>
      </c>
      <c r="P1969" s="5">
        <f t="shared" si="181"/>
        <v>182.78024691358024</v>
      </c>
      <c r="Q1969" s="3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 s="4">
        <v>50000</v>
      </c>
      <c r="E1970" s="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2.8496600000000001</v>
      </c>
      <c r="P1970" s="5">
        <f t="shared" si="181"/>
        <v>279.37843137254902</v>
      </c>
      <c r="Q1970" s="3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 s="4">
        <v>20000</v>
      </c>
      <c r="E1971" s="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5.7907999999999999</v>
      </c>
      <c r="P1971" s="5">
        <f t="shared" si="181"/>
        <v>61.375728669846318</v>
      </c>
      <c r="Q1971" s="3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 s="4">
        <v>5000</v>
      </c>
      <c r="E1972" s="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11.318</v>
      </c>
      <c r="P1972" s="5">
        <f t="shared" si="181"/>
        <v>80.727532097004286</v>
      </c>
      <c r="Q1972" s="3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 s="4">
        <v>400000</v>
      </c>
      <c r="E1973" s="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2.6302771750000002</v>
      </c>
      <c r="P1973" s="5">
        <f t="shared" si="181"/>
        <v>272.35590732591254</v>
      </c>
      <c r="Q1973" s="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 s="4">
        <v>2500</v>
      </c>
      <c r="E1974" s="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6.7447999999999997</v>
      </c>
      <c r="P1974" s="5">
        <f t="shared" si="181"/>
        <v>70.848739495798313</v>
      </c>
      <c r="Q1974" s="3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 s="4">
        <v>198000</v>
      </c>
      <c r="E1975" s="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2.5683081313131315</v>
      </c>
      <c r="P1975" s="5">
        <f t="shared" si="181"/>
        <v>247.94003412969283</v>
      </c>
      <c r="Q1975" s="3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 s="4">
        <v>20000</v>
      </c>
      <c r="E1976" s="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3.7549600000000001</v>
      </c>
      <c r="P1976" s="5">
        <f t="shared" si="181"/>
        <v>186.81393034825871</v>
      </c>
      <c r="Q1976" s="3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 s="4">
        <v>16000</v>
      </c>
      <c r="E1977" s="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2.0870837499999997</v>
      </c>
      <c r="P1977" s="5">
        <f t="shared" si="181"/>
        <v>131.98948616600788</v>
      </c>
      <c r="Q1977" s="3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 s="4">
        <v>4000</v>
      </c>
      <c r="E1978" s="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3.4660000000000002</v>
      </c>
      <c r="P1978" s="5">
        <f t="shared" si="181"/>
        <v>29.310782241014799</v>
      </c>
      <c r="Q1978" s="3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 s="4">
        <v>50000</v>
      </c>
      <c r="E1979" s="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4.0232999999999999</v>
      </c>
      <c r="P1979" s="5">
        <f t="shared" si="181"/>
        <v>245.02436053593178</v>
      </c>
      <c r="Q1979" s="3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 s="4">
        <v>50000</v>
      </c>
      <c r="E1980" s="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10.2684514</v>
      </c>
      <c r="P1980" s="5">
        <f t="shared" si="181"/>
        <v>1323.2540463917526</v>
      </c>
      <c r="Q1980" s="3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 s="4">
        <v>200000</v>
      </c>
      <c r="E1981" s="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1.14901155</v>
      </c>
      <c r="P1981" s="5">
        <f t="shared" si="181"/>
        <v>282.65966789667897</v>
      </c>
      <c r="Q1981" s="3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 s="4">
        <v>50000</v>
      </c>
      <c r="E1982" s="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3.5482402000000004</v>
      </c>
      <c r="P1982" s="5">
        <f t="shared" si="181"/>
        <v>91.214401028277635</v>
      </c>
      <c r="Q1982" s="3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 s="4">
        <v>7500</v>
      </c>
      <c r="E1983" s="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5.0799999999999998E-2</v>
      </c>
      <c r="P1983" s="5">
        <f t="shared" si="181"/>
        <v>31.75</v>
      </c>
      <c r="Q1983" s="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 s="4">
        <v>180000</v>
      </c>
      <c r="E1984" s="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5" t="e">
        <f t="shared" si="181"/>
        <v>#DIV/0!</v>
      </c>
      <c r="Q1984" s="3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 s="4">
        <v>33000</v>
      </c>
      <c r="E1985" s="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4.2999999999999997E-2</v>
      </c>
      <c r="P1985" s="5">
        <f t="shared" si="181"/>
        <v>88.6875</v>
      </c>
      <c r="Q1985" s="3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 s="4">
        <v>15000</v>
      </c>
      <c r="E1986" s="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0.21146666666666666</v>
      </c>
      <c r="P1986" s="5">
        <f t="shared" si="181"/>
        <v>453.14285714285717</v>
      </c>
      <c r="Q1986" s="3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 s="4">
        <v>1600</v>
      </c>
      <c r="E1987" s="4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E1987/D1987</f>
        <v>3.1875000000000001E-2</v>
      </c>
      <c r="P1987" s="5">
        <f t="shared" ref="P1987:P2050" si="187">E1987/L1987</f>
        <v>12.75</v>
      </c>
      <c r="Q1987" s="3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 s="4">
        <v>2000</v>
      </c>
      <c r="E1988" s="4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5.0000000000000001E-4</v>
      </c>
      <c r="P1988" s="5">
        <f t="shared" si="187"/>
        <v>1</v>
      </c>
      <c r="Q1988" s="3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 s="4">
        <v>5500</v>
      </c>
      <c r="E1989" s="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0.42472727272727273</v>
      </c>
      <c r="P1989" s="5">
        <f t="shared" si="187"/>
        <v>83.428571428571431</v>
      </c>
      <c r="Q1989" s="3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 s="4">
        <v>6000</v>
      </c>
      <c r="E1990" s="4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4.1666666666666666E-3</v>
      </c>
      <c r="P1990" s="5">
        <f t="shared" si="187"/>
        <v>25</v>
      </c>
      <c r="Q1990" s="3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 s="4">
        <v>5000</v>
      </c>
      <c r="E1991" s="4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0.01</v>
      </c>
      <c r="P1991" s="5">
        <f t="shared" si="187"/>
        <v>50</v>
      </c>
      <c r="Q1991" s="3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 s="4">
        <v>3000</v>
      </c>
      <c r="E1992" s="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0.16966666666666666</v>
      </c>
      <c r="P1992" s="5">
        <f t="shared" si="187"/>
        <v>101.8</v>
      </c>
      <c r="Q1992" s="3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 s="4">
        <v>2000</v>
      </c>
      <c r="E1993" s="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7.0000000000000007E-2</v>
      </c>
      <c r="P1993" s="5">
        <f t="shared" si="187"/>
        <v>46.666666666666664</v>
      </c>
      <c r="Q1993" s="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 s="4">
        <v>1500</v>
      </c>
      <c r="E1994" s="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1.3333333333333333E-3</v>
      </c>
      <c r="P1994" s="5">
        <f t="shared" si="187"/>
        <v>1</v>
      </c>
      <c r="Q1994" s="3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 s="4">
        <v>2000</v>
      </c>
      <c r="E1995" s="4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5" t="e">
        <f t="shared" si="187"/>
        <v>#DIV/0!</v>
      </c>
      <c r="Q1995" s="3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 s="4">
        <v>3200</v>
      </c>
      <c r="E1996" s="4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5" t="e">
        <f t="shared" si="187"/>
        <v>#DIV/0!</v>
      </c>
      <c r="Q1996" s="3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 s="4">
        <v>1000</v>
      </c>
      <c r="E1997" s="4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7.8E-2</v>
      </c>
      <c r="P1997" s="5">
        <f t="shared" si="187"/>
        <v>26</v>
      </c>
      <c r="Q1997" s="3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 s="4">
        <v>133800</v>
      </c>
      <c r="E1998" s="4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5" t="e">
        <f t="shared" si="187"/>
        <v>#DIV/0!</v>
      </c>
      <c r="Q1998" s="3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 s="4">
        <v>6500</v>
      </c>
      <c r="E1999" s="4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5" t="e">
        <f t="shared" si="187"/>
        <v>#DIV/0!</v>
      </c>
      <c r="Q1999" s="3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 s="4">
        <v>2500</v>
      </c>
      <c r="E2000" s="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0.26200000000000001</v>
      </c>
      <c r="P2000" s="5">
        <f t="shared" si="187"/>
        <v>218.33333333333334</v>
      </c>
      <c r="Q2000" s="3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 s="4">
        <v>31000</v>
      </c>
      <c r="E2001" s="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7.6129032258064515E-3</v>
      </c>
      <c r="P2001" s="5">
        <f t="shared" si="187"/>
        <v>33.714285714285715</v>
      </c>
      <c r="Q2001" s="3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 s="4">
        <v>5000</v>
      </c>
      <c r="E2002" s="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0.125</v>
      </c>
      <c r="P2002" s="5">
        <f t="shared" si="187"/>
        <v>25</v>
      </c>
      <c r="Q2002" s="3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 s="4">
        <v>55000</v>
      </c>
      <c r="E2003" s="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3.8212909090909091</v>
      </c>
      <c r="P2003" s="5">
        <f t="shared" si="187"/>
        <v>128.38790470372632</v>
      </c>
      <c r="Q2003" s="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 s="4">
        <v>50000</v>
      </c>
      <c r="E2004" s="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2.1679422000000002</v>
      </c>
      <c r="P2004" s="5">
        <f t="shared" si="187"/>
        <v>78.834261818181815</v>
      </c>
      <c r="Q2004" s="3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 s="4">
        <v>500</v>
      </c>
      <c r="E2005" s="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3.12</v>
      </c>
      <c r="P2005" s="5">
        <f t="shared" si="187"/>
        <v>91.764705882352942</v>
      </c>
      <c r="Q2005" s="3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 s="4">
        <v>50000</v>
      </c>
      <c r="E2006" s="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2.3442048</v>
      </c>
      <c r="P2006" s="5">
        <f t="shared" si="187"/>
        <v>331.10237288135596</v>
      </c>
      <c r="Q2006" s="3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 s="4">
        <v>30000</v>
      </c>
      <c r="E2007" s="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1.236801</v>
      </c>
      <c r="P2007" s="5">
        <f t="shared" si="187"/>
        <v>194.26193717277485</v>
      </c>
      <c r="Q2007" s="3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 s="4">
        <v>50000</v>
      </c>
      <c r="E2008" s="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2.4784000000000002</v>
      </c>
      <c r="P2008" s="5">
        <f t="shared" si="187"/>
        <v>408.97689768976898</v>
      </c>
      <c r="Q2008" s="3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 s="4">
        <v>10000</v>
      </c>
      <c r="E2009" s="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1.157092</v>
      </c>
      <c r="P2009" s="5">
        <f t="shared" si="187"/>
        <v>84.459270072992695</v>
      </c>
      <c r="Q2009" s="3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 s="4">
        <v>1570.79</v>
      </c>
      <c r="E2010" s="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1.1707484768810599</v>
      </c>
      <c r="P2010" s="5">
        <f t="shared" si="187"/>
        <v>44.853658536585364</v>
      </c>
      <c r="Q2010" s="3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 s="4">
        <v>50000</v>
      </c>
      <c r="E2011" s="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3.05158</v>
      </c>
      <c r="P2011" s="5">
        <f t="shared" si="187"/>
        <v>383.3643216080402</v>
      </c>
      <c r="Q2011" s="3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 s="4">
        <v>30000</v>
      </c>
      <c r="E2012" s="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3.2005299999999997</v>
      </c>
      <c r="P2012" s="5">
        <f t="shared" si="187"/>
        <v>55.276856649395505</v>
      </c>
      <c r="Q2012" s="3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 s="4">
        <v>50000</v>
      </c>
      <c r="E2013" s="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8.1956399999999991</v>
      </c>
      <c r="P2013" s="5">
        <f t="shared" si="187"/>
        <v>422.02059732234807</v>
      </c>
      <c r="Q2013" s="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 s="4">
        <v>5000</v>
      </c>
      <c r="E2014" s="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2.3490000000000002</v>
      </c>
      <c r="P2014" s="5">
        <f t="shared" si="187"/>
        <v>64.180327868852459</v>
      </c>
      <c r="Q2014" s="3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 s="4">
        <v>160000</v>
      </c>
      <c r="E2015" s="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4.9491375</v>
      </c>
      <c r="P2015" s="5">
        <f t="shared" si="187"/>
        <v>173.57781674704077</v>
      </c>
      <c r="Q2015" s="3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 s="4">
        <v>30000</v>
      </c>
      <c r="E2016" s="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78.137822333333332</v>
      </c>
      <c r="P2016" s="5">
        <f t="shared" si="187"/>
        <v>88.601680840609291</v>
      </c>
      <c r="Q2016" s="3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 s="4">
        <v>7200</v>
      </c>
      <c r="E2017" s="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1.1300013888888889</v>
      </c>
      <c r="P2017" s="5">
        <f t="shared" si="187"/>
        <v>50.222283950617282</v>
      </c>
      <c r="Q2017" s="3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 s="4">
        <v>10000</v>
      </c>
      <c r="E2018" s="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9.2154220000000002</v>
      </c>
      <c r="P2018" s="5">
        <f t="shared" si="187"/>
        <v>192.38876826722338</v>
      </c>
      <c r="Q2018" s="3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 s="4">
        <v>25000</v>
      </c>
      <c r="E2019" s="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1.2510239999999999</v>
      </c>
      <c r="P2019" s="5">
        <f t="shared" si="187"/>
        <v>73.416901408450698</v>
      </c>
      <c r="Q2019" s="3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 s="4">
        <v>65000</v>
      </c>
      <c r="E2020" s="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1.0224343076923077</v>
      </c>
      <c r="P2020" s="5">
        <f t="shared" si="187"/>
        <v>147.68495555555555</v>
      </c>
      <c r="Q2020" s="3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 s="4">
        <v>40000</v>
      </c>
      <c r="E2021" s="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4.8490975000000001</v>
      </c>
      <c r="P2021" s="5">
        <f t="shared" si="187"/>
        <v>108.96848314606741</v>
      </c>
      <c r="Q2021" s="3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 s="4">
        <v>1500</v>
      </c>
      <c r="E2022" s="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1.9233333333333333</v>
      </c>
      <c r="P2022" s="5">
        <f t="shared" si="187"/>
        <v>23.647540983606557</v>
      </c>
      <c r="Q2022" s="3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 s="4">
        <v>5000</v>
      </c>
      <c r="E2023" s="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2.8109999999999999</v>
      </c>
      <c r="P2023" s="5">
        <f t="shared" si="187"/>
        <v>147.94736842105263</v>
      </c>
      <c r="Q2023" s="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 s="4">
        <v>100000</v>
      </c>
      <c r="E2024" s="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1.2513700000000001</v>
      </c>
      <c r="P2024" s="5">
        <f t="shared" si="187"/>
        <v>385.03692307692307</v>
      </c>
      <c r="Q2024" s="3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 s="4">
        <v>100000</v>
      </c>
      <c r="E2025" s="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1.61459</v>
      </c>
      <c r="P2025" s="5">
        <f t="shared" si="187"/>
        <v>457.39093484419266</v>
      </c>
      <c r="Q2025" s="3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 s="4">
        <v>4000</v>
      </c>
      <c r="E2026" s="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5.8535000000000004</v>
      </c>
      <c r="P2026" s="5">
        <f t="shared" si="187"/>
        <v>222.99047619047619</v>
      </c>
      <c r="Q2026" s="3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 s="4">
        <v>80000</v>
      </c>
      <c r="E2027" s="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2.0114999999999998</v>
      </c>
      <c r="P2027" s="5">
        <f t="shared" si="187"/>
        <v>220.74074074074073</v>
      </c>
      <c r="Q2027" s="3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 s="4">
        <v>25000</v>
      </c>
      <c r="E2028" s="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1.3348307999999998</v>
      </c>
      <c r="P2028" s="5">
        <f t="shared" si="187"/>
        <v>73.503898678414089</v>
      </c>
      <c r="Q2028" s="3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 s="4">
        <v>100000</v>
      </c>
      <c r="E2029" s="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1.2024900000000001</v>
      </c>
      <c r="P2029" s="5">
        <f t="shared" si="187"/>
        <v>223.09647495361781</v>
      </c>
      <c r="Q2029" s="3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 s="4">
        <v>3000</v>
      </c>
      <c r="E2030" s="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1.2616666666666667</v>
      </c>
      <c r="P2030" s="5">
        <f t="shared" si="187"/>
        <v>47.911392405063289</v>
      </c>
      <c r="Q2030" s="3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 s="4">
        <v>2500</v>
      </c>
      <c r="E2031" s="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3.6120000000000001</v>
      </c>
      <c r="P2031" s="5">
        <f t="shared" si="187"/>
        <v>96.063829787234042</v>
      </c>
      <c r="Q2031" s="3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 s="4">
        <v>32768</v>
      </c>
      <c r="E2032" s="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2.26239013671875</v>
      </c>
      <c r="P2032" s="5">
        <f t="shared" si="187"/>
        <v>118.6144</v>
      </c>
      <c r="Q2032" s="3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 s="4">
        <v>50000</v>
      </c>
      <c r="E2033" s="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1.2035</v>
      </c>
      <c r="P2033" s="5">
        <f t="shared" si="187"/>
        <v>118.45472440944881</v>
      </c>
      <c r="Q2033" s="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 s="4">
        <v>25000</v>
      </c>
      <c r="E2034" s="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3.0418799999999999</v>
      </c>
      <c r="P2034" s="5">
        <f t="shared" si="187"/>
        <v>143.21468926553672</v>
      </c>
      <c r="Q2034" s="3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 s="4">
        <v>25000</v>
      </c>
      <c r="E2035" s="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1.7867599999999999</v>
      </c>
      <c r="P2035" s="5">
        <f t="shared" si="187"/>
        <v>282.71518987341773</v>
      </c>
      <c r="Q2035" s="3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 s="4">
        <v>78000</v>
      </c>
      <c r="E2036" s="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3.868199871794872</v>
      </c>
      <c r="P2036" s="5">
        <f t="shared" si="187"/>
        <v>593.93620078740162</v>
      </c>
      <c r="Q2036" s="3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 s="4">
        <v>80000</v>
      </c>
      <c r="E2037" s="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2.1103642500000004</v>
      </c>
      <c r="P2037" s="5">
        <f t="shared" si="187"/>
        <v>262.15704968944101</v>
      </c>
      <c r="Q2037" s="3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 s="4">
        <v>30000</v>
      </c>
      <c r="E2038" s="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1.3166833333333334</v>
      </c>
      <c r="P2038" s="5">
        <f t="shared" si="187"/>
        <v>46.580778301886795</v>
      </c>
      <c r="Q2038" s="3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 s="4">
        <v>10000</v>
      </c>
      <c r="E2039" s="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3.0047639999999998</v>
      </c>
      <c r="P2039" s="5">
        <f t="shared" si="187"/>
        <v>70.041118881118877</v>
      </c>
      <c r="Q2039" s="3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 s="4">
        <v>8000</v>
      </c>
      <c r="E2040" s="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4.2051249999999998</v>
      </c>
      <c r="P2040" s="5">
        <f t="shared" si="187"/>
        <v>164.90686274509804</v>
      </c>
      <c r="Q2040" s="3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 s="4">
        <v>125000</v>
      </c>
      <c r="E2041" s="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1.362168</v>
      </c>
      <c r="P2041" s="5">
        <f t="shared" si="187"/>
        <v>449.26385224274406</v>
      </c>
      <c r="Q2041" s="3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 s="4">
        <v>3000</v>
      </c>
      <c r="E2042" s="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2.4817133333333334</v>
      </c>
      <c r="P2042" s="5">
        <f t="shared" si="187"/>
        <v>27.472841328413285</v>
      </c>
      <c r="Q2042" s="3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 s="4">
        <v>9500</v>
      </c>
      <c r="E2043" s="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1.8186315789473684</v>
      </c>
      <c r="P2043" s="5">
        <f t="shared" si="187"/>
        <v>143.97499999999999</v>
      </c>
      <c r="Q2043" s="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 s="4">
        <v>10000</v>
      </c>
      <c r="E2044" s="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1.2353000000000001</v>
      </c>
      <c r="P2044" s="5">
        <f t="shared" si="187"/>
        <v>88.23571428571428</v>
      </c>
      <c r="Q2044" s="3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 s="4">
        <v>1385</v>
      </c>
      <c r="E2045" s="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5.0620938628158845</v>
      </c>
      <c r="P2045" s="5">
        <f t="shared" si="187"/>
        <v>36.326424870466319</v>
      </c>
      <c r="Q2045" s="3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 s="4">
        <v>15000</v>
      </c>
      <c r="E2046" s="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1.0821333333333334</v>
      </c>
      <c r="P2046" s="5">
        <f t="shared" si="187"/>
        <v>90.177777777777777</v>
      </c>
      <c r="Q2046" s="3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 s="4">
        <v>4900</v>
      </c>
      <c r="E2047" s="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8.1918387755102042</v>
      </c>
      <c r="P2047" s="5">
        <f t="shared" si="187"/>
        <v>152.62361216730039</v>
      </c>
      <c r="Q2047" s="3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 s="4">
        <v>10000</v>
      </c>
      <c r="E2048" s="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1.2110000000000001</v>
      </c>
      <c r="P2048" s="5">
        <f t="shared" si="187"/>
        <v>55.806451612903224</v>
      </c>
      <c r="Q2048" s="3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 s="4">
        <v>98000</v>
      </c>
      <c r="E2049" s="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1.0299897959183673</v>
      </c>
      <c r="P2049" s="5">
        <f t="shared" si="187"/>
        <v>227.85327313769753</v>
      </c>
      <c r="Q2049" s="3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 s="4">
        <v>85000</v>
      </c>
      <c r="E2050" s="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1.4833229411764706</v>
      </c>
      <c r="P2050" s="5">
        <f t="shared" si="187"/>
        <v>91.82989803350327</v>
      </c>
      <c r="Q2050" s="3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 s="4">
        <v>50000</v>
      </c>
      <c r="E2051" s="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E2051/D2051</f>
        <v>1.2019070000000001</v>
      </c>
      <c r="P2051" s="5">
        <f t="shared" ref="P2051:P2114" si="193">E2051/L2051</f>
        <v>80.991037735849048</v>
      </c>
      <c r="Q2051" s="3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 s="4">
        <v>10000</v>
      </c>
      <c r="E2052" s="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4.7327000000000004</v>
      </c>
      <c r="P2052" s="5">
        <f t="shared" si="193"/>
        <v>278.39411764705881</v>
      </c>
      <c r="Q2052" s="3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 s="4">
        <v>8000</v>
      </c>
      <c r="E2053" s="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1.303625</v>
      </c>
      <c r="P2053" s="5">
        <f t="shared" si="193"/>
        <v>43.095041322314053</v>
      </c>
      <c r="Q2053" s="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 s="4">
        <v>50000</v>
      </c>
      <c r="E2054" s="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3.5304799999999998</v>
      </c>
      <c r="P2054" s="5">
        <f t="shared" si="193"/>
        <v>326.29205175600737</v>
      </c>
      <c r="Q2054" s="3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 s="4">
        <v>5000</v>
      </c>
      <c r="E2055" s="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1.0102</v>
      </c>
      <c r="P2055" s="5">
        <f t="shared" si="193"/>
        <v>41.743801652892564</v>
      </c>
      <c r="Q2055" s="3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 s="4">
        <v>35000</v>
      </c>
      <c r="E2056" s="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1.1359142857142857</v>
      </c>
      <c r="P2056" s="5">
        <f t="shared" si="193"/>
        <v>64.020933977455712</v>
      </c>
      <c r="Q2056" s="3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 s="4">
        <v>6000</v>
      </c>
      <c r="E2057" s="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1.6741666666666666</v>
      </c>
      <c r="P2057" s="5">
        <f t="shared" si="193"/>
        <v>99.455445544554451</v>
      </c>
      <c r="Q2057" s="3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 s="4">
        <v>50000</v>
      </c>
      <c r="E2058" s="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1.5345200000000001</v>
      </c>
      <c r="P2058" s="5">
        <f t="shared" si="193"/>
        <v>138.49458483754512</v>
      </c>
      <c r="Q2058" s="3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 s="4">
        <v>15000</v>
      </c>
      <c r="E2059" s="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2.022322</v>
      </c>
      <c r="P2059" s="5">
        <f t="shared" si="193"/>
        <v>45.547792792792798</v>
      </c>
      <c r="Q2059" s="3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 s="4">
        <v>2560</v>
      </c>
      <c r="E2060" s="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1.6828125</v>
      </c>
      <c r="P2060" s="5">
        <f t="shared" si="193"/>
        <v>10.507317073170732</v>
      </c>
      <c r="Q2060" s="3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 s="4">
        <v>30000</v>
      </c>
      <c r="E2061" s="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1.4345666666666668</v>
      </c>
      <c r="P2061" s="5">
        <f t="shared" si="193"/>
        <v>114.76533333333333</v>
      </c>
      <c r="Q2061" s="3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 s="4">
        <v>25000</v>
      </c>
      <c r="E2062" s="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1.964</v>
      </c>
      <c r="P2062" s="5">
        <f t="shared" si="193"/>
        <v>35.997067448680355</v>
      </c>
      <c r="Q2062" s="3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 s="4">
        <v>5000</v>
      </c>
      <c r="E2063" s="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1.0791999999999999</v>
      </c>
      <c r="P2063" s="5">
        <f t="shared" si="193"/>
        <v>154.17142857142858</v>
      </c>
      <c r="Q2063" s="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 s="4">
        <v>100000</v>
      </c>
      <c r="E2064" s="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1.14977</v>
      </c>
      <c r="P2064" s="5">
        <f t="shared" si="193"/>
        <v>566.38916256157631</v>
      </c>
      <c r="Q2064" s="3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 s="4">
        <v>4000</v>
      </c>
      <c r="E2065" s="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1.4804999999999999</v>
      </c>
      <c r="P2065" s="5">
        <f t="shared" si="193"/>
        <v>120.85714285714286</v>
      </c>
      <c r="Q2065" s="3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 s="4">
        <v>261962</v>
      </c>
      <c r="E2066" s="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1.9116676082790633</v>
      </c>
      <c r="P2066" s="5">
        <f t="shared" si="193"/>
        <v>86.163845492085343</v>
      </c>
      <c r="Q2066" s="3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 s="4">
        <v>40000</v>
      </c>
      <c r="E2067" s="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1.99215125</v>
      </c>
      <c r="P2067" s="5">
        <f t="shared" si="193"/>
        <v>51.212114395886893</v>
      </c>
      <c r="Q2067" s="3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 s="4">
        <v>2000</v>
      </c>
      <c r="E2068" s="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2.1859999999999999</v>
      </c>
      <c r="P2068" s="5">
        <f t="shared" si="193"/>
        <v>67.261538461538464</v>
      </c>
      <c r="Q2068" s="3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 s="4">
        <v>495</v>
      </c>
      <c r="E2069" s="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1.2686868686868686</v>
      </c>
      <c r="P2069" s="5">
        <f t="shared" si="193"/>
        <v>62.8</v>
      </c>
      <c r="Q2069" s="3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 s="4">
        <v>25000</v>
      </c>
      <c r="E2070" s="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1.0522388</v>
      </c>
      <c r="P2070" s="5">
        <f t="shared" si="193"/>
        <v>346.13118421052633</v>
      </c>
      <c r="Q2070" s="3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 s="4">
        <v>50000</v>
      </c>
      <c r="E2071" s="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1.2840666000000001</v>
      </c>
      <c r="P2071" s="5">
        <f t="shared" si="193"/>
        <v>244.11912547528519</v>
      </c>
      <c r="Q2071" s="3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 s="4">
        <v>125000</v>
      </c>
      <c r="E2072" s="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3.1732719999999999</v>
      </c>
      <c r="P2072" s="5">
        <f t="shared" si="193"/>
        <v>259.25424836601309</v>
      </c>
      <c r="Q2072" s="3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 s="4">
        <v>20000</v>
      </c>
      <c r="E2073" s="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2.8073000000000001</v>
      </c>
      <c r="P2073" s="5">
        <f t="shared" si="193"/>
        <v>201.96402877697841</v>
      </c>
      <c r="Q2073" s="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 s="4">
        <v>71500</v>
      </c>
      <c r="E2074" s="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1.1073146853146854</v>
      </c>
      <c r="P2074" s="5">
        <f t="shared" si="193"/>
        <v>226.20857142857142</v>
      </c>
      <c r="Q2074" s="3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 s="4">
        <v>100000</v>
      </c>
      <c r="E2075" s="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1.5260429999999998</v>
      </c>
      <c r="P2075" s="5">
        <f t="shared" si="193"/>
        <v>324.69</v>
      </c>
      <c r="Q2075" s="3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 s="4">
        <v>600</v>
      </c>
      <c r="E2076" s="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1.0249999999999999</v>
      </c>
      <c r="P2076" s="5">
        <f t="shared" si="193"/>
        <v>205</v>
      </c>
      <c r="Q2076" s="3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 s="4">
        <v>9999</v>
      </c>
      <c r="E2077" s="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16.783738373837384</v>
      </c>
      <c r="P2077" s="5">
        <f t="shared" si="193"/>
        <v>20.465926829268295</v>
      </c>
      <c r="Q2077" s="3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 s="4">
        <v>179000</v>
      </c>
      <c r="E2078" s="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5.4334915642458101</v>
      </c>
      <c r="P2078" s="5">
        <f t="shared" si="193"/>
        <v>116.35303146309367</v>
      </c>
      <c r="Q2078" s="3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 s="4">
        <v>50000</v>
      </c>
      <c r="E2079" s="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1.1550800000000001</v>
      </c>
      <c r="P2079" s="5">
        <f t="shared" si="193"/>
        <v>307.20212765957444</v>
      </c>
      <c r="Q2079" s="3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 s="4">
        <v>20000</v>
      </c>
      <c r="E2080" s="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1.3120499999999999</v>
      </c>
      <c r="P2080" s="5">
        <f t="shared" si="193"/>
        <v>546.6875</v>
      </c>
      <c r="Q2080" s="3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 s="4">
        <v>10000</v>
      </c>
      <c r="E2081" s="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2.8816999999999999</v>
      </c>
      <c r="P2081" s="5">
        <f t="shared" si="193"/>
        <v>47.474464579901152</v>
      </c>
      <c r="Q2081" s="3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 s="4">
        <v>1000</v>
      </c>
      <c r="E2082" s="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5.0780000000000003</v>
      </c>
      <c r="P2082" s="5">
        <f t="shared" si="193"/>
        <v>101.56</v>
      </c>
      <c r="Q2082" s="3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 s="4">
        <v>3500</v>
      </c>
      <c r="E2083" s="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1.1457142857142857</v>
      </c>
      <c r="P2083" s="5">
        <f t="shared" si="193"/>
        <v>72.909090909090907</v>
      </c>
      <c r="Q2083" s="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 s="4">
        <v>1500</v>
      </c>
      <c r="E2084" s="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1.1073333333333333</v>
      </c>
      <c r="P2084" s="5">
        <f t="shared" si="193"/>
        <v>43.710526315789473</v>
      </c>
      <c r="Q2084" s="3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 s="4">
        <v>750</v>
      </c>
      <c r="E2085" s="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1.1333333333333333</v>
      </c>
      <c r="P2085" s="5">
        <f t="shared" si="193"/>
        <v>34</v>
      </c>
      <c r="Q2085" s="3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 s="4">
        <v>3000</v>
      </c>
      <c r="E2086" s="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1.0833333333333333</v>
      </c>
      <c r="P2086" s="5">
        <f t="shared" si="193"/>
        <v>70.652173913043484</v>
      </c>
      <c r="Q2086" s="3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 s="4">
        <v>6000</v>
      </c>
      <c r="E2087" s="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1.2353333333333334</v>
      </c>
      <c r="P2087" s="5">
        <f t="shared" si="193"/>
        <v>89.301204819277103</v>
      </c>
      <c r="Q2087" s="3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 s="4">
        <v>4000</v>
      </c>
      <c r="E2088" s="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1.0069999999999999</v>
      </c>
      <c r="P2088" s="5">
        <f t="shared" si="193"/>
        <v>115.08571428571429</v>
      </c>
      <c r="Q2088" s="3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 s="4">
        <v>1500</v>
      </c>
      <c r="E2089" s="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1.0353333333333334</v>
      </c>
      <c r="P2089" s="5">
        <f t="shared" si="193"/>
        <v>62.12</v>
      </c>
      <c r="Q2089" s="3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 s="4">
        <v>3000</v>
      </c>
      <c r="E2090" s="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1.1551066666666667</v>
      </c>
      <c r="P2090" s="5">
        <f t="shared" si="193"/>
        <v>46.204266666666669</v>
      </c>
      <c r="Q2090" s="3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 s="4">
        <v>2500</v>
      </c>
      <c r="E2091" s="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1.2040040000000001</v>
      </c>
      <c r="P2091" s="5">
        <f t="shared" si="193"/>
        <v>48.54854838709678</v>
      </c>
      <c r="Q2091" s="3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 s="4">
        <v>8000</v>
      </c>
      <c r="E2092" s="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1.1504037499999999</v>
      </c>
      <c r="P2092" s="5">
        <f t="shared" si="193"/>
        <v>57.520187499999999</v>
      </c>
      <c r="Q2092" s="3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 s="4">
        <v>18000</v>
      </c>
      <c r="E2093" s="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1.2046777777777777</v>
      </c>
      <c r="P2093" s="5">
        <f t="shared" si="193"/>
        <v>88.147154471544724</v>
      </c>
      <c r="Q2093" s="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 s="4">
        <v>6000</v>
      </c>
      <c r="E2094" s="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1.0128333333333333</v>
      </c>
      <c r="P2094" s="5">
        <f t="shared" si="193"/>
        <v>110.49090909090908</v>
      </c>
      <c r="Q2094" s="3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 s="4">
        <v>1500</v>
      </c>
      <c r="E2095" s="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1.0246666666666666</v>
      </c>
      <c r="P2095" s="5">
        <f t="shared" si="193"/>
        <v>66.826086956521735</v>
      </c>
      <c r="Q2095" s="3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 s="4">
        <v>3500</v>
      </c>
      <c r="E2096" s="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1.2054285714285715</v>
      </c>
      <c r="P2096" s="5">
        <f t="shared" si="193"/>
        <v>58.597222222222221</v>
      </c>
      <c r="Q2096" s="3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 s="4">
        <v>2500</v>
      </c>
      <c r="E2097" s="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</v>
      </c>
      <c r="P2097" s="5">
        <f t="shared" si="193"/>
        <v>113.63636363636364</v>
      </c>
      <c r="Q2097" s="3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 s="4">
        <v>600</v>
      </c>
      <c r="E2098" s="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1.0166666666666666</v>
      </c>
      <c r="P2098" s="5">
        <f t="shared" si="193"/>
        <v>43.571428571428569</v>
      </c>
      <c r="Q2098" s="3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 s="4">
        <v>3000</v>
      </c>
      <c r="E2099" s="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</v>
      </c>
      <c r="P2099" s="5">
        <f t="shared" si="193"/>
        <v>78.94736842105263</v>
      </c>
      <c r="Q2099" s="3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 s="4">
        <v>6000</v>
      </c>
      <c r="E2100" s="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1.0033333333333334</v>
      </c>
      <c r="P2100" s="5">
        <f t="shared" si="193"/>
        <v>188.125</v>
      </c>
      <c r="Q2100" s="3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 s="4">
        <v>3000</v>
      </c>
      <c r="E2101" s="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1.3236666666666668</v>
      </c>
      <c r="P2101" s="5">
        <f t="shared" si="193"/>
        <v>63.031746031746032</v>
      </c>
      <c r="Q2101" s="3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 s="4">
        <v>600</v>
      </c>
      <c r="E2102" s="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1.3666666666666667</v>
      </c>
      <c r="P2102" s="5">
        <f t="shared" si="193"/>
        <v>30.37037037037037</v>
      </c>
      <c r="Q2102" s="3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 s="4">
        <v>2000</v>
      </c>
      <c r="E2103" s="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1.1325000000000001</v>
      </c>
      <c r="P2103" s="5">
        <f t="shared" si="193"/>
        <v>51.477272727272727</v>
      </c>
      <c r="Q2103" s="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 s="4">
        <v>1000</v>
      </c>
      <c r="E2104" s="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1.36</v>
      </c>
      <c r="P2104" s="5">
        <f t="shared" si="193"/>
        <v>35.789473684210527</v>
      </c>
      <c r="Q2104" s="3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 s="4">
        <v>7777</v>
      </c>
      <c r="E2105" s="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1.4612318374694613</v>
      </c>
      <c r="P2105" s="5">
        <f t="shared" si="193"/>
        <v>98.817391304347822</v>
      </c>
      <c r="Q2105" s="3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 s="4">
        <v>800</v>
      </c>
      <c r="E2106" s="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1.2949999999999999</v>
      </c>
      <c r="P2106" s="5">
        <f t="shared" si="193"/>
        <v>28</v>
      </c>
      <c r="Q2106" s="3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 s="4">
        <v>2000</v>
      </c>
      <c r="E2107" s="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2.54</v>
      </c>
      <c r="P2107" s="5">
        <f t="shared" si="193"/>
        <v>51.313131313131315</v>
      </c>
      <c r="Q2107" s="3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 s="4">
        <v>2200</v>
      </c>
      <c r="E2108" s="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1.0704545454545455</v>
      </c>
      <c r="P2108" s="5">
        <f t="shared" si="193"/>
        <v>53.522727272727273</v>
      </c>
      <c r="Q2108" s="3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 s="4">
        <v>2000</v>
      </c>
      <c r="E2109" s="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1.0773299999999999</v>
      </c>
      <c r="P2109" s="5">
        <f t="shared" si="193"/>
        <v>37.149310344827583</v>
      </c>
      <c r="Q2109" s="3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 s="4">
        <v>16000</v>
      </c>
      <c r="E2110" s="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1.0731250000000001</v>
      </c>
      <c r="P2110" s="5">
        <f t="shared" si="193"/>
        <v>89.895287958115176</v>
      </c>
      <c r="Q2110" s="3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 s="4">
        <v>4000</v>
      </c>
      <c r="E2111" s="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1.06525</v>
      </c>
      <c r="P2111" s="5">
        <f t="shared" si="193"/>
        <v>106.52500000000001</v>
      </c>
      <c r="Q2111" s="3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 s="4">
        <v>2000</v>
      </c>
      <c r="E2112" s="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1.0035000000000001</v>
      </c>
      <c r="P2112" s="5">
        <f t="shared" si="193"/>
        <v>52.815789473684212</v>
      </c>
      <c r="Q2112" s="3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 s="4">
        <v>2000</v>
      </c>
      <c r="E2113" s="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1.0649999999999999</v>
      </c>
      <c r="P2113" s="5">
        <f t="shared" si="193"/>
        <v>54.615384615384613</v>
      </c>
      <c r="Q2113" s="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 s="4">
        <v>300</v>
      </c>
      <c r="E2114" s="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</v>
      </c>
      <c r="P2114" s="5">
        <f t="shared" si="193"/>
        <v>27.272727272727273</v>
      </c>
      <c r="Q2114" s="3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 s="4">
        <v>7000</v>
      </c>
      <c r="E2115" s="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E2115/D2115</f>
        <v>1.0485714285714285</v>
      </c>
      <c r="P2115" s="5">
        <f t="shared" ref="P2115:P2178" si="199">E2115/L2115</f>
        <v>68.598130841121488</v>
      </c>
      <c r="Q2115" s="3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 s="4">
        <v>5000</v>
      </c>
      <c r="E2116" s="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1.0469999999999999</v>
      </c>
      <c r="P2116" s="5">
        <f t="shared" si="199"/>
        <v>35.612244897959187</v>
      </c>
      <c r="Q2116" s="3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 s="4">
        <v>1500</v>
      </c>
      <c r="E2117" s="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2.2566666666666668</v>
      </c>
      <c r="P2117" s="5">
        <f t="shared" si="199"/>
        <v>94.027777777777771</v>
      </c>
      <c r="Q2117" s="3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 s="4">
        <v>48000</v>
      </c>
      <c r="E2118" s="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1.0090416666666666</v>
      </c>
      <c r="P2118" s="5">
        <f t="shared" si="199"/>
        <v>526.45652173913038</v>
      </c>
      <c r="Q2118" s="3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 s="4">
        <v>1200</v>
      </c>
      <c r="E2119" s="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1.4775</v>
      </c>
      <c r="P2119" s="5">
        <f t="shared" si="199"/>
        <v>50.657142857142858</v>
      </c>
      <c r="Q2119" s="3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 s="4">
        <v>1000</v>
      </c>
      <c r="E2120" s="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1.3461099999999999</v>
      </c>
      <c r="P2120" s="5">
        <f t="shared" si="199"/>
        <v>79.182941176470578</v>
      </c>
      <c r="Q2120" s="3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 s="4">
        <v>2000</v>
      </c>
      <c r="E2121" s="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1.0075000000000001</v>
      </c>
      <c r="P2121" s="5">
        <f t="shared" si="199"/>
        <v>91.590909090909093</v>
      </c>
      <c r="Q2121" s="3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 s="4">
        <v>8000</v>
      </c>
      <c r="E2122" s="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1.00880375</v>
      </c>
      <c r="P2122" s="5">
        <f t="shared" si="199"/>
        <v>116.96275362318841</v>
      </c>
      <c r="Q2122" s="3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 s="4">
        <v>50000</v>
      </c>
      <c r="E2123" s="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5.6800000000000002E-3</v>
      </c>
      <c r="P2123" s="5">
        <f t="shared" si="199"/>
        <v>28.4</v>
      </c>
      <c r="Q2123" s="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 s="4">
        <v>80000</v>
      </c>
      <c r="E2124" s="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3.875E-3</v>
      </c>
      <c r="P2124" s="5">
        <f t="shared" si="199"/>
        <v>103.33333333333333</v>
      </c>
      <c r="Q2124" s="3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 s="4">
        <v>500</v>
      </c>
      <c r="E2125" s="4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0.1</v>
      </c>
      <c r="P2125" s="5">
        <f t="shared" si="199"/>
        <v>10</v>
      </c>
      <c r="Q2125" s="3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 s="4">
        <v>1100</v>
      </c>
      <c r="E2126" s="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0.10454545454545454</v>
      </c>
      <c r="P2126" s="5">
        <f t="shared" si="199"/>
        <v>23</v>
      </c>
      <c r="Q2126" s="3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 s="4">
        <v>60000</v>
      </c>
      <c r="E2127" s="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1.4200000000000001E-2</v>
      </c>
      <c r="P2127" s="5">
        <f t="shared" si="199"/>
        <v>31.555555555555557</v>
      </c>
      <c r="Q2127" s="3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 s="4">
        <v>20000</v>
      </c>
      <c r="E2128" s="4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5.0000000000000001E-4</v>
      </c>
      <c r="P2128" s="5">
        <f t="shared" si="199"/>
        <v>5</v>
      </c>
      <c r="Q2128" s="3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 s="4">
        <v>28000</v>
      </c>
      <c r="E2129" s="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0.28842857142857142</v>
      </c>
      <c r="P2129" s="5">
        <f t="shared" si="199"/>
        <v>34.220338983050844</v>
      </c>
      <c r="Q2129" s="3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 s="4">
        <v>15000</v>
      </c>
      <c r="E2130" s="4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1.6666666666666668E-3</v>
      </c>
      <c r="P2130" s="5">
        <f t="shared" si="199"/>
        <v>25</v>
      </c>
      <c r="Q2130" s="3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 s="4">
        <v>2000</v>
      </c>
      <c r="E2131" s="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0.11799999999999999</v>
      </c>
      <c r="P2131" s="5">
        <f t="shared" si="199"/>
        <v>19.666666666666668</v>
      </c>
      <c r="Q2131" s="3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 s="4">
        <v>42000</v>
      </c>
      <c r="E2132" s="4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2.0238095238095236E-3</v>
      </c>
      <c r="P2132" s="5">
        <f t="shared" si="199"/>
        <v>21.25</v>
      </c>
      <c r="Q2132" s="3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 s="4">
        <v>500</v>
      </c>
      <c r="E2133" s="4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0.05</v>
      </c>
      <c r="P2133" s="5">
        <f t="shared" si="199"/>
        <v>8.3333333333333339</v>
      </c>
      <c r="Q2133" s="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 s="4">
        <v>100000</v>
      </c>
      <c r="E2134" s="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2.1129899999999997E-2</v>
      </c>
      <c r="P2134" s="5">
        <f t="shared" si="199"/>
        <v>21.34333333333333</v>
      </c>
      <c r="Q2134" s="3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 s="4">
        <v>1000</v>
      </c>
      <c r="E2135" s="4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1.6E-2</v>
      </c>
      <c r="P2135" s="5">
        <f t="shared" si="199"/>
        <v>5.333333333333333</v>
      </c>
      <c r="Q2135" s="3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 s="4">
        <v>6000</v>
      </c>
      <c r="E2136" s="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1.7333333333333333E-2</v>
      </c>
      <c r="P2136" s="5">
        <f t="shared" si="199"/>
        <v>34.666666666666664</v>
      </c>
      <c r="Q2136" s="3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 s="4">
        <v>5000</v>
      </c>
      <c r="E2137" s="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9.5600000000000004E-2</v>
      </c>
      <c r="P2137" s="5">
        <f t="shared" si="199"/>
        <v>21.727272727272727</v>
      </c>
      <c r="Q2137" s="3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 s="4">
        <v>80000</v>
      </c>
      <c r="E2138" s="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5.9612499999999998E-4</v>
      </c>
      <c r="P2138" s="5">
        <f t="shared" si="199"/>
        <v>11.922499999999999</v>
      </c>
      <c r="Q2138" s="3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 s="4">
        <v>50000</v>
      </c>
      <c r="E2139" s="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0.28405999999999998</v>
      </c>
      <c r="P2139" s="5">
        <f t="shared" si="199"/>
        <v>26.59737827715356</v>
      </c>
      <c r="Q2139" s="3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 s="4">
        <v>1000</v>
      </c>
      <c r="E2140" s="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0.128</v>
      </c>
      <c r="P2140" s="5">
        <f t="shared" si="199"/>
        <v>10.666666666666666</v>
      </c>
      <c r="Q2140" s="3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 s="4">
        <v>30000</v>
      </c>
      <c r="E2141" s="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5.4199999999999998E-2</v>
      </c>
      <c r="P2141" s="5">
        <f t="shared" si="199"/>
        <v>29.035714285714285</v>
      </c>
      <c r="Q2141" s="3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 s="4">
        <v>500000</v>
      </c>
      <c r="E2142" s="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1.1199999999999999E-3</v>
      </c>
      <c r="P2142" s="5">
        <f t="shared" si="199"/>
        <v>50.909090909090907</v>
      </c>
      <c r="Q2142" s="3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 s="4">
        <v>15000</v>
      </c>
      <c r="E2143" s="4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5" t="e">
        <f t="shared" si="199"/>
        <v>#DIV/0!</v>
      </c>
      <c r="Q2143" s="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 s="4">
        <v>10500</v>
      </c>
      <c r="E2144" s="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5.7238095238095241E-2</v>
      </c>
      <c r="P2144" s="5">
        <f t="shared" si="199"/>
        <v>50.083333333333336</v>
      </c>
      <c r="Q2144" s="3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 s="4">
        <v>2000</v>
      </c>
      <c r="E2145" s="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0.1125</v>
      </c>
      <c r="P2145" s="5">
        <f t="shared" si="199"/>
        <v>45</v>
      </c>
      <c r="Q2145" s="3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 s="4">
        <v>35500</v>
      </c>
      <c r="E2146" s="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1.7098591549295775E-2</v>
      </c>
      <c r="P2146" s="5">
        <f t="shared" si="199"/>
        <v>25.291666666666668</v>
      </c>
      <c r="Q2146" s="3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 s="4">
        <v>15000</v>
      </c>
      <c r="E2147" s="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0.30433333333333334</v>
      </c>
      <c r="P2147" s="5">
        <f t="shared" si="199"/>
        <v>51.292134831460672</v>
      </c>
      <c r="Q2147" s="3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 s="4">
        <v>5000</v>
      </c>
      <c r="E2148" s="4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2.0000000000000001E-4</v>
      </c>
      <c r="P2148" s="5">
        <f t="shared" si="199"/>
        <v>1</v>
      </c>
      <c r="Q2148" s="3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 s="4">
        <v>390000</v>
      </c>
      <c r="E2149" s="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6.9641025641025639E-3</v>
      </c>
      <c r="P2149" s="5">
        <f t="shared" si="199"/>
        <v>49.381818181818183</v>
      </c>
      <c r="Q2149" s="3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 s="4">
        <v>100</v>
      </c>
      <c r="E2150" s="4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0.02</v>
      </c>
      <c r="P2150" s="5">
        <f t="shared" si="199"/>
        <v>1</v>
      </c>
      <c r="Q2150" s="3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 s="4">
        <v>2000</v>
      </c>
      <c r="E2151" s="4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5" t="e">
        <f t="shared" si="199"/>
        <v>#DIV/0!</v>
      </c>
      <c r="Q2151" s="3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 s="4">
        <v>50000</v>
      </c>
      <c r="E2152" s="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8.0999999999999996E-3</v>
      </c>
      <c r="P2152" s="5">
        <f t="shared" si="199"/>
        <v>101.25</v>
      </c>
      <c r="Q2152" s="3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 s="4">
        <v>45000</v>
      </c>
      <c r="E2153" s="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2.6222222222222224E-3</v>
      </c>
      <c r="P2153" s="5">
        <f t="shared" si="199"/>
        <v>19.666666666666668</v>
      </c>
      <c r="Q2153" s="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 s="4">
        <v>30000</v>
      </c>
      <c r="E2154" s="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1.6666666666666668E-3</v>
      </c>
      <c r="P2154" s="5">
        <f t="shared" si="199"/>
        <v>12.5</v>
      </c>
      <c r="Q2154" s="3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 s="4">
        <v>372625</v>
      </c>
      <c r="E2155" s="4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9.1244548809124457E-5</v>
      </c>
      <c r="P2155" s="5">
        <f t="shared" si="199"/>
        <v>8.5</v>
      </c>
      <c r="Q2155" s="3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 s="4">
        <v>250</v>
      </c>
      <c r="E2156" s="4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8.0000000000000002E-3</v>
      </c>
      <c r="P2156" s="5">
        <f t="shared" si="199"/>
        <v>1</v>
      </c>
      <c r="Q2156" s="3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 s="4">
        <v>5000</v>
      </c>
      <c r="E2157" s="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2.3E-2</v>
      </c>
      <c r="P2157" s="5">
        <f t="shared" si="199"/>
        <v>23</v>
      </c>
      <c r="Q2157" s="3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 s="4">
        <v>56000</v>
      </c>
      <c r="E2158" s="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2.6660714285714284E-2</v>
      </c>
      <c r="P2158" s="5">
        <f t="shared" si="199"/>
        <v>17.987951807228917</v>
      </c>
      <c r="Q2158" s="3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 s="4">
        <v>75000</v>
      </c>
      <c r="E2159" s="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0.28192</v>
      </c>
      <c r="P2159" s="5">
        <f t="shared" si="199"/>
        <v>370.94736842105266</v>
      </c>
      <c r="Q2159" s="3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 s="4">
        <v>300000</v>
      </c>
      <c r="E2160" s="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6.5900366666666668E-2</v>
      </c>
      <c r="P2160" s="5">
        <f t="shared" si="199"/>
        <v>63.569485530546629</v>
      </c>
      <c r="Q2160" s="3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 s="4">
        <v>3600</v>
      </c>
      <c r="E2161" s="4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7.2222222222222219E-3</v>
      </c>
      <c r="P2161" s="5">
        <f t="shared" si="199"/>
        <v>13</v>
      </c>
      <c r="Q2161" s="3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 s="4">
        <v>10000</v>
      </c>
      <c r="E2162" s="4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8.5000000000000006E-3</v>
      </c>
      <c r="P2162" s="5">
        <f t="shared" si="199"/>
        <v>5.3125</v>
      </c>
      <c r="Q2162" s="3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 s="4">
        <v>400</v>
      </c>
      <c r="E2163" s="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1.1575</v>
      </c>
      <c r="P2163" s="5">
        <f t="shared" si="199"/>
        <v>35.615384615384613</v>
      </c>
      <c r="Q2163" s="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 s="4">
        <v>4500</v>
      </c>
      <c r="E2164" s="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1.1226666666666667</v>
      </c>
      <c r="P2164" s="5">
        <f t="shared" si="199"/>
        <v>87.103448275862064</v>
      </c>
      <c r="Q2164" s="3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 s="4">
        <v>2500</v>
      </c>
      <c r="E2165" s="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1.3220000000000001</v>
      </c>
      <c r="P2165" s="5">
        <f t="shared" si="199"/>
        <v>75.11363636363636</v>
      </c>
      <c r="Q2165" s="3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 s="4">
        <v>5500</v>
      </c>
      <c r="E2166" s="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1.0263636363636364</v>
      </c>
      <c r="P2166" s="5">
        <f t="shared" si="199"/>
        <v>68.01204819277109</v>
      </c>
      <c r="Q2166" s="3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 s="4">
        <v>2500</v>
      </c>
      <c r="E2167" s="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1.3864000000000001</v>
      </c>
      <c r="P2167" s="5">
        <f t="shared" si="199"/>
        <v>29.623931623931625</v>
      </c>
      <c r="Q2167" s="3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 s="4">
        <v>2000</v>
      </c>
      <c r="E2168" s="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1.466</v>
      </c>
      <c r="P2168" s="5">
        <f t="shared" si="199"/>
        <v>91.625</v>
      </c>
      <c r="Q2168" s="3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 s="4">
        <v>150</v>
      </c>
      <c r="E2169" s="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1.2</v>
      </c>
      <c r="P2169" s="5">
        <f t="shared" si="199"/>
        <v>22.5</v>
      </c>
      <c r="Q2169" s="3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 s="4">
        <v>18000</v>
      </c>
      <c r="E2170" s="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1.215816111111111</v>
      </c>
      <c r="P2170" s="5">
        <f t="shared" si="199"/>
        <v>64.366735294117646</v>
      </c>
      <c r="Q2170" s="3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 s="4">
        <v>153</v>
      </c>
      <c r="E2171" s="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</v>
      </c>
      <c r="P2171" s="5">
        <f t="shared" si="199"/>
        <v>21.857142857142858</v>
      </c>
      <c r="Q2171" s="3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 s="4">
        <v>350</v>
      </c>
      <c r="E2172" s="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1.8085714285714285</v>
      </c>
      <c r="P2172" s="5">
        <f t="shared" si="199"/>
        <v>33.315789473684212</v>
      </c>
      <c r="Q2172" s="3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 s="4">
        <v>4000</v>
      </c>
      <c r="E2173" s="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1.0607500000000001</v>
      </c>
      <c r="P2173" s="5">
        <f t="shared" si="199"/>
        <v>90.276595744680847</v>
      </c>
      <c r="Q2173" s="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 s="4">
        <v>1000</v>
      </c>
      <c r="E2174" s="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</v>
      </c>
      <c r="P2174" s="5">
        <f t="shared" si="199"/>
        <v>76.92307692307692</v>
      </c>
      <c r="Q2174" s="3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 s="4">
        <v>4200</v>
      </c>
      <c r="E2175" s="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1.2692857142857144</v>
      </c>
      <c r="P2175" s="5">
        <f t="shared" si="199"/>
        <v>59.233333333333334</v>
      </c>
      <c r="Q2175" s="3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 s="4">
        <v>4000</v>
      </c>
      <c r="E2176" s="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1.0297499999999999</v>
      </c>
      <c r="P2176" s="5">
        <f t="shared" si="199"/>
        <v>65.38095238095238</v>
      </c>
      <c r="Q2176" s="3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 s="4">
        <v>700</v>
      </c>
      <c r="E2177" s="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2.5</v>
      </c>
      <c r="P2177" s="5">
        <f t="shared" si="199"/>
        <v>67.307692307692307</v>
      </c>
      <c r="Q2177" s="3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 s="4">
        <v>5000</v>
      </c>
      <c r="E2178" s="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1.2602</v>
      </c>
      <c r="P2178" s="5">
        <f t="shared" si="199"/>
        <v>88.74647887323944</v>
      </c>
      <c r="Q2178" s="3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 s="4">
        <v>2500</v>
      </c>
      <c r="E2179" s="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E2179/D2179</f>
        <v>1.0012000000000001</v>
      </c>
      <c r="P2179" s="5">
        <f t="shared" ref="P2179:P2242" si="205">E2179/L2179</f>
        <v>65.868421052631575</v>
      </c>
      <c r="Q2179" s="3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 s="4">
        <v>25000</v>
      </c>
      <c r="E2180" s="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1.3864000000000001</v>
      </c>
      <c r="P2180" s="5">
        <f t="shared" si="205"/>
        <v>40.349243306169967</v>
      </c>
      <c r="Q2180" s="3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 s="4">
        <v>1000</v>
      </c>
      <c r="E2181" s="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1.6140000000000001</v>
      </c>
      <c r="P2181" s="5">
        <f t="shared" si="205"/>
        <v>76.857142857142861</v>
      </c>
      <c r="Q2181" s="3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 s="4">
        <v>5000</v>
      </c>
      <c r="E2182" s="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1.071842</v>
      </c>
      <c r="P2182" s="5">
        <f t="shared" si="205"/>
        <v>68.707820512820518</v>
      </c>
      <c r="Q2182" s="3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 s="4">
        <v>2000</v>
      </c>
      <c r="E2183" s="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1.5309999999999999</v>
      </c>
      <c r="P2183" s="5">
        <f t="shared" si="205"/>
        <v>57.773584905660378</v>
      </c>
      <c r="Q2183" s="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 s="4">
        <v>3000</v>
      </c>
      <c r="E2184" s="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5.2416666666666663</v>
      </c>
      <c r="P2184" s="5">
        <f t="shared" si="205"/>
        <v>44.171348314606739</v>
      </c>
      <c r="Q2184" s="3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 s="4">
        <v>1800</v>
      </c>
      <c r="E2185" s="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4.8927777777777779</v>
      </c>
      <c r="P2185" s="5">
        <f t="shared" si="205"/>
        <v>31.566308243727597</v>
      </c>
      <c r="Q2185" s="3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 s="4">
        <v>10000</v>
      </c>
      <c r="E2186" s="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2.8473999999999999</v>
      </c>
      <c r="P2186" s="5">
        <f t="shared" si="205"/>
        <v>107.04511278195488</v>
      </c>
      <c r="Q2186" s="3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 s="4">
        <v>5000</v>
      </c>
      <c r="E2187" s="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18.569700000000001</v>
      </c>
      <c r="P2187" s="5">
        <f t="shared" si="205"/>
        <v>149.03451043338683</v>
      </c>
      <c r="Q2187" s="3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 s="4">
        <v>20000</v>
      </c>
      <c r="E2188" s="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1.0967499999999999</v>
      </c>
      <c r="P2188" s="5">
        <f t="shared" si="205"/>
        <v>55.956632653061227</v>
      </c>
      <c r="Q2188" s="3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 s="4">
        <v>20000</v>
      </c>
      <c r="E2189" s="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10.146425000000001</v>
      </c>
      <c r="P2189" s="5">
        <f t="shared" si="205"/>
        <v>56.970381807973048</v>
      </c>
      <c r="Q2189" s="3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 s="4">
        <v>5494</v>
      </c>
      <c r="E2190" s="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4.1217692027666546</v>
      </c>
      <c r="P2190" s="5">
        <f t="shared" si="205"/>
        <v>44.056420233463037</v>
      </c>
      <c r="Q2190" s="3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 s="4">
        <v>1200</v>
      </c>
      <c r="E2191" s="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5.0324999999999998</v>
      </c>
      <c r="P2191" s="5">
        <f t="shared" si="205"/>
        <v>68.625</v>
      </c>
      <c r="Q2191" s="3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 s="4">
        <v>19000</v>
      </c>
      <c r="E2192" s="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1.8461052631578947</v>
      </c>
      <c r="P2192" s="5">
        <f t="shared" si="205"/>
        <v>65.318435754189949</v>
      </c>
      <c r="Q2192" s="3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 s="4">
        <v>750</v>
      </c>
      <c r="E2193" s="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1.1973333333333334</v>
      </c>
      <c r="P2193" s="5">
        <f t="shared" si="205"/>
        <v>35.92</v>
      </c>
      <c r="Q2193" s="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 s="4">
        <v>12000</v>
      </c>
      <c r="E2194" s="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10.812401666666668</v>
      </c>
      <c r="P2194" s="5">
        <f t="shared" si="205"/>
        <v>40.070667078443485</v>
      </c>
      <c r="Q2194" s="3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 s="4">
        <v>15000</v>
      </c>
      <c r="E2195" s="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4.5237333333333334</v>
      </c>
      <c r="P2195" s="5">
        <f t="shared" si="205"/>
        <v>75.647714604236342</v>
      </c>
      <c r="Q2195" s="3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 s="4">
        <v>10000</v>
      </c>
      <c r="E2196" s="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5.3737000000000004</v>
      </c>
      <c r="P2196" s="5">
        <f t="shared" si="205"/>
        <v>61.203872437357631</v>
      </c>
      <c r="Q2196" s="3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 s="4">
        <v>4600</v>
      </c>
      <c r="E2197" s="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1.2032608695652174</v>
      </c>
      <c r="P2197" s="5">
        <f t="shared" si="205"/>
        <v>48.130434782608695</v>
      </c>
      <c r="Q2197" s="3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 s="4">
        <v>14000</v>
      </c>
      <c r="E2198" s="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1.1383571428571428</v>
      </c>
      <c r="P2198" s="5">
        <f t="shared" si="205"/>
        <v>68.106837606837601</v>
      </c>
      <c r="Q2198" s="3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 s="4">
        <v>30000</v>
      </c>
      <c r="E2199" s="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9.5103109999999997</v>
      </c>
      <c r="P2199" s="5">
        <f t="shared" si="205"/>
        <v>65.891300230946882</v>
      </c>
      <c r="Q2199" s="3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 s="4">
        <v>40000</v>
      </c>
      <c r="E2200" s="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1.3289249999999999</v>
      </c>
      <c r="P2200" s="5">
        <f t="shared" si="205"/>
        <v>81.654377880184327</v>
      </c>
      <c r="Q2200" s="3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 s="4">
        <v>9000</v>
      </c>
      <c r="E2201" s="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1.4697777777777778</v>
      </c>
      <c r="P2201" s="5">
        <f t="shared" si="205"/>
        <v>52.701195219123505</v>
      </c>
      <c r="Q2201" s="3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 s="4">
        <v>2000</v>
      </c>
      <c r="E2202" s="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5.4215</v>
      </c>
      <c r="P2202" s="5">
        <f t="shared" si="205"/>
        <v>41.228136882129277</v>
      </c>
      <c r="Q2202" s="3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 s="4">
        <v>110</v>
      </c>
      <c r="E2203" s="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3.8271818181818182</v>
      </c>
      <c r="P2203" s="5">
        <f t="shared" si="205"/>
        <v>15.035357142857142</v>
      </c>
      <c r="Q2203" s="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 s="4">
        <v>4000</v>
      </c>
      <c r="E2204" s="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7.0418124999999998</v>
      </c>
      <c r="P2204" s="5">
        <f t="shared" si="205"/>
        <v>39.066920943134534</v>
      </c>
      <c r="Q2204" s="3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 s="4">
        <v>2000</v>
      </c>
      <c r="E2205" s="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1.0954999999999999</v>
      </c>
      <c r="P2205" s="5">
        <f t="shared" si="205"/>
        <v>43.82</v>
      </c>
      <c r="Q2205" s="3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 s="4">
        <v>1500</v>
      </c>
      <c r="E2206" s="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1.3286666666666667</v>
      </c>
      <c r="P2206" s="5">
        <f t="shared" si="205"/>
        <v>27.301369863013697</v>
      </c>
      <c r="Q2206" s="3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 s="4">
        <v>750</v>
      </c>
      <c r="E2207" s="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1.52</v>
      </c>
      <c r="P2207" s="5">
        <f t="shared" si="205"/>
        <v>42.222222222222221</v>
      </c>
      <c r="Q2207" s="3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 s="4">
        <v>1100</v>
      </c>
      <c r="E2208" s="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1.0272727272727273</v>
      </c>
      <c r="P2208" s="5">
        <f t="shared" si="205"/>
        <v>33.235294117647058</v>
      </c>
      <c r="Q2208" s="3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 s="4">
        <v>2000</v>
      </c>
      <c r="E2209" s="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</v>
      </c>
      <c r="P2209" s="5">
        <f t="shared" si="205"/>
        <v>285.71428571428572</v>
      </c>
      <c r="Q2209" s="3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 s="4">
        <v>1000</v>
      </c>
      <c r="E2210" s="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1.016</v>
      </c>
      <c r="P2210" s="5">
        <f t="shared" si="205"/>
        <v>42.333333333333336</v>
      </c>
      <c r="Q2210" s="3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 s="4">
        <v>500</v>
      </c>
      <c r="E2211" s="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1.508</v>
      </c>
      <c r="P2211" s="5">
        <f t="shared" si="205"/>
        <v>50.266666666666666</v>
      </c>
      <c r="Q2211" s="3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 s="4">
        <v>4000</v>
      </c>
      <c r="E2212" s="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1.11425</v>
      </c>
      <c r="P2212" s="5">
        <f t="shared" si="205"/>
        <v>61.902777777777779</v>
      </c>
      <c r="Q2212" s="3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 s="4">
        <v>2500</v>
      </c>
      <c r="E2213" s="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1.956</v>
      </c>
      <c r="P2213" s="5">
        <f t="shared" si="205"/>
        <v>40.75</v>
      </c>
      <c r="Q2213" s="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 s="4">
        <v>6000</v>
      </c>
      <c r="E2214" s="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1.1438333333333333</v>
      </c>
      <c r="P2214" s="5">
        <f t="shared" si="205"/>
        <v>55.796747967479675</v>
      </c>
      <c r="Q2214" s="3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 s="4">
        <v>5</v>
      </c>
      <c r="E2215" s="4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</v>
      </c>
      <c r="P2215" s="5">
        <f t="shared" si="205"/>
        <v>10</v>
      </c>
      <c r="Q2215" s="3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 s="4">
        <v>600</v>
      </c>
      <c r="E2216" s="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2.9250166666666666</v>
      </c>
      <c r="P2216" s="5">
        <f t="shared" si="205"/>
        <v>73.125416666666666</v>
      </c>
      <c r="Q2216" s="3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 s="4">
        <v>550</v>
      </c>
      <c r="E2217" s="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1.5636363636363637</v>
      </c>
      <c r="P2217" s="5">
        <f t="shared" si="205"/>
        <v>26.060606060606062</v>
      </c>
      <c r="Q2217" s="3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 s="4">
        <v>300</v>
      </c>
      <c r="E2218" s="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1.0566666666666666</v>
      </c>
      <c r="P2218" s="5">
        <f t="shared" si="205"/>
        <v>22.642857142857142</v>
      </c>
      <c r="Q2218" s="3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 s="4">
        <v>420</v>
      </c>
      <c r="E2219" s="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1.0119047619047619</v>
      </c>
      <c r="P2219" s="5">
        <f t="shared" si="205"/>
        <v>47.222222222222221</v>
      </c>
      <c r="Q2219" s="3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 s="4">
        <v>2000</v>
      </c>
      <c r="E2220" s="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1.2283299999999999</v>
      </c>
      <c r="P2220" s="5">
        <f t="shared" si="205"/>
        <v>32.324473684210524</v>
      </c>
      <c r="Q2220" s="3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 s="4">
        <v>1000</v>
      </c>
      <c r="E2221" s="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1.0149999999999999</v>
      </c>
      <c r="P2221" s="5">
        <f t="shared" si="205"/>
        <v>53.421052631578945</v>
      </c>
      <c r="Q2221" s="3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 s="4">
        <v>3500</v>
      </c>
      <c r="E2222" s="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1.0114285714285713</v>
      </c>
      <c r="P2222" s="5">
        <f t="shared" si="205"/>
        <v>51.304347826086953</v>
      </c>
      <c r="Q2222" s="3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 s="4">
        <v>7500</v>
      </c>
      <c r="E2223" s="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1.0811999999999999</v>
      </c>
      <c r="P2223" s="5">
        <f t="shared" si="205"/>
        <v>37.197247706422019</v>
      </c>
      <c r="Q2223" s="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 s="4">
        <v>500</v>
      </c>
      <c r="E2224" s="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1.6259999999999999</v>
      </c>
      <c r="P2224" s="5">
        <f t="shared" si="205"/>
        <v>27.1</v>
      </c>
      <c r="Q2224" s="3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 s="4">
        <v>19500</v>
      </c>
      <c r="E2225" s="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1.0580000000000001</v>
      </c>
      <c r="P2225" s="5">
        <f t="shared" si="205"/>
        <v>206.31</v>
      </c>
      <c r="Q2225" s="3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 s="4">
        <v>10000</v>
      </c>
      <c r="E2226" s="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2.4315000000000002</v>
      </c>
      <c r="P2226" s="5">
        <f t="shared" si="205"/>
        <v>82.145270270270274</v>
      </c>
      <c r="Q2226" s="3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 s="4">
        <v>21000</v>
      </c>
      <c r="E2227" s="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9.4483338095238096</v>
      </c>
      <c r="P2227" s="5">
        <f t="shared" si="205"/>
        <v>164.79651993355483</v>
      </c>
      <c r="Q2227" s="3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 s="4">
        <v>18000</v>
      </c>
      <c r="E2228" s="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1.0846283333333333</v>
      </c>
      <c r="P2228" s="5">
        <f t="shared" si="205"/>
        <v>60.820280373831778</v>
      </c>
      <c r="Q2228" s="3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 s="4">
        <v>13000</v>
      </c>
      <c r="E2229" s="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1.5737692307692308</v>
      </c>
      <c r="P2229" s="5">
        <f t="shared" si="205"/>
        <v>67.970099667774093</v>
      </c>
      <c r="Q2229" s="3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 s="4">
        <v>1000</v>
      </c>
      <c r="E2230" s="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11.744899999999999</v>
      </c>
      <c r="P2230" s="5">
        <f t="shared" si="205"/>
        <v>81.561805555555551</v>
      </c>
      <c r="Q2230" s="3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 s="4">
        <v>8012</v>
      </c>
      <c r="E2231" s="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1.7104755366949576</v>
      </c>
      <c r="P2231" s="5">
        <f t="shared" si="205"/>
        <v>25.42547309833024</v>
      </c>
      <c r="Q2231" s="3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 s="4">
        <v>8500</v>
      </c>
      <c r="E2232" s="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1.2595294117647058</v>
      </c>
      <c r="P2232" s="5">
        <f t="shared" si="205"/>
        <v>21.497991967871485</v>
      </c>
      <c r="Q2232" s="3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 s="4">
        <v>2500</v>
      </c>
      <c r="E2233" s="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12.121296000000001</v>
      </c>
      <c r="P2233" s="5">
        <f t="shared" si="205"/>
        <v>27.226630727762803</v>
      </c>
      <c r="Q2233" s="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 s="4">
        <v>5000</v>
      </c>
      <c r="E2234" s="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4.9580000000000002</v>
      </c>
      <c r="P2234" s="5">
        <f t="shared" si="205"/>
        <v>25.091093117408906</v>
      </c>
      <c r="Q2234" s="3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 s="4">
        <v>2500</v>
      </c>
      <c r="E2235" s="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3.3203999999999998</v>
      </c>
      <c r="P2235" s="5">
        <f t="shared" si="205"/>
        <v>21.230179028132991</v>
      </c>
      <c r="Q2235" s="3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 s="4">
        <v>100</v>
      </c>
      <c r="E2236" s="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11.65</v>
      </c>
      <c r="P2236" s="5">
        <f t="shared" si="205"/>
        <v>41.607142857142854</v>
      </c>
      <c r="Q2236" s="3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 s="4">
        <v>13000</v>
      </c>
      <c r="E2237" s="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1.5331538461538461</v>
      </c>
      <c r="P2237" s="5">
        <f t="shared" si="205"/>
        <v>135.58503401360545</v>
      </c>
      <c r="Q2237" s="3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 s="4">
        <v>2800</v>
      </c>
      <c r="E2238" s="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5.3710714285714287</v>
      </c>
      <c r="P2238" s="5">
        <f t="shared" si="205"/>
        <v>22.116176470588236</v>
      </c>
      <c r="Q2238" s="3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 s="4">
        <v>18000</v>
      </c>
      <c r="E2239" s="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3.5292777777777777</v>
      </c>
      <c r="P2239" s="5">
        <f t="shared" si="205"/>
        <v>64.625635808748726</v>
      </c>
      <c r="Q2239" s="3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 s="4">
        <v>4000</v>
      </c>
      <c r="E2240" s="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1.3740000000000001</v>
      </c>
      <c r="P2240" s="5">
        <f t="shared" si="205"/>
        <v>69.569620253164558</v>
      </c>
      <c r="Q2240" s="3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 s="4">
        <v>25000</v>
      </c>
      <c r="E2241" s="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1.2802667999999999</v>
      </c>
      <c r="P2241" s="5">
        <f t="shared" si="205"/>
        <v>75.133028169014082</v>
      </c>
      <c r="Q2241" s="3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 s="4">
        <v>5000</v>
      </c>
      <c r="E2242" s="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2.7067999999999999</v>
      </c>
      <c r="P2242" s="5">
        <f t="shared" si="205"/>
        <v>140.97916666666666</v>
      </c>
      <c r="Q2242" s="3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 s="4">
        <v>1000</v>
      </c>
      <c r="E2243" s="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E2243/D2243</f>
        <v>8.0640000000000001</v>
      </c>
      <c r="P2243" s="5">
        <f t="shared" ref="P2243:P2306" si="211">E2243/L2243</f>
        <v>49.472392638036808</v>
      </c>
      <c r="Q2243" s="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 s="4">
        <v>10000</v>
      </c>
      <c r="E2244" s="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13.600976000000001</v>
      </c>
      <c r="P2244" s="5">
        <f t="shared" si="211"/>
        <v>53.865251485148519</v>
      </c>
      <c r="Q2244" s="3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 s="4">
        <v>1</v>
      </c>
      <c r="E2245" s="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9302.5</v>
      </c>
      <c r="P2245" s="5">
        <f t="shared" si="211"/>
        <v>4.5712530712530715</v>
      </c>
      <c r="Q2245" s="3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 s="4">
        <v>5000</v>
      </c>
      <c r="E2246" s="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3.7702</v>
      </c>
      <c r="P2246" s="5">
        <f t="shared" si="211"/>
        <v>65.00344827586207</v>
      </c>
      <c r="Q2246" s="3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 s="4">
        <v>4000</v>
      </c>
      <c r="E2247" s="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26.47025</v>
      </c>
      <c r="P2247" s="5">
        <f t="shared" si="211"/>
        <v>53.475252525252522</v>
      </c>
      <c r="Q2247" s="3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 s="4">
        <v>2500</v>
      </c>
      <c r="E2248" s="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1.0012000000000001</v>
      </c>
      <c r="P2248" s="5">
        <f t="shared" si="211"/>
        <v>43.912280701754383</v>
      </c>
      <c r="Q2248" s="3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 s="4">
        <v>18500</v>
      </c>
      <c r="E2249" s="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1.0445405405405406</v>
      </c>
      <c r="P2249" s="5">
        <f t="shared" si="211"/>
        <v>50.852631578947367</v>
      </c>
      <c r="Q2249" s="3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 s="4">
        <v>7000</v>
      </c>
      <c r="E2250" s="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1.0721428571428571</v>
      </c>
      <c r="P2250" s="5">
        <f t="shared" si="211"/>
        <v>58.6328125</v>
      </c>
      <c r="Q2250" s="3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 s="4">
        <v>3500</v>
      </c>
      <c r="E2251" s="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1.6877142857142857</v>
      </c>
      <c r="P2251" s="5">
        <f t="shared" si="211"/>
        <v>32.81666666666667</v>
      </c>
      <c r="Q2251" s="3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 s="4">
        <v>25000</v>
      </c>
      <c r="E2252" s="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9.7511200000000002</v>
      </c>
      <c r="P2252" s="5">
        <f t="shared" si="211"/>
        <v>426.93169877408059</v>
      </c>
      <c r="Q2252" s="3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 s="4">
        <v>8500</v>
      </c>
      <c r="E2253" s="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1.3444929411764706</v>
      </c>
      <c r="P2253" s="5">
        <f t="shared" si="211"/>
        <v>23.808729166666669</v>
      </c>
      <c r="Q2253" s="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 s="4">
        <v>9000</v>
      </c>
      <c r="E2254" s="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2.722777777777778</v>
      </c>
      <c r="P2254" s="5">
        <f t="shared" si="211"/>
        <v>98.413654618473899</v>
      </c>
      <c r="Q2254" s="3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 s="4">
        <v>8000</v>
      </c>
      <c r="E2255" s="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1.1268750000000001</v>
      </c>
      <c r="P2255" s="5">
        <f t="shared" si="211"/>
        <v>107.32142857142857</v>
      </c>
      <c r="Q2255" s="3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 s="4">
        <v>500</v>
      </c>
      <c r="E2256" s="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4.5979999999999999</v>
      </c>
      <c r="P2256" s="5">
        <f t="shared" si="211"/>
        <v>11.67005076142132</v>
      </c>
      <c r="Q2256" s="3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 s="4">
        <v>3950</v>
      </c>
      <c r="E2257" s="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2.8665822784810127</v>
      </c>
      <c r="P2257" s="5">
        <f t="shared" si="211"/>
        <v>41.782287822878232</v>
      </c>
      <c r="Q2257" s="3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 s="4">
        <v>480</v>
      </c>
      <c r="E2258" s="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2.2270833333333333</v>
      </c>
      <c r="P2258" s="5">
        <f t="shared" si="211"/>
        <v>21.38</v>
      </c>
      <c r="Q2258" s="3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 s="4">
        <v>2500</v>
      </c>
      <c r="E2259" s="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6.3613999999999997</v>
      </c>
      <c r="P2259" s="5">
        <f t="shared" si="211"/>
        <v>94.103550295857985</v>
      </c>
      <c r="Q2259" s="3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 s="4">
        <v>2200</v>
      </c>
      <c r="E2260" s="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1.4650000000000001</v>
      </c>
      <c r="P2260" s="5">
        <f t="shared" si="211"/>
        <v>15.721951219512196</v>
      </c>
      <c r="Q2260" s="3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 s="4">
        <v>1000</v>
      </c>
      <c r="E2261" s="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18.670999999999999</v>
      </c>
      <c r="P2261" s="5">
        <f t="shared" si="211"/>
        <v>90.635922330097088</v>
      </c>
      <c r="Q2261" s="3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 s="4">
        <v>2500</v>
      </c>
      <c r="E2262" s="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3.2692000000000001</v>
      </c>
      <c r="P2262" s="5">
        <f t="shared" si="211"/>
        <v>97.297619047619051</v>
      </c>
      <c r="Q2262" s="3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 s="4">
        <v>1000</v>
      </c>
      <c r="E2263" s="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7.7949999999999999</v>
      </c>
      <c r="P2263" s="5">
        <f t="shared" si="211"/>
        <v>37.11904761904762</v>
      </c>
      <c r="Q2263" s="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 s="4">
        <v>3300</v>
      </c>
      <c r="E2264" s="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1.5415151515151515</v>
      </c>
      <c r="P2264" s="5">
        <f t="shared" si="211"/>
        <v>28.104972375690608</v>
      </c>
      <c r="Q2264" s="3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 s="4">
        <v>7500</v>
      </c>
      <c r="E2265" s="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1.1554666666666666</v>
      </c>
      <c r="P2265" s="5">
        <f t="shared" si="211"/>
        <v>144.43333333333334</v>
      </c>
      <c r="Q2265" s="3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 s="4">
        <v>6000</v>
      </c>
      <c r="E2266" s="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1.8003333333333333</v>
      </c>
      <c r="P2266" s="5">
        <f t="shared" si="211"/>
        <v>24.274157303370785</v>
      </c>
      <c r="Q2266" s="3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 s="4">
        <v>200</v>
      </c>
      <c r="E2267" s="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2.9849999999999999</v>
      </c>
      <c r="P2267" s="5">
        <f t="shared" si="211"/>
        <v>35.117647058823529</v>
      </c>
      <c r="Q2267" s="3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 s="4">
        <v>1500</v>
      </c>
      <c r="E2268" s="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3.2026666666666666</v>
      </c>
      <c r="P2268" s="5">
        <f t="shared" si="211"/>
        <v>24.762886597938145</v>
      </c>
      <c r="Q2268" s="3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 s="4">
        <v>20000</v>
      </c>
      <c r="E2269" s="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3.80525</v>
      </c>
      <c r="P2269" s="5">
        <f t="shared" si="211"/>
        <v>188.37871287128712</v>
      </c>
      <c r="Q2269" s="3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 s="4">
        <v>28000</v>
      </c>
      <c r="E2270" s="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1.026</v>
      </c>
      <c r="P2270" s="5">
        <f t="shared" si="211"/>
        <v>148.08247422680412</v>
      </c>
      <c r="Q2270" s="3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 s="4">
        <v>2500</v>
      </c>
      <c r="E2271" s="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18.016400000000001</v>
      </c>
      <c r="P2271" s="5">
        <f t="shared" si="211"/>
        <v>49.934589800443462</v>
      </c>
      <c r="Q2271" s="3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 s="4">
        <v>25000</v>
      </c>
      <c r="E2272" s="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7.2024800000000004</v>
      </c>
      <c r="P2272" s="5">
        <f t="shared" si="211"/>
        <v>107.82155688622754</v>
      </c>
      <c r="Q2272" s="3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 s="4">
        <v>20000</v>
      </c>
      <c r="E2273" s="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2.8309000000000002</v>
      </c>
      <c r="P2273" s="5">
        <f t="shared" si="211"/>
        <v>42.63403614457831</v>
      </c>
      <c r="Q2273" s="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 s="4">
        <v>1000</v>
      </c>
      <c r="E2274" s="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13.566000000000001</v>
      </c>
      <c r="P2274" s="5">
        <f t="shared" si="211"/>
        <v>14.370762711864407</v>
      </c>
      <c r="Q2274" s="3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 s="4">
        <v>2500</v>
      </c>
      <c r="E2275" s="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2.2035999999999998</v>
      </c>
      <c r="P2275" s="5">
        <f t="shared" si="211"/>
        <v>37.476190476190474</v>
      </c>
      <c r="Q2275" s="3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 s="4">
        <v>2500</v>
      </c>
      <c r="E2276" s="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1.196</v>
      </c>
      <c r="P2276" s="5">
        <f t="shared" si="211"/>
        <v>30.202020202020201</v>
      </c>
      <c r="Q2276" s="3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 s="4">
        <v>650</v>
      </c>
      <c r="E2277" s="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4.0776923076923079</v>
      </c>
      <c r="P2277" s="5">
        <f t="shared" si="211"/>
        <v>33.550632911392405</v>
      </c>
      <c r="Q2277" s="3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 s="4">
        <v>4589</v>
      </c>
      <c r="E2278" s="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1.0581826105905425</v>
      </c>
      <c r="P2278" s="5">
        <f t="shared" si="211"/>
        <v>64.74666666666667</v>
      </c>
      <c r="Q2278" s="3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 s="4">
        <v>8500</v>
      </c>
      <c r="E2279" s="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1.4108235294117648</v>
      </c>
      <c r="P2279" s="5">
        <f t="shared" si="211"/>
        <v>57.932367149758456</v>
      </c>
      <c r="Q2279" s="3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 s="4">
        <v>2000</v>
      </c>
      <c r="E2280" s="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2.7069999999999999</v>
      </c>
      <c r="P2280" s="5">
        <f t="shared" si="211"/>
        <v>53.078431372549019</v>
      </c>
      <c r="Q2280" s="3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 s="4">
        <v>1000</v>
      </c>
      <c r="E2281" s="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1.538</v>
      </c>
      <c r="P2281" s="5">
        <f t="shared" si="211"/>
        <v>48.0625</v>
      </c>
      <c r="Q2281" s="3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 s="4">
        <v>9800</v>
      </c>
      <c r="E2282" s="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4.0357653061224488</v>
      </c>
      <c r="P2282" s="5">
        <f t="shared" si="211"/>
        <v>82.396874999999994</v>
      </c>
      <c r="Q2282" s="3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 s="4">
        <v>300</v>
      </c>
      <c r="E2283" s="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1.85</v>
      </c>
      <c r="P2283" s="5">
        <f t="shared" si="211"/>
        <v>50.454545454545453</v>
      </c>
      <c r="Q2283" s="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 s="4">
        <v>750</v>
      </c>
      <c r="E2284" s="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1.8533333333333333</v>
      </c>
      <c r="P2284" s="5">
        <f t="shared" si="211"/>
        <v>115.83333333333333</v>
      </c>
      <c r="Q2284" s="3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 s="4">
        <v>3000</v>
      </c>
      <c r="E2285" s="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1.0085533333333332</v>
      </c>
      <c r="P2285" s="5">
        <f t="shared" si="211"/>
        <v>63.03458333333333</v>
      </c>
      <c r="Q2285" s="3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 s="4">
        <v>6000</v>
      </c>
      <c r="E2286" s="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1.0622116666666668</v>
      </c>
      <c r="P2286" s="5">
        <f t="shared" si="211"/>
        <v>108.02152542372882</v>
      </c>
      <c r="Q2286" s="3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 s="4">
        <v>3000</v>
      </c>
      <c r="E2287" s="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1.2136666666666667</v>
      </c>
      <c r="P2287" s="5">
        <f t="shared" si="211"/>
        <v>46.088607594936711</v>
      </c>
      <c r="Q2287" s="3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 s="4">
        <v>1500</v>
      </c>
      <c r="E2288" s="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1.0006666666666666</v>
      </c>
      <c r="P2288" s="5">
        <f t="shared" si="211"/>
        <v>107.21428571428571</v>
      </c>
      <c r="Q2288" s="3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 s="4">
        <v>4500</v>
      </c>
      <c r="E2289" s="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1.1997755555555556</v>
      </c>
      <c r="P2289" s="5">
        <f t="shared" si="211"/>
        <v>50.9338679245283</v>
      </c>
      <c r="Q2289" s="3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 s="4">
        <v>1000</v>
      </c>
      <c r="E2290" s="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1.0009999999999999</v>
      </c>
      <c r="P2290" s="5">
        <f t="shared" si="211"/>
        <v>40.04</v>
      </c>
      <c r="Q2290" s="3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 s="4">
        <v>1500</v>
      </c>
      <c r="E2291" s="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1.0740000000000001</v>
      </c>
      <c r="P2291" s="5">
        <f t="shared" si="211"/>
        <v>64.44</v>
      </c>
      <c r="Q2291" s="3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 s="4">
        <v>1500</v>
      </c>
      <c r="E2292" s="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1.0406666666666666</v>
      </c>
      <c r="P2292" s="5">
        <f t="shared" si="211"/>
        <v>53.827586206896555</v>
      </c>
      <c r="Q2292" s="3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 s="4">
        <v>2500</v>
      </c>
      <c r="E2293" s="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1.728</v>
      </c>
      <c r="P2293" s="5">
        <f t="shared" si="211"/>
        <v>100.46511627906976</v>
      </c>
      <c r="Q2293" s="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 s="4">
        <v>2000</v>
      </c>
      <c r="E2294" s="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1.072505</v>
      </c>
      <c r="P2294" s="5">
        <f t="shared" si="211"/>
        <v>46.630652173913049</v>
      </c>
      <c r="Q2294" s="3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 s="4">
        <v>850</v>
      </c>
      <c r="E2295" s="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1.0823529411764705</v>
      </c>
      <c r="P2295" s="5">
        <f t="shared" si="211"/>
        <v>34.074074074074076</v>
      </c>
      <c r="Q2295" s="3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 s="4">
        <v>5000</v>
      </c>
      <c r="E2296" s="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1.4608079999999999</v>
      </c>
      <c r="P2296" s="5">
        <f t="shared" si="211"/>
        <v>65.214642857142863</v>
      </c>
      <c r="Q2296" s="3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 s="4">
        <v>1200</v>
      </c>
      <c r="E2297" s="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1.2524999999999999</v>
      </c>
      <c r="P2297" s="5">
        <f t="shared" si="211"/>
        <v>44.205882352941174</v>
      </c>
      <c r="Q2297" s="3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 s="4">
        <v>7000</v>
      </c>
      <c r="E2298" s="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1.4907142857142857</v>
      </c>
      <c r="P2298" s="5">
        <f t="shared" si="211"/>
        <v>71.965517241379317</v>
      </c>
      <c r="Q2298" s="3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 s="4">
        <v>1000</v>
      </c>
      <c r="E2299" s="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1.006</v>
      </c>
      <c r="P2299" s="5">
        <f t="shared" si="211"/>
        <v>52.94736842105263</v>
      </c>
      <c r="Q2299" s="3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 s="4">
        <v>30000</v>
      </c>
      <c r="E2300" s="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1.0507333333333333</v>
      </c>
      <c r="P2300" s="5">
        <f t="shared" si="211"/>
        <v>109.45138888888889</v>
      </c>
      <c r="Q2300" s="3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 s="4">
        <v>300</v>
      </c>
      <c r="E2301" s="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3.5016666666666665</v>
      </c>
      <c r="P2301" s="5">
        <f t="shared" si="211"/>
        <v>75.035714285714292</v>
      </c>
      <c r="Q2301" s="3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 s="4">
        <v>800</v>
      </c>
      <c r="E2302" s="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1.0125</v>
      </c>
      <c r="P2302" s="5">
        <f t="shared" si="211"/>
        <v>115.71428571428571</v>
      </c>
      <c r="Q2302" s="3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 s="4">
        <v>5000</v>
      </c>
      <c r="E2303" s="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1.336044</v>
      </c>
      <c r="P2303" s="5">
        <f t="shared" si="211"/>
        <v>31.659810426540286</v>
      </c>
      <c r="Q2303" s="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 s="4">
        <v>2300</v>
      </c>
      <c r="E2304" s="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1.7065217391304348</v>
      </c>
      <c r="P2304" s="5">
        <f t="shared" si="211"/>
        <v>46.176470588235297</v>
      </c>
      <c r="Q2304" s="3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 s="4">
        <v>6450</v>
      </c>
      <c r="E2305" s="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1.0935829457364341</v>
      </c>
      <c r="P2305" s="5">
        <f t="shared" si="211"/>
        <v>68.481650485436887</v>
      </c>
      <c r="Q2305" s="3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 s="4">
        <v>6000</v>
      </c>
      <c r="E2306" s="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1.0070033333333335</v>
      </c>
      <c r="P2306" s="5">
        <f t="shared" si="211"/>
        <v>53.469203539823013</v>
      </c>
      <c r="Q2306" s="3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 s="4">
        <v>18000</v>
      </c>
      <c r="E2307" s="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E2307/D2307</f>
        <v>1.0122777777777778</v>
      </c>
      <c r="P2307" s="5">
        <f t="shared" ref="P2307:P2370" si="217">E2307/L2307</f>
        <v>109.10778443113773</v>
      </c>
      <c r="Q2307" s="3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 s="4">
        <v>3500</v>
      </c>
      <c r="E2308" s="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1.0675857142857144</v>
      </c>
      <c r="P2308" s="5">
        <f t="shared" si="217"/>
        <v>51.185616438356163</v>
      </c>
      <c r="Q2308" s="3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 s="4">
        <v>1964.47</v>
      </c>
      <c r="E2309" s="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1.0665777537961894</v>
      </c>
      <c r="P2309" s="5">
        <f t="shared" si="217"/>
        <v>27.936800000000002</v>
      </c>
      <c r="Q2309" s="3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 s="4">
        <v>50000</v>
      </c>
      <c r="E2310" s="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1.0130622</v>
      </c>
      <c r="P2310" s="5">
        <f t="shared" si="217"/>
        <v>82.496921824104234</v>
      </c>
      <c r="Q2310" s="3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 s="4">
        <v>6000</v>
      </c>
      <c r="E2311" s="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1.0667450000000001</v>
      </c>
      <c r="P2311" s="5">
        <f t="shared" si="217"/>
        <v>59.817476635514019</v>
      </c>
      <c r="Q2311" s="3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 s="4">
        <v>18500</v>
      </c>
      <c r="E2312" s="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4.288397837837838</v>
      </c>
      <c r="P2312" s="5">
        <f t="shared" si="217"/>
        <v>64.816470588235291</v>
      </c>
      <c r="Q2312" s="3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 s="4">
        <v>9000</v>
      </c>
      <c r="E2313" s="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1.0411111111111111</v>
      </c>
      <c r="P2313" s="5">
        <f t="shared" si="217"/>
        <v>90.09615384615384</v>
      </c>
      <c r="Q2313" s="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 s="4">
        <v>3000</v>
      </c>
      <c r="E2314" s="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1.0786666666666667</v>
      </c>
      <c r="P2314" s="5">
        <f t="shared" si="217"/>
        <v>40.962025316455694</v>
      </c>
      <c r="Q2314" s="3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 s="4">
        <v>5000</v>
      </c>
      <c r="E2315" s="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1.7584040000000001</v>
      </c>
      <c r="P2315" s="5">
        <f t="shared" si="217"/>
        <v>56.000127388535034</v>
      </c>
      <c r="Q2315" s="3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 s="4">
        <v>1200</v>
      </c>
      <c r="E2316" s="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1.5697000000000001</v>
      </c>
      <c r="P2316" s="5">
        <f t="shared" si="217"/>
        <v>37.672800000000002</v>
      </c>
      <c r="Q2316" s="3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 s="4">
        <v>2500</v>
      </c>
      <c r="E2317" s="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1.026</v>
      </c>
      <c r="P2317" s="5">
        <f t="shared" si="217"/>
        <v>40.078125</v>
      </c>
      <c r="Q2317" s="3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 s="4">
        <v>15000</v>
      </c>
      <c r="E2318" s="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1.0404266666666666</v>
      </c>
      <c r="P2318" s="5">
        <f t="shared" si="217"/>
        <v>78.031999999999996</v>
      </c>
      <c r="Q2318" s="3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 s="4">
        <v>400</v>
      </c>
      <c r="E2319" s="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1.04</v>
      </c>
      <c r="P2319" s="5">
        <f t="shared" si="217"/>
        <v>18.90909090909091</v>
      </c>
      <c r="Q2319" s="3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 s="4">
        <v>5000</v>
      </c>
      <c r="E2320" s="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1.2105999999999999</v>
      </c>
      <c r="P2320" s="5">
        <f t="shared" si="217"/>
        <v>37.134969325153371</v>
      </c>
      <c r="Q2320" s="3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 s="4">
        <v>3000</v>
      </c>
      <c r="E2321" s="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1.077</v>
      </c>
      <c r="P2321" s="5">
        <f t="shared" si="217"/>
        <v>41.961038961038959</v>
      </c>
      <c r="Q2321" s="3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 s="4">
        <v>5000</v>
      </c>
      <c r="E2322" s="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1.0866</v>
      </c>
      <c r="P2322" s="5">
        <f t="shared" si="217"/>
        <v>61.044943820224717</v>
      </c>
      <c r="Q2322" s="3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 s="4">
        <v>10557</v>
      </c>
      <c r="E2323" s="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0.39120962394619685</v>
      </c>
      <c r="P2323" s="5">
        <f t="shared" si="217"/>
        <v>64.53125</v>
      </c>
      <c r="Q2323" s="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 s="4">
        <v>2700</v>
      </c>
      <c r="E2324" s="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3.1481481481481478E-2</v>
      </c>
      <c r="P2324" s="5">
        <f t="shared" si="217"/>
        <v>21.25</v>
      </c>
      <c r="Q2324" s="3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 s="4">
        <v>250</v>
      </c>
      <c r="E2325" s="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0.48</v>
      </c>
      <c r="P2325" s="5">
        <f t="shared" si="217"/>
        <v>30</v>
      </c>
      <c r="Q2325" s="3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 s="4">
        <v>7500</v>
      </c>
      <c r="E2326" s="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0.20733333333333334</v>
      </c>
      <c r="P2326" s="5">
        <f t="shared" si="217"/>
        <v>25.491803278688526</v>
      </c>
      <c r="Q2326" s="3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 s="4">
        <v>1000</v>
      </c>
      <c r="E2327" s="4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0.08</v>
      </c>
      <c r="P2327" s="5">
        <f t="shared" si="217"/>
        <v>11.428571428571429</v>
      </c>
      <c r="Q2327" s="3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 s="4">
        <v>15000</v>
      </c>
      <c r="E2328" s="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7.1999999999999998E-3</v>
      </c>
      <c r="P2328" s="5">
        <f t="shared" si="217"/>
        <v>108</v>
      </c>
      <c r="Q2328" s="3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 s="4">
        <v>35000</v>
      </c>
      <c r="E2329" s="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5.2609431428571432</v>
      </c>
      <c r="P2329" s="5">
        <f t="shared" si="217"/>
        <v>54.883162444113267</v>
      </c>
      <c r="Q2329" s="3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 s="4">
        <v>10000</v>
      </c>
      <c r="E2330" s="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2.5445000000000002</v>
      </c>
      <c r="P2330" s="5">
        <f t="shared" si="217"/>
        <v>47.383612662942269</v>
      </c>
      <c r="Q2330" s="3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 s="4">
        <v>25000</v>
      </c>
      <c r="E2331" s="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1.0591999999999999</v>
      </c>
      <c r="P2331" s="5">
        <f t="shared" si="217"/>
        <v>211.84</v>
      </c>
      <c r="Q2331" s="3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 s="4">
        <v>35000</v>
      </c>
      <c r="E2332" s="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1.0242285714285715</v>
      </c>
      <c r="P2332" s="5">
        <f t="shared" si="217"/>
        <v>219.92638036809817</v>
      </c>
      <c r="Q2332" s="3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 s="4">
        <v>8000</v>
      </c>
      <c r="E2333" s="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1.4431375</v>
      </c>
      <c r="P2333" s="5">
        <f t="shared" si="217"/>
        <v>40.795406360424032</v>
      </c>
      <c r="Q2333" s="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 s="4">
        <v>25000</v>
      </c>
      <c r="E2334" s="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1.06308</v>
      </c>
      <c r="P2334" s="5">
        <f t="shared" si="217"/>
        <v>75.502840909090907</v>
      </c>
      <c r="Q2334" s="3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 s="4">
        <v>600</v>
      </c>
      <c r="E2335" s="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2.1216666666666666</v>
      </c>
      <c r="P2335" s="5">
        <f t="shared" si="217"/>
        <v>13.542553191489361</v>
      </c>
      <c r="Q2335" s="3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 s="4">
        <v>4000</v>
      </c>
      <c r="E2336" s="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1.0195000000000001</v>
      </c>
      <c r="P2336" s="5">
        <f t="shared" si="217"/>
        <v>60.865671641791046</v>
      </c>
      <c r="Q2336" s="3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 s="4">
        <v>25000</v>
      </c>
      <c r="E2337" s="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1.0227200000000001</v>
      </c>
      <c r="P2337" s="5">
        <f t="shared" si="217"/>
        <v>115.69230769230769</v>
      </c>
      <c r="Q2337" s="3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 s="4">
        <v>20000</v>
      </c>
      <c r="E2338" s="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5.2073254999999996</v>
      </c>
      <c r="P2338" s="5">
        <f t="shared" si="217"/>
        <v>48.104623556581984</v>
      </c>
      <c r="Q2338" s="3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 s="4">
        <v>12000</v>
      </c>
      <c r="E2339" s="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1.1065833333333333</v>
      </c>
      <c r="P2339" s="5">
        <f t="shared" si="217"/>
        <v>74.184357541899445</v>
      </c>
      <c r="Q2339" s="3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 s="4">
        <v>15000</v>
      </c>
      <c r="E2340" s="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1.0114333333333334</v>
      </c>
      <c r="P2340" s="5">
        <f t="shared" si="217"/>
        <v>123.34552845528455</v>
      </c>
      <c r="Q2340" s="3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 s="4">
        <v>25000</v>
      </c>
      <c r="E2341" s="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2.9420799999999998</v>
      </c>
      <c r="P2341" s="5">
        <f t="shared" si="217"/>
        <v>66.623188405797094</v>
      </c>
      <c r="Q2341" s="3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 s="4">
        <v>40000</v>
      </c>
      <c r="E2342" s="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1.0577749999999999</v>
      </c>
      <c r="P2342" s="5">
        <f t="shared" si="217"/>
        <v>104.99007444168734</v>
      </c>
      <c r="Q2342" s="3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 s="4">
        <v>5000</v>
      </c>
      <c r="E2343" s="4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5" t="e">
        <f t="shared" si="217"/>
        <v>#DIV/0!</v>
      </c>
      <c r="Q2343" s="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 s="4">
        <v>5500</v>
      </c>
      <c r="E2344" s="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5" t="e">
        <f t="shared" si="217"/>
        <v>#DIV/0!</v>
      </c>
      <c r="Q2344" s="3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 s="4">
        <v>10000</v>
      </c>
      <c r="E2345" s="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0.03</v>
      </c>
      <c r="P2345" s="5">
        <f t="shared" si="217"/>
        <v>300</v>
      </c>
      <c r="Q2345" s="3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 s="4">
        <v>1000</v>
      </c>
      <c r="E2346" s="4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1E-3</v>
      </c>
      <c r="P2346" s="5">
        <f t="shared" si="217"/>
        <v>1</v>
      </c>
      <c r="Q2346" s="3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 s="4">
        <v>3000</v>
      </c>
      <c r="E2347" s="4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5" t="e">
        <f t="shared" si="217"/>
        <v>#DIV/0!</v>
      </c>
      <c r="Q2347" s="3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 s="4">
        <v>60000</v>
      </c>
      <c r="E2348" s="4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6.4999999999999997E-4</v>
      </c>
      <c r="P2348" s="5">
        <f t="shared" si="217"/>
        <v>13</v>
      </c>
      <c r="Q2348" s="3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 s="4">
        <v>1000</v>
      </c>
      <c r="E2349" s="4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1.4999999999999999E-2</v>
      </c>
      <c r="P2349" s="5">
        <f t="shared" si="217"/>
        <v>15</v>
      </c>
      <c r="Q2349" s="3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 s="4">
        <v>70000</v>
      </c>
      <c r="E2350" s="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3.8571428571428572E-3</v>
      </c>
      <c r="P2350" s="5">
        <f t="shared" si="217"/>
        <v>54</v>
      </c>
      <c r="Q2350" s="3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 s="4">
        <v>474900</v>
      </c>
      <c r="E2351" s="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5" t="e">
        <f t="shared" si="217"/>
        <v>#DIV/0!</v>
      </c>
      <c r="Q2351" s="3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 s="4">
        <v>50000</v>
      </c>
      <c r="E2352" s="4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5" t="e">
        <f t="shared" si="217"/>
        <v>#DIV/0!</v>
      </c>
      <c r="Q2352" s="3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 s="4">
        <v>18900</v>
      </c>
      <c r="E2353" s="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5.7142857142857143E-3</v>
      </c>
      <c r="P2353" s="5">
        <f t="shared" si="217"/>
        <v>15.428571428571429</v>
      </c>
      <c r="Q2353" s="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 s="4">
        <v>2000</v>
      </c>
      <c r="E2354" s="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5" t="e">
        <f t="shared" si="217"/>
        <v>#DIV/0!</v>
      </c>
      <c r="Q2354" s="3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 s="4">
        <v>1000</v>
      </c>
      <c r="E2355" s="4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5" t="e">
        <f t="shared" si="217"/>
        <v>#DIV/0!</v>
      </c>
      <c r="Q2355" s="3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 s="4">
        <v>35000</v>
      </c>
      <c r="E2356" s="4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7.1428571428571429E-4</v>
      </c>
      <c r="P2356" s="5">
        <f t="shared" si="217"/>
        <v>25</v>
      </c>
      <c r="Q2356" s="3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 s="4">
        <v>8000</v>
      </c>
      <c r="E2357" s="4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6.875E-3</v>
      </c>
      <c r="P2357" s="5">
        <f t="shared" si="217"/>
        <v>27.5</v>
      </c>
      <c r="Q2357" s="3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 s="4">
        <v>10000</v>
      </c>
      <c r="E2358" s="4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5" t="e">
        <f t="shared" si="217"/>
        <v>#DIV/0!</v>
      </c>
      <c r="Q2358" s="3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 s="4">
        <v>27000</v>
      </c>
      <c r="E2359" s="4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5" t="e">
        <f t="shared" si="217"/>
        <v>#DIV/0!</v>
      </c>
      <c r="Q2359" s="3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 s="4">
        <v>1500</v>
      </c>
      <c r="E2360" s="4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5" t="e">
        <f t="shared" si="217"/>
        <v>#DIV/0!</v>
      </c>
      <c r="Q2360" s="3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 s="4">
        <v>7500</v>
      </c>
      <c r="E2361" s="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0.14680000000000001</v>
      </c>
      <c r="P2361" s="5">
        <f t="shared" si="217"/>
        <v>367</v>
      </c>
      <c r="Q2361" s="3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 s="4">
        <v>5000</v>
      </c>
      <c r="E2362" s="4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4.0000000000000002E-4</v>
      </c>
      <c r="P2362" s="5">
        <f t="shared" si="217"/>
        <v>2</v>
      </c>
      <c r="Q2362" s="3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 s="4">
        <v>200</v>
      </c>
      <c r="E2363" s="4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5" t="e">
        <f t="shared" si="217"/>
        <v>#DIV/0!</v>
      </c>
      <c r="Q2363" s="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 s="4">
        <v>420</v>
      </c>
      <c r="E2364" s="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0.2857142857142857</v>
      </c>
      <c r="P2364" s="5">
        <f t="shared" si="217"/>
        <v>60</v>
      </c>
      <c r="Q2364" s="3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 s="4">
        <v>175000</v>
      </c>
      <c r="E2365" s="4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5" t="e">
        <f t="shared" si="217"/>
        <v>#DIV/0!</v>
      </c>
      <c r="Q2365" s="3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 s="4">
        <v>128</v>
      </c>
      <c r="E2366" s="4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5" t="e">
        <f t="shared" si="217"/>
        <v>#DIV/0!</v>
      </c>
      <c r="Q2366" s="3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 s="4">
        <v>1000</v>
      </c>
      <c r="E2367" s="4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5" t="e">
        <f t="shared" si="217"/>
        <v>#DIV/0!</v>
      </c>
      <c r="Q2367" s="3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 s="4">
        <v>25000</v>
      </c>
      <c r="E2368" s="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0.1052</v>
      </c>
      <c r="P2368" s="5">
        <f t="shared" si="217"/>
        <v>97.407407407407405</v>
      </c>
      <c r="Q2368" s="3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 s="4">
        <v>50000</v>
      </c>
      <c r="E2369" s="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1.34E-2</v>
      </c>
      <c r="P2369" s="5">
        <f t="shared" si="217"/>
        <v>47.857142857142854</v>
      </c>
      <c r="Q2369" s="3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 s="4">
        <v>40000</v>
      </c>
      <c r="E2370" s="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2.5000000000000001E-3</v>
      </c>
      <c r="P2370" s="5">
        <f t="shared" si="217"/>
        <v>50</v>
      </c>
      <c r="Q2370" s="3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 s="4">
        <v>25000</v>
      </c>
      <c r="E2371" s="4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E2371/D2371</f>
        <v>0</v>
      </c>
      <c r="P2371" s="5" t="e">
        <f t="shared" ref="P2371:P2434" si="223">E2371/L2371</f>
        <v>#DIV/0!</v>
      </c>
      <c r="Q2371" s="3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 s="4">
        <v>25000</v>
      </c>
      <c r="E2372" s="4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3.2799999999999999E-3</v>
      </c>
      <c r="P2372" s="5">
        <f t="shared" si="223"/>
        <v>20.5</v>
      </c>
      <c r="Q2372" s="3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 s="4">
        <v>2000</v>
      </c>
      <c r="E2373" s="4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5" t="e">
        <f t="shared" si="223"/>
        <v>#DIV/0!</v>
      </c>
      <c r="Q2373" s="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 s="4">
        <v>5500</v>
      </c>
      <c r="E2374" s="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3.272727272727273E-2</v>
      </c>
      <c r="P2374" s="5">
        <f t="shared" si="223"/>
        <v>30</v>
      </c>
      <c r="Q2374" s="3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 s="4">
        <v>850000</v>
      </c>
      <c r="E2375" s="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5.8823529411764708E-5</v>
      </c>
      <c r="P2375" s="5">
        <f t="shared" si="223"/>
        <v>50</v>
      </c>
      <c r="Q2375" s="3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 s="4">
        <v>22000</v>
      </c>
      <c r="E2376" s="4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4.5454545454545455E-4</v>
      </c>
      <c r="P2376" s="5">
        <f t="shared" si="223"/>
        <v>10</v>
      </c>
      <c r="Q2376" s="3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 s="4">
        <v>10000</v>
      </c>
      <c r="E2377" s="4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5" t="e">
        <f t="shared" si="223"/>
        <v>#DIV/0!</v>
      </c>
      <c r="Q2377" s="3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 s="4">
        <v>3000</v>
      </c>
      <c r="E2378" s="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0.10877666666666666</v>
      </c>
      <c r="P2378" s="5">
        <f t="shared" si="223"/>
        <v>81.582499999999996</v>
      </c>
      <c r="Q2378" s="3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 s="4">
        <v>2500</v>
      </c>
      <c r="E2379" s="4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5" t="e">
        <f t="shared" si="223"/>
        <v>#DIV/0!</v>
      </c>
      <c r="Q2379" s="3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 s="4">
        <v>110000</v>
      </c>
      <c r="E2380" s="4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5" t="e">
        <f t="shared" si="223"/>
        <v>#DIV/0!</v>
      </c>
      <c r="Q2380" s="3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 s="4">
        <v>30000</v>
      </c>
      <c r="E2381" s="4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5" t="e">
        <f t="shared" si="223"/>
        <v>#DIV/0!</v>
      </c>
      <c r="Q2381" s="3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 s="4">
        <v>15000</v>
      </c>
      <c r="E2382" s="4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3.6666666666666666E-3</v>
      </c>
      <c r="P2382" s="5">
        <f t="shared" si="223"/>
        <v>18.333333333333332</v>
      </c>
      <c r="Q2382" s="3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 s="4">
        <v>86350</v>
      </c>
      <c r="E2383" s="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1.8193398957730169E-2</v>
      </c>
      <c r="P2383" s="5">
        <f t="shared" si="223"/>
        <v>224.42857142857142</v>
      </c>
      <c r="Q2383" s="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 s="4">
        <v>3000</v>
      </c>
      <c r="E2384" s="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2.5000000000000001E-2</v>
      </c>
      <c r="P2384" s="5">
        <f t="shared" si="223"/>
        <v>37.5</v>
      </c>
      <c r="Q2384" s="3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 s="4">
        <v>10000</v>
      </c>
      <c r="E2385" s="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4.3499999999999997E-2</v>
      </c>
      <c r="P2385" s="5">
        <f t="shared" si="223"/>
        <v>145</v>
      </c>
      <c r="Q2385" s="3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 s="4">
        <v>1000</v>
      </c>
      <c r="E2386" s="4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8.0000000000000002E-3</v>
      </c>
      <c r="P2386" s="5">
        <f t="shared" si="223"/>
        <v>1</v>
      </c>
      <c r="Q2386" s="3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 s="4">
        <v>65000</v>
      </c>
      <c r="E2387" s="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1.2123076923076924E-2</v>
      </c>
      <c r="P2387" s="5">
        <f t="shared" si="223"/>
        <v>112.57142857142857</v>
      </c>
      <c r="Q2387" s="3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 s="4">
        <v>30000</v>
      </c>
      <c r="E2388" s="4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5" t="e">
        <f t="shared" si="223"/>
        <v>#DIV/0!</v>
      </c>
      <c r="Q2388" s="3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 s="4">
        <v>150000</v>
      </c>
      <c r="E2389" s="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6.8399999999999997E-3</v>
      </c>
      <c r="P2389" s="5">
        <f t="shared" si="223"/>
        <v>342</v>
      </c>
      <c r="Q2389" s="3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 s="4">
        <v>37000</v>
      </c>
      <c r="E2390" s="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1.2513513513513513E-2</v>
      </c>
      <c r="P2390" s="5">
        <f t="shared" si="223"/>
        <v>57.875</v>
      </c>
      <c r="Q2390" s="3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 s="4">
        <v>16000</v>
      </c>
      <c r="E2391" s="4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1.8749999999999999E-3</v>
      </c>
      <c r="P2391" s="5">
        <f t="shared" si="223"/>
        <v>30</v>
      </c>
      <c r="Q2391" s="3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 s="4">
        <v>510000</v>
      </c>
      <c r="E2392" s="4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5" t="e">
        <f t="shared" si="223"/>
        <v>#DIV/0!</v>
      </c>
      <c r="Q2392" s="3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 s="4">
        <v>20000</v>
      </c>
      <c r="E2393" s="4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1.25E-3</v>
      </c>
      <c r="P2393" s="5">
        <f t="shared" si="223"/>
        <v>25</v>
      </c>
      <c r="Q2393" s="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 s="4">
        <v>4200</v>
      </c>
      <c r="E2394" s="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5" t="e">
        <f t="shared" si="223"/>
        <v>#DIV/0!</v>
      </c>
      <c r="Q2394" s="3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 s="4">
        <v>100000</v>
      </c>
      <c r="E2395" s="4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5.0000000000000001E-4</v>
      </c>
      <c r="P2395" s="5">
        <f t="shared" si="223"/>
        <v>50</v>
      </c>
      <c r="Q2395" s="3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 s="4">
        <v>5000</v>
      </c>
      <c r="E2396" s="4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5.9999999999999995E-4</v>
      </c>
      <c r="P2396" s="5">
        <f t="shared" si="223"/>
        <v>1.5</v>
      </c>
      <c r="Q2396" s="3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 s="4">
        <v>33000</v>
      </c>
      <c r="E2397" s="4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5" t="e">
        <f t="shared" si="223"/>
        <v>#DIV/0!</v>
      </c>
      <c r="Q2397" s="3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 s="4">
        <v>5000</v>
      </c>
      <c r="E2398" s="4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2E-3</v>
      </c>
      <c r="P2398" s="5">
        <f t="shared" si="223"/>
        <v>10</v>
      </c>
      <c r="Q2398" s="3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 s="4">
        <v>124000</v>
      </c>
      <c r="E2399" s="4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5" t="e">
        <f t="shared" si="223"/>
        <v>#DIV/0!</v>
      </c>
      <c r="Q2399" s="3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 s="4">
        <v>4000</v>
      </c>
      <c r="E2400" s="4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5" t="e">
        <f t="shared" si="223"/>
        <v>#DIV/0!</v>
      </c>
      <c r="Q2400" s="3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 s="4">
        <v>13000</v>
      </c>
      <c r="E2401" s="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5" t="e">
        <f t="shared" si="223"/>
        <v>#DIV/0!</v>
      </c>
      <c r="Q2401" s="3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 s="4">
        <v>50000</v>
      </c>
      <c r="E2402" s="4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5" t="e">
        <f t="shared" si="223"/>
        <v>#DIV/0!</v>
      </c>
      <c r="Q2402" s="3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 s="4">
        <v>28000</v>
      </c>
      <c r="E2403" s="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7.1785714285714283E-3</v>
      </c>
      <c r="P2403" s="5">
        <f t="shared" si="223"/>
        <v>22.333333333333332</v>
      </c>
      <c r="Q2403" s="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 s="4">
        <v>12000</v>
      </c>
      <c r="E2404" s="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4.3333333333333331E-3</v>
      </c>
      <c r="P2404" s="5">
        <f t="shared" si="223"/>
        <v>52</v>
      </c>
      <c r="Q2404" s="3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 s="4">
        <v>1200</v>
      </c>
      <c r="E2405" s="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0.16833333333333333</v>
      </c>
      <c r="P2405" s="5">
        <f t="shared" si="223"/>
        <v>16.833333333333332</v>
      </c>
      <c r="Q2405" s="3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 s="4">
        <v>15000</v>
      </c>
      <c r="E2406" s="4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5" t="e">
        <f t="shared" si="223"/>
        <v>#DIV/0!</v>
      </c>
      <c r="Q2406" s="3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 s="4">
        <v>5000</v>
      </c>
      <c r="E2407" s="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0.22520000000000001</v>
      </c>
      <c r="P2407" s="5">
        <f t="shared" si="223"/>
        <v>56.3</v>
      </c>
      <c r="Q2407" s="3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 s="4">
        <v>3250</v>
      </c>
      <c r="E2408" s="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0.41384615384615386</v>
      </c>
      <c r="P2408" s="5">
        <f t="shared" si="223"/>
        <v>84.0625</v>
      </c>
      <c r="Q2408" s="3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 s="4">
        <v>22000</v>
      </c>
      <c r="E2409" s="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0.25259090909090909</v>
      </c>
      <c r="P2409" s="5">
        <f t="shared" si="223"/>
        <v>168.39393939393941</v>
      </c>
      <c r="Q2409" s="3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 s="4">
        <v>15000</v>
      </c>
      <c r="E2410" s="4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2E-3</v>
      </c>
      <c r="P2410" s="5">
        <f t="shared" si="223"/>
        <v>15</v>
      </c>
      <c r="Q2410" s="3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 s="4">
        <v>25000</v>
      </c>
      <c r="E2411" s="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1.84E-2</v>
      </c>
      <c r="P2411" s="5">
        <f t="shared" si="223"/>
        <v>76.666666666666671</v>
      </c>
      <c r="Q2411" s="3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 s="4">
        <v>15000</v>
      </c>
      <c r="E2412" s="4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5" t="e">
        <f t="shared" si="223"/>
        <v>#DIV/0!</v>
      </c>
      <c r="Q2412" s="3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 s="4">
        <v>25000</v>
      </c>
      <c r="E2413" s="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6.0400000000000002E-3</v>
      </c>
      <c r="P2413" s="5">
        <f t="shared" si="223"/>
        <v>50.333333333333336</v>
      </c>
      <c r="Q2413" s="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 s="4">
        <v>8000</v>
      </c>
      <c r="E2414" s="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5" t="e">
        <f t="shared" si="223"/>
        <v>#DIV/0!</v>
      </c>
      <c r="Q2414" s="3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 s="4">
        <v>3000</v>
      </c>
      <c r="E2415" s="4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8.3333333333333332E-3</v>
      </c>
      <c r="P2415" s="5">
        <f t="shared" si="223"/>
        <v>8.3333333333333339</v>
      </c>
      <c r="Q2415" s="3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 s="4">
        <v>15000</v>
      </c>
      <c r="E2416" s="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3.0666666666666665E-2</v>
      </c>
      <c r="P2416" s="5">
        <f t="shared" si="223"/>
        <v>35.384615384615387</v>
      </c>
      <c r="Q2416" s="3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 s="4">
        <v>60000</v>
      </c>
      <c r="E2417" s="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5.5833333333333334E-3</v>
      </c>
      <c r="P2417" s="5">
        <f t="shared" si="223"/>
        <v>55.833333333333336</v>
      </c>
      <c r="Q2417" s="3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 s="4">
        <v>20000</v>
      </c>
      <c r="E2418" s="4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2.5000000000000001E-4</v>
      </c>
      <c r="P2418" s="5">
        <f t="shared" si="223"/>
        <v>5</v>
      </c>
      <c r="Q2418" s="3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 s="4">
        <v>1000</v>
      </c>
      <c r="E2419" s="4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5" t="e">
        <f t="shared" si="223"/>
        <v>#DIV/0!</v>
      </c>
      <c r="Q2419" s="3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 s="4">
        <v>25000</v>
      </c>
      <c r="E2420" s="4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2.0000000000000001E-4</v>
      </c>
      <c r="P2420" s="5">
        <f t="shared" si="223"/>
        <v>1</v>
      </c>
      <c r="Q2420" s="3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 s="4">
        <v>3000</v>
      </c>
      <c r="E2421" s="4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5" t="e">
        <f t="shared" si="223"/>
        <v>#DIV/0!</v>
      </c>
      <c r="Q2421" s="3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 s="4">
        <v>16870</v>
      </c>
      <c r="E2422" s="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0.14825133372851215</v>
      </c>
      <c r="P2422" s="5">
        <f t="shared" si="223"/>
        <v>69.472222222222229</v>
      </c>
      <c r="Q2422" s="3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 s="4">
        <v>6000</v>
      </c>
      <c r="E2423" s="4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1.6666666666666666E-4</v>
      </c>
      <c r="P2423" s="5">
        <f t="shared" si="223"/>
        <v>1</v>
      </c>
      <c r="Q2423" s="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 s="4">
        <v>500</v>
      </c>
      <c r="E2424" s="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2E-3</v>
      </c>
      <c r="P2424" s="5">
        <f t="shared" si="223"/>
        <v>1</v>
      </c>
      <c r="Q2424" s="3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 s="4">
        <v>60000</v>
      </c>
      <c r="E2425" s="4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1.3333333333333334E-4</v>
      </c>
      <c r="P2425" s="5">
        <f t="shared" si="223"/>
        <v>8</v>
      </c>
      <c r="Q2425" s="3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 s="4">
        <v>25000</v>
      </c>
      <c r="E2426" s="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1.24E-2</v>
      </c>
      <c r="P2426" s="5">
        <f t="shared" si="223"/>
        <v>34.444444444444443</v>
      </c>
      <c r="Q2426" s="3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 s="4">
        <v>3500</v>
      </c>
      <c r="E2427" s="4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2.8571428571428574E-4</v>
      </c>
      <c r="P2427" s="5">
        <f t="shared" si="223"/>
        <v>1</v>
      </c>
      <c r="Q2427" s="3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 s="4">
        <v>20000</v>
      </c>
      <c r="E2428" s="4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5" t="e">
        <f t="shared" si="223"/>
        <v>#DIV/0!</v>
      </c>
      <c r="Q2428" s="3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 s="4">
        <v>50000</v>
      </c>
      <c r="E2429" s="4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2.0000000000000002E-5</v>
      </c>
      <c r="P2429" s="5">
        <f t="shared" si="223"/>
        <v>1</v>
      </c>
      <c r="Q2429" s="3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 s="4">
        <v>35000</v>
      </c>
      <c r="E2430" s="4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2.8571428571428571E-5</v>
      </c>
      <c r="P2430" s="5">
        <f t="shared" si="223"/>
        <v>1</v>
      </c>
      <c r="Q2430" s="3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 s="4">
        <v>140000</v>
      </c>
      <c r="E2431" s="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1.4321428571428572E-2</v>
      </c>
      <c r="P2431" s="5">
        <f t="shared" si="223"/>
        <v>501.25</v>
      </c>
      <c r="Q2431" s="3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 s="4">
        <v>3000</v>
      </c>
      <c r="E2432" s="4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7.0000000000000001E-3</v>
      </c>
      <c r="P2432" s="5">
        <f t="shared" si="223"/>
        <v>10.5</v>
      </c>
      <c r="Q2432" s="3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 s="4">
        <v>100000</v>
      </c>
      <c r="E2433" s="4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2.0000000000000002E-5</v>
      </c>
      <c r="P2433" s="5">
        <f t="shared" si="223"/>
        <v>1</v>
      </c>
      <c r="Q2433" s="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 s="4">
        <v>14000</v>
      </c>
      <c r="E2434" s="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1.4285714285714287E-4</v>
      </c>
      <c r="P2434" s="5">
        <f t="shared" si="223"/>
        <v>1</v>
      </c>
      <c r="Q2434" s="3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 s="4">
        <v>10000</v>
      </c>
      <c r="E2435" s="4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E2435/D2435</f>
        <v>0</v>
      </c>
      <c r="P2435" s="5" t="e">
        <f t="shared" ref="P2435:P2498" si="229">E2435/L2435</f>
        <v>#DIV/0!</v>
      </c>
      <c r="Q2435" s="3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 s="4">
        <v>20000</v>
      </c>
      <c r="E2436" s="4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1.2999999999999999E-3</v>
      </c>
      <c r="P2436" s="5">
        <f t="shared" si="229"/>
        <v>13</v>
      </c>
      <c r="Q2436" s="3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 s="4">
        <v>250000</v>
      </c>
      <c r="E2437" s="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4.8960000000000002E-3</v>
      </c>
      <c r="P2437" s="5">
        <f t="shared" si="229"/>
        <v>306</v>
      </c>
      <c r="Q2437" s="3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 s="4">
        <v>117000</v>
      </c>
      <c r="E2438" s="4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3.8461538461538462E-4</v>
      </c>
      <c r="P2438" s="5">
        <f t="shared" si="229"/>
        <v>22.5</v>
      </c>
      <c r="Q2438" s="3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 s="4">
        <v>8000</v>
      </c>
      <c r="E2439" s="4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5" t="e">
        <f t="shared" si="229"/>
        <v>#DIV/0!</v>
      </c>
      <c r="Q2439" s="3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 s="4">
        <v>15000</v>
      </c>
      <c r="E2440" s="4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3.3333333333333335E-3</v>
      </c>
      <c r="P2440" s="5">
        <f t="shared" si="229"/>
        <v>50</v>
      </c>
      <c r="Q2440" s="3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 s="4">
        <v>10000</v>
      </c>
      <c r="E2441" s="4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5" t="e">
        <f t="shared" si="229"/>
        <v>#DIV/0!</v>
      </c>
      <c r="Q2441" s="3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 s="4">
        <v>5000</v>
      </c>
      <c r="E2442" s="4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2E-3</v>
      </c>
      <c r="P2442" s="5">
        <f t="shared" si="229"/>
        <v>5</v>
      </c>
      <c r="Q2442" s="3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 s="4">
        <v>7500</v>
      </c>
      <c r="E2443" s="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1.0788</v>
      </c>
      <c r="P2443" s="5">
        <f t="shared" si="229"/>
        <v>74.22935779816514</v>
      </c>
      <c r="Q2443" s="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 s="4">
        <v>24000</v>
      </c>
      <c r="E2444" s="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1.2594166666666666</v>
      </c>
      <c r="P2444" s="5">
        <f t="shared" si="229"/>
        <v>81.252688172043008</v>
      </c>
      <c r="Q2444" s="3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 s="4">
        <v>20000</v>
      </c>
      <c r="E2445" s="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2.0251494999999999</v>
      </c>
      <c r="P2445" s="5">
        <f t="shared" si="229"/>
        <v>130.23469453376205</v>
      </c>
      <c r="Q2445" s="3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 s="4">
        <v>3000</v>
      </c>
      <c r="E2446" s="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1.0860000000000001</v>
      </c>
      <c r="P2446" s="5">
        <f t="shared" si="229"/>
        <v>53.409836065573771</v>
      </c>
      <c r="Q2446" s="3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 s="4">
        <v>5000</v>
      </c>
      <c r="E2447" s="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1.728</v>
      </c>
      <c r="P2447" s="5">
        <f t="shared" si="229"/>
        <v>75.130434782608702</v>
      </c>
      <c r="Q2447" s="3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 s="4">
        <v>5000</v>
      </c>
      <c r="E2448" s="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1.6798</v>
      </c>
      <c r="P2448" s="5">
        <f t="shared" si="229"/>
        <v>75.666666666666671</v>
      </c>
      <c r="Q2448" s="3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 s="4">
        <v>2500</v>
      </c>
      <c r="E2449" s="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4.2720000000000002</v>
      </c>
      <c r="P2449" s="5">
        <f t="shared" si="229"/>
        <v>31.691394658753708</v>
      </c>
      <c r="Q2449" s="3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 s="4">
        <v>400</v>
      </c>
      <c r="E2450" s="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1.075</v>
      </c>
      <c r="P2450" s="5">
        <f t="shared" si="229"/>
        <v>47.777777777777779</v>
      </c>
      <c r="Q2450" s="3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 s="4">
        <v>10000</v>
      </c>
      <c r="E2451" s="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1.08</v>
      </c>
      <c r="P2451" s="5">
        <f t="shared" si="229"/>
        <v>90</v>
      </c>
      <c r="Q2451" s="3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 s="4">
        <v>15000</v>
      </c>
      <c r="E2452" s="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1.0153353333333335</v>
      </c>
      <c r="P2452" s="5">
        <f t="shared" si="229"/>
        <v>149.31401960784314</v>
      </c>
      <c r="Q2452" s="3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 s="4">
        <v>10000</v>
      </c>
      <c r="E2453" s="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1.1545000000000001</v>
      </c>
      <c r="P2453" s="5">
        <f t="shared" si="229"/>
        <v>62.06989247311828</v>
      </c>
      <c r="Q2453" s="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 s="4">
        <v>600</v>
      </c>
      <c r="E2454" s="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1.335</v>
      </c>
      <c r="P2454" s="5">
        <f t="shared" si="229"/>
        <v>53.4</v>
      </c>
      <c r="Q2454" s="3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 s="4">
        <v>3000</v>
      </c>
      <c r="E2455" s="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1.5469999999999999</v>
      </c>
      <c r="P2455" s="5">
        <f t="shared" si="229"/>
        <v>69.268656716417908</v>
      </c>
      <c r="Q2455" s="3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 s="4">
        <v>35000</v>
      </c>
      <c r="E2456" s="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1.0084571428571429</v>
      </c>
      <c r="P2456" s="5">
        <f t="shared" si="229"/>
        <v>271.50769230769231</v>
      </c>
      <c r="Q2456" s="3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 s="4">
        <v>300</v>
      </c>
      <c r="E2457" s="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1.82</v>
      </c>
      <c r="P2457" s="5">
        <f t="shared" si="229"/>
        <v>34.125</v>
      </c>
      <c r="Q2457" s="3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 s="4">
        <v>1500</v>
      </c>
      <c r="E2458" s="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1.8086666666666666</v>
      </c>
      <c r="P2458" s="5">
        <f t="shared" si="229"/>
        <v>40.492537313432834</v>
      </c>
      <c r="Q2458" s="3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 s="4">
        <v>23000</v>
      </c>
      <c r="E2459" s="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1.0230434782608695</v>
      </c>
      <c r="P2459" s="5">
        <f t="shared" si="229"/>
        <v>189.75806451612902</v>
      </c>
      <c r="Q2459" s="3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 s="4">
        <v>5000</v>
      </c>
      <c r="E2460" s="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1.1017999999999999</v>
      </c>
      <c r="P2460" s="5">
        <f t="shared" si="229"/>
        <v>68.862499999999997</v>
      </c>
      <c r="Q2460" s="3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 s="4">
        <v>30000</v>
      </c>
      <c r="E2461" s="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1.0225</v>
      </c>
      <c r="P2461" s="5">
        <f t="shared" si="229"/>
        <v>108.77659574468085</v>
      </c>
      <c r="Q2461" s="3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 s="4">
        <v>8500</v>
      </c>
      <c r="E2462" s="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1.0078823529411765</v>
      </c>
      <c r="P2462" s="5">
        <f t="shared" si="229"/>
        <v>125.98529411764706</v>
      </c>
      <c r="Q2462" s="3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 s="4">
        <v>7500</v>
      </c>
      <c r="E2463" s="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1.038</v>
      </c>
      <c r="P2463" s="5">
        <f t="shared" si="229"/>
        <v>90.523255813953483</v>
      </c>
      <c r="Q2463" s="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 s="4">
        <v>3000</v>
      </c>
      <c r="E2464" s="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1.1070833333333334</v>
      </c>
      <c r="P2464" s="5">
        <f t="shared" si="229"/>
        <v>28.880434782608695</v>
      </c>
      <c r="Q2464" s="3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 s="4">
        <v>2000</v>
      </c>
      <c r="E2465" s="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1.1625000000000001</v>
      </c>
      <c r="P2465" s="5">
        <f t="shared" si="229"/>
        <v>31</v>
      </c>
      <c r="Q2465" s="3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 s="4">
        <v>2000</v>
      </c>
      <c r="E2466" s="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1.111</v>
      </c>
      <c r="P2466" s="5">
        <f t="shared" si="229"/>
        <v>51.674418604651166</v>
      </c>
      <c r="Q2466" s="3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 s="4">
        <v>700</v>
      </c>
      <c r="E2467" s="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1.8014285714285714</v>
      </c>
      <c r="P2467" s="5">
        <f t="shared" si="229"/>
        <v>26.270833333333332</v>
      </c>
      <c r="Q2467" s="3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 s="4">
        <v>2500</v>
      </c>
      <c r="E2468" s="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</v>
      </c>
      <c r="P2468" s="5">
        <f t="shared" si="229"/>
        <v>48.07692307692308</v>
      </c>
      <c r="Q2468" s="3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 s="4">
        <v>1000</v>
      </c>
      <c r="E2469" s="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1.1850000000000001</v>
      </c>
      <c r="P2469" s="5">
        <f t="shared" si="229"/>
        <v>27.558139534883722</v>
      </c>
      <c r="Q2469" s="3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 s="4">
        <v>2000</v>
      </c>
      <c r="E2470" s="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1.0721700000000001</v>
      </c>
      <c r="P2470" s="5">
        <f t="shared" si="229"/>
        <v>36.97137931034483</v>
      </c>
      <c r="Q2470" s="3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 s="4">
        <v>1200</v>
      </c>
      <c r="E2471" s="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1.1366666666666667</v>
      </c>
      <c r="P2471" s="5">
        <f t="shared" si="229"/>
        <v>29.021276595744681</v>
      </c>
      <c r="Q2471" s="3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 s="4">
        <v>1000</v>
      </c>
      <c r="E2472" s="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1.0316400000000001</v>
      </c>
      <c r="P2472" s="5">
        <f t="shared" si="229"/>
        <v>28.65666666666667</v>
      </c>
      <c r="Q2472" s="3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 s="4">
        <v>500</v>
      </c>
      <c r="E2473" s="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1.28</v>
      </c>
      <c r="P2473" s="5">
        <f t="shared" si="229"/>
        <v>37.647058823529413</v>
      </c>
      <c r="Q2473" s="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 s="4">
        <v>7500</v>
      </c>
      <c r="E2474" s="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1.3576026666666667</v>
      </c>
      <c r="P2474" s="5">
        <f t="shared" si="229"/>
        <v>97.904038461538462</v>
      </c>
      <c r="Q2474" s="3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 s="4">
        <v>2000</v>
      </c>
      <c r="E2475" s="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</v>
      </c>
      <c r="P2475" s="5">
        <f t="shared" si="229"/>
        <v>42.553191489361701</v>
      </c>
      <c r="Q2475" s="3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 s="4">
        <v>5000</v>
      </c>
      <c r="E2476" s="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1.0000360000000001</v>
      </c>
      <c r="P2476" s="5">
        <f t="shared" si="229"/>
        <v>131.58368421052631</v>
      </c>
      <c r="Q2476" s="3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 s="4">
        <v>2500</v>
      </c>
      <c r="E2477" s="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1.0471999999999999</v>
      </c>
      <c r="P2477" s="5">
        <f t="shared" si="229"/>
        <v>32.320987654320987</v>
      </c>
      <c r="Q2477" s="3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 s="4">
        <v>3200</v>
      </c>
      <c r="E2478" s="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1.050225</v>
      </c>
      <c r="P2478" s="5">
        <f t="shared" si="229"/>
        <v>61.103999999999999</v>
      </c>
      <c r="Q2478" s="3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 s="4">
        <v>750</v>
      </c>
      <c r="E2479" s="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1.7133333333333334</v>
      </c>
      <c r="P2479" s="5">
        <f t="shared" si="229"/>
        <v>31.341463414634145</v>
      </c>
      <c r="Q2479" s="3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 s="4">
        <v>8000</v>
      </c>
      <c r="E2480" s="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1.2749999999999999</v>
      </c>
      <c r="P2480" s="5">
        <f t="shared" si="229"/>
        <v>129.1139240506329</v>
      </c>
      <c r="Q2480" s="3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 s="4">
        <v>300</v>
      </c>
      <c r="E2481" s="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1.3344333333333334</v>
      </c>
      <c r="P2481" s="5">
        <f t="shared" si="229"/>
        <v>25.020624999999999</v>
      </c>
      <c r="Q2481" s="3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 s="4">
        <v>2000</v>
      </c>
      <c r="E2482" s="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</v>
      </c>
      <c r="P2482" s="5">
        <f t="shared" si="229"/>
        <v>250</v>
      </c>
      <c r="Q2482" s="3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 s="4">
        <v>4000</v>
      </c>
      <c r="E2483" s="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1.1291099999999998</v>
      </c>
      <c r="P2483" s="5">
        <f t="shared" si="229"/>
        <v>47.541473684210523</v>
      </c>
      <c r="Q2483" s="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 s="4">
        <v>1000</v>
      </c>
      <c r="E2484" s="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1.0009999999999999</v>
      </c>
      <c r="P2484" s="5">
        <f t="shared" si="229"/>
        <v>40.04</v>
      </c>
      <c r="Q2484" s="3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 s="4">
        <v>1100</v>
      </c>
      <c r="E2485" s="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1.1372727272727272</v>
      </c>
      <c r="P2485" s="5">
        <f t="shared" si="229"/>
        <v>65.84210526315789</v>
      </c>
      <c r="Q2485" s="3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 s="4">
        <v>3500</v>
      </c>
      <c r="E2486" s="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1.1931742857142855</v>
      </c>
      <c r="P2486" s="5">
        <f t="shared" si="229"/>
        <v>46.401222222222216</v>
      </c>
      <c r="Q2486" s="3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 s="4">
        <v>2000</v>
      </c>
      <c r="E2487" s="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1.0325</v>
      </c>
      <c r="P2487" s="5">
        <f t="shared" si="229"/>
        <v>50.365853658536587</v>
      </c>
      <c r="Q2487" s="3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 s="4">
        <v>300</v>
      </c>
      <c r="E2488" s="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2.6566666666666667</v>
      </c>
      <c r="P2488" s="5">
        <f t="shared" si="229"/>
        <v>26.566666666666666</v>
      </c>
      <c r="Q2488" s="3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 s="4">
        <v>1500</v>
      </c>
      <c r="E2489" s="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1.0005066666666667</v>
      </c>
      <c r="P2489" s="5">
        <f t="shared" si="229"/>
        <v>39.493684210526318</v>
      </c>
      <c r="Q2489" s="3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 s="4">
        <v>3000</v>
      </c>
      <c r="E2490" s="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1.0669999999999999</v>
      </c>
      <c r="P2490" s="5">
        <f t="shared" si="229"/>
        <v>49.246153846153845</v>
      </c>
      <c r="Q2490" s="3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 s="4">
        <v>3500</v>
      </c>
      <c r="E2491" s="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1.3367142857142857</v>
      </c>
      <c r="P2491" s="5">
        <f t="shared" si="229"/>
        <v>62.38</v>
      </c>
      <c r="Q2491" s="3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 s="4">
        <v>500</v>
      </c>
      <c r="E2492" s="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1.214</v>
      </c>
      <c r="P2492" s="5">
        <f t="shared" si="229"/>
        <v>37.9375</v>
      </c>
      <c r="Q2492" s="3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 s="4">
        <v>500</v>
      </c>
      <c r="E2493" s="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1.032</v>
      </c>
      <c r="P2493" s="5">
        <f t="shared" si="229"/>
        <v>51.6</v>
      </c>
      <c r="Q2493" s="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 s="4">
        <v>600</v>
      </c>
      <c r="E2494" s="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1.25</v>
      </c>
      <c r="P2494" s="5">
        <f t="shared" si="229"/>
        <v>27.777777777777779</v>
      </c>
      <c r="Q2494" s="3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 s="4">
        <v>20000</v>
      </c>
      <c r="E2495" s="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1.2869999999999999</v>
      </c>
      <c r="P2495" s="5">
        <f t="shared" si="229"/>
        <v>99.382239382239376</v>
      </c>
      <c r="Q2495" s="3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 s="4">
        <v>1500</v>
      </c>
      <c r="E2496" s="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1.0100533333333332</v>
      </c>
      <c r="P2496" s="5">
        <f t="shared" si="229"/>
        <v>38.848205128205123</v>
      </c>
      <c r="Q2496" s="3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 s="4">
        <v>1500</v>
      </c>
      <c r="E2497" s="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1.2753666666666665</v>
      </c>
      <c r="P2497" s="5">
        <f t="shared" si="229"/>
        <v>45.548809523809524</v>
      </c>
      <c r="Q2497" s="3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 s="4">
        <v>6000</v>
      </c>
      <c r="E2498" s="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</v>
      </c>
      <c r="P2498" s="5">
        <f t="shared" si="229"/>
        <v>600</v>
      </c>
      <c r="Q2498" s="3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 s="4">
        <v>4000</v>
      </c>
      <c r="E2499" s="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E2499/D2499</f>
        <v>1.127715</v>
      </c>
      <c r="P2499" s="5">
        <f t="shared" ref="P2499:P2562" si="235">E2499/L2499</f>
        <v>80.551071428571419</v>
      </c>
      <c r="Q2499" s="3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 s="4">
        <v>1000</v>
      </c>
      <c r="E2500" s="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1.056</v>
      </c>
      <c r="P2500" s="5">
        <f t="shared" si="235"/>
        <v>52.8</v>
      </c>
      <c r="Q2500" s="3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 s="4">
        <v>4000</v>
      </c>
      <c r="E2501" s="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2.0262500000000001</v>
      </c>
      <c r="P2501" s="5">
        <f t="shared" si="235"/>
        <v>47.676470588235297</v>
      </c>
      <c r="Q2501" s="3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 s="4">
        <v>600</v>
      </c>
      <c r="E2502" s="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1.1333333333333333</v>
      </c>
      <c r="P2502" s="5">
        <f t="shared" si="235"/>
        <v>23.448275862068964</v>
      </c>
      <c r="Q2502" s="3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 s="4">
        <v>11000</v>
      </c>
      <c r="E2503" s="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2.5545454545454545E-2</v>
      </c>
      <c r="P2503" s="5">
        <f t="shared" si="235"/>
        <v>40.142857142857146</v>
      </c>
      <c r="Q2503" s="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 s="4">
        <v>110000</v>
      </c>
      <c r="E2504" s="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7.8181818181818181E-4</v>
      </c>
      <c r="P2504" s="5">
        <f t="shared" si="235"/>
        <v>17.2</v>
      </c>
      <c r="Q2504" s="3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 s="4">
        <v>10000</v>
      </c>
      <c r="E2505" s="4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5" t="e">
        <f t="shared" si="235"/>
        <v>#DIV/0!</v>
      </c>
      <c r="Q2505" s="3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 s="4">
        <v>35000</v>
      </c>
      <c r="E2506" s="4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5" t="e">
        <f t="shared" si="235"/>
        <v>#DIV/0!</v>
      </c>
      <c r="Q2506" s="3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 s="4">
        <v>7000</v>
      </c>
      <c r="E2507" s="4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5" t="e">
        <f t="shared" si="235"/>
        <v>#DIV/0!</v>
      </c>
      <c r="Q2507" s="3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 s="4">
        <v>5000</v>
      </c>
      <c r="E2508" s="4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6.0000000000000001E-3</v>
      </c>
      <c r="P2508" s="5">
        <f t="shared" si="235"/>
        <v>15</v>
      </c>
      <c r="Q2508" s="3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 s="4">
        <v>42850</v>
      </c>
      <c r="E2509" s="4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5" t="e">
        <f t="shared" si="235"/>
        <v>#DIV/0!</v>
      </c>
      <c r="Q2509" s="3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 s="4">
        <v>20000</v>
      </c>
      <c r="E2510" s="4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5" t="e">
        <f t="shared" si="235"/>
        <v>#DIV/0!</v>
      </c>
      <c r="Q2510" s="3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 s="4">
        <v>95000</v>
      </c>
      <c r="E2511" s="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1.0526315789473684E-2</v>
      </c>
      <c r="P2511" s="5">
        <f t="shared" si="235"/>
        <v>35.714285714285715</v>
      </c>
      <c r="Q2511" s="3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 s="4">
        <v>50000</v>
      </c>
      <c r="E2512" s="4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1.5E-3</v>
      </c>
      <c r="P2512" s="5">
        <f t="shared" si="235"/>
        <v>37.5</v>
      </c>
      <c r="Q2512" s="3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 s="4">
        <v>100000</v>
      </c>
      <c r="E2513" s="4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5" t="e">
        <f t="shared" si="235"/>
        <v>#DIV/0!</v>
      </c>
      <c r="Q2513" s="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 s="4">
        <v>1150</v>
      </c>
      <c r="E2514" s="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5" t="e">
        <f t="shared" si="235"/>
        <v>#DIV/0!</v>
      </c>
      <c r="Q2514" s="3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 s="4">
        <v>180000</v>
      </c>
      <c r="E2515" s="4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5" t="e">
        <f t="shared" si="235"/>
        <v>#DIV/0!</v>
      </c>
      <c r="Q2515" s="3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 s="4">
        <v>12000</v>
      </c>
      <c r="E2516" s="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1.7500000000000002E-2</v>
      </c>
      <c r="P2516" s="5">
        <f t="shared" si="235"/>
        <v>52.5</v>
      </c>
      <c r="Q2516" s="3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 s="4">
        <v>5000</v>
      </c>
      <c r="E2517" s="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0.186</v>
      </c>
      <c r="P2517" s="5">
        <f t="shared" si="235"/>
        <v>77.5</v>
      </c>
      <c r="Q2517" s="3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 s="4">
        <v>22000</v>
      </c>
      <c r="E2518" s="4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5" t="e">
        <f t="shared" si="235"/>
        <v>#DIV/0!</v>
      </c>
      <c r="Q2518" s="3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 s="4">
        <v>18000</v>
      </c>
      <c r="E2519" s="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9.8166666666666666E-2</v>
      </c>
      <c r="P2519" s="5">
        <f t="shared" si="235"/>
        <v>53.545454545454547</v>
      </c>
      <c r="Q2519" s="3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 s="4">
        <v>5000</v>
      </c>
      <c r="E2520" s="4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5" t="e">
        <f t="shared" si="235"/>
        <v>#DIV/0!</v>
      </c>
      <c r="Q2520" s="3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 s="4">
        <v>150000</v>
      </c>
      <c r="E2521" s="4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4.3333333333333331E-4</v>
      </c>
      <c r="P2521" s="5">
        <f t="shared" si="235"/>
        <v>16.25</v>
      </c>
      <c r="Q2521" s="3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 s="4">
        <v>100000</v>
      </c>
      <c r="E2522" s="4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5" t="e">
        <f t="shared" si="235"/>
        <v>#DIV/0!</v>
      </c>
      <c r="Q2522" s="3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 s="4">
        <v>12500</v>
      </c>
      <c r="E2523" s="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1.0948792000000001</v>
      </c>
      <c r="P2523" s="5">
        <f t="shared" si="235"/>
        <v>103.68174242424243</v>
      </c>
      <c r="Q2523" s="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 s="4">
        <v>5000</v>
      </c>
      <c r="E2524" s="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</v>
      </c>
      <c r="P2524" s="5">
        <f t="shared" si="235"/>
        <v>185.18518518518519</v>
      </c>
      <c r="Q2524" s="3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 s="4">
        <v>900</v>
      </c>
      <c r="E2525" s="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1.5644444444444445</v>
      </c>
      <c r="P2525" s="5">
        <f t="shared" si="235"/>
        <v>54.153846153846153</v>
      </c>
      <c r="Q2525" s="3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 s="4">
        <v>7500</v>
      </c>
      <c r="E2526" s="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1.016</v>
      </c>
      <c r="P2526" s="5">
        <f t="shared" si="235"/>
        <v>177.2093023255814</v>
      </c>
      <c r="Q2526" s="3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 s="4">
        <v>8000</v>
      </c>
      <c r="E2527" s="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1.00325</v>
      </c>
      <c r="P2527" s="5">
        <f t="shared" si="235"/>
        <v>100.325</v>
      </c>
      <c r="Q2527" s="3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 s="4">
        <v>4000</v>
      </c>
      <c r="E2528" s="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1.1294999999999999</v>
      </c>
      <c r="P2528" s="5">
        <f t="shared" si="235"/>
        <v>136.90909090909091</v>
      </c>
      <c r="Q2528" s="3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 s="4">
        <v>4000</v>
      </c>
      <c r="E2529" s="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1.02125</v>
      </c>
      <c r="P2529" s="5">
        <f t="shared" si="235"/>
        <v>57.535211267605632</v>
      </c>
      <c r="Q2529" s="3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 s="4">
        <v>4000</v>
      </c>
      <c r="E2530" s="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1.0724974999999999</v>
      </c>
      <c r="P2530" s="5">
        <f t="shared" si="235"/>
        <v>52.962839506172834</v>
      </c>
      <c r="Q2530" s="3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 s="4">
        <v>6000</v>
      </c>
      <c r="E2531" s="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1.0428333333333333</v>
      </c>
      <c r="P2531" s="5">
        <f t="shared" si="235"/>
        <v>82.328947368421055</v>
      </c>
      <c r="Q2531" s="3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 s="4">
        <v>6500</v>
      </c>
      <c r="E2532" s="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</v>
      </c>
      <c r="P2532" s="5">
        <f t="shared" si="235"/>
        <v>135.41666666666666</v>
      </c>
      <c r="Q2532" s="3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 s="4">
        <v>4500</v>
      </c>
      <c r="E2533" s="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1.004</v>
      </c>
      <c r="P2533" s="5">
        <f t="shared" si="235"/>
        <v>74.06557377049181</v>
      </c>
      <c r="Q2533" s="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 s="4">
        <v>4000</v>
      </c>
      <c r="E2534" s="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1.26125</v>
      </c>
      <c r="P2534" s="5">
        <f t="shared" si="235"/>
        <v>84.083333333333329</v>
      </c>
      <c r="Q2534" s="3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 s="4">
        <v>7500</v>
      </c>
      <c r="E2535" s="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1.1066666666666667</v>
      </c>
      <c r="P2535" s="5">
        <f t="shared" si="235"/>
        <v>61.029411764705884</v>
      </c>
      <c r="Q2535" s="3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 s="4">
        <v>2000</v>
      </c>
      <c r="E2536" s="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1.05</v>
      </c>
      <c r="P2536" s="5">
        <f t="shared" si="235"/>
        <v>150</v>
      </c>
      <c r="Q2536" s="3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 s="4">
        <v>20000</v>
      </c>
      <c r="E2537" s="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1.03775</v>
      </c>
      <c r="P2537" s="5">
        <f t="shared" si="235"/>
        <v>266.08974358974359</v>
      </c>
      <c r="Q2537" s="3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 s="4">
        <v>25</v>
      </c>
      <c r="E2538" s="4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1.1599999999999999</v>
      </c>
      <c r="P2538" s="5">
        <f t="shared" si="235"/>
        <v>7.25</v>
      </c>
      <c r="Q2538" s="3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 s="4">
        <v>1000</v>
      </c>
      <c r="E2539" s="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1.1000000000000001</v>
      </c>
      <c r="P2539" s="5">
        <f t="shared" si="235"/>
        <v>100</v>
      </c>
      <c r="Q2539" s="3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 s="4">
        <v>18000</v>
      </c>
      <c r="E2540" s="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1.130176111111111</v>
      </c>
      <c r="P2540" s="5">
        <f t="shared" si="235"/>
        <v>109.96308108108107</v>
      </c>
      <c r="Q2540" s="3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 s="4">
        <v>10000</v>
      </c>
      <c r="E2541" s="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1.0024999999999999</v>
      </c>
      <c r="P2541" s="5">
        <f t="shared" si="235"/>
        <v>169.91525423728814</v>
      </c>
      <c r="Q2541" s="3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 s="4">
        <v>2500</v>
      </c>
      <c r="E2542" s="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1.034</v>
      </c>
      <c r="P2542" s="5">
        <f t="shared" si="235"/>
        <v>95.740740740740748</v>
      </c>
      <c r="Q2542" s="3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 s="4">
        <v>3500</v>
      </c>
      <c r="E2543" s="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1.0702857142857143</v>
      </c>
      <c r="P2543" s="5">
        <f t="shared" si="235"/>
        <v>59.460317460317462</v>
      </c>
      <c r="Q2543" s="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 s="4">
        <v>700</v>
      </c>
      <c r="E2544" s="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1.0357142857142858</v>
      </c>
      <c r="P2544" s="5">
        <f t="shared" si="235"/>
        <v>55.769230769230766</v>
      </c>
      <c r="Q2544" s="3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 s="4">
        <v>250</v>
      </c>
      <c r="E2545" s="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1.5640000000000001</v>
      </c>
      <c r="P2545" s="5">
        <f t="shared" si="235"/>
        <v>30.076923076923077</v>
      </c>
      <c r="Q2545" s="3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 s="4">
        <v>5000</v>
      </c>
      <c r="E2546" s="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1.0082</v>
      </c>
      <c r="P2546" s="5">
        <f t="shared" si="235"/>
        <v>88.438596491228068</v>
      </c>
      <c r="Q2546" s="3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 s="4">
        <v>2000</v>
      </c>
      <c r="E2547" s="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1.9530000000000001</v>
      </c>
      <c r="P2547" s="5">
        <f t="shared" si="235"/>
        <v>64.032786885245898</v>
      </c>
      <c r="Q2547" s="3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 s="4">
        <v>3500</v>
      </c>
      <c r="E2548" s="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1.1171428571428572</v>
      </c>
      <c r="P2548" s="5">
        <f t="shared" si="235"/>
        <v>60.153846153846153</v>
      </c>
      <c r="Q2548" s="3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 s="4">
        <v>5500</v>
      </c>
      <c r="E2549" s="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1.1985454545454546</v>
      </c>
      <c r="P2549" s="5">
        <f t="shared" si="235"/>
        <v>49.194029850746269</v>
      </c>
      <c r="Q2549" s="3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 s="4">
        <v>6000</v>
      </c>
      <c r="E2550" s="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1.0185</v>
      </c>
      <c r="P2550" s="5">
        <f t="shared" si="235"/>
        <v>165.16216216216216</v>
      </c>
      <c r="Q2550" s="3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 s="4">
        <v>1570</v>
      </c>
      <c r="E2551" s="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1.0280254777070064</v>
      </c>
      <c r="P2551" s="5">
        <f t="shared" si="235"/>
        <v>43.621621621621621</v>
      </c>
      <c r="Q2551" s="3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 s="4">
        <v>6500</v>
      </c>
      <c r="E2552" s="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1.0084615384615385</v>
      </c>
      <c r="P2552" s="5">
        <f t="shared" si="235"/>
        <v>43.7</v>
      </c>
      <c r="Q2552" s="3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 s="4">
        <v>3675</v>
      </c>
      <c r="E2553" s="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1.0273469387755103</v>
      </c>
      <c r="P2553" s="5">
        <f t="shared" si="235"/>
        <v>67.419642857142861</v>
      </c>
      <c r="Q2553" s="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 s="4">
        <v>3000</v>
      </c>
      <c r="E2554" s="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1.0649999999999999</v>
      </c>
      <c r="P2554" s="5">
        <f t="shared" si="235"/>
        <v>177.5</v>
      </c>
      <c r="Q2554" s="3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 s="4">
        <v>1500</v>
      </c>
      <c r="E2555" s="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1.5553333333333332</v>
      </c>
      <c r="P2555" s="5">
        <f t="shared" si="235"/>
        <v>38.883333333333333</v>
      </c>
      <c r="Q2555" s="3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 s="4">
        <v>3000</v>
      </c>
      <c r="E2556" s="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1.228</v>
      </c>
      <c r="P2556" s="5">
        <f t="shared" si="235"/>
        <v>54.985074626865675</v>
      </c>
      <c r="Q2556" s="3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 s="4">
        <v>2000</v>
      </c>
      <c r="E2557" s="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1.0734999999999999</v>
      </c>
      <c r="P2557" s="5">
        <f t="shared" si="235"/>
        <v>61.342857142857142</v>
      </c>
      <c r="Q2557" s="3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 s="4">
        <v>745</v>
      </c>
      <c r="E2558" s="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1.0550335570469798</v>
      </c>
      <c r="P2558" s="5">
        <f t="shared" si="235"/>
        <v>23.117647058823529</v>
      </c>
      <c r="Q2558" s="3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 s="4">
        <v>900</v>
      </c>
      <c r="E2559" s="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1.1844444444444444</v>
      </c>
      <c r="P2559" s="5">
        <f t="shared" si="235"/>
        <v>29.611111111111111</v>
      </c>
      <c r="Q2559" s="3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 s="4">
        <v>1250</v>
      </c>
      <c r="E2560" s="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1.0888</v>
      </c>
      <c r="P2560" s="5">
        <f t="shared" si="235"/>
        <v>75.611111111111114</v>
      </c>
      <c r="Q2560" s="3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 s="4">
        <v>800</v>
      </c>
      <c r="E2561" s="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1.1125</v>
      </c>
      <c r="P2561" s="5">
        <f t="shared" si="235"/>
        <v>35.6</v>
      </c>
      <c r="Q2561" s="3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 s="4">
        <v>3000</v>
      </c>
      <c r="E2562" s="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1.0009999999999999</v>
      </c>
      <c r="P2562" s="5">
        <f t="shared" si="235"/>
        <v>143</v>
      </c>
      <c r="Q2562" s="3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 s="4">
        <v>100000</v>
      </c>
      <c r="E2563" s="4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E2563/D2563</f>
        <v>0</v>
      </c>
      <c r="P2563" s="5" t="e">
        <f t="shared" ref="P2563:P2626" si="241">E2563/L2563</f>
        <v>#DIV/0!</v>
      </c>
      <c r="Q2563" s="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 s="4">
        <v>10000</v>
      </c>
      <c r="E2564" s="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7.4999999999999997E-3</v>
      </c>
      <c r="P2564" s="5">
        <f t="shared" si="241"/>
        <v>25</v>
      </c>
      <c r="Q2564" s="3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 s="4">
        <v>20000</v>
      </c>
      <c r="E2565" s="4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5" t="e">
        <f t="shared" si="241"/>
        <v>#DIV/0!</v>
      </c>
      <c r="Q2565" s="3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 s="4">
        <v>40000</v>
      </c>
      <c r="E2566" s="4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5" t="e">
        <f t="shared" si="241"/>
        <v>#DIV/0!</v>
      </c>
      <c r="Q2566" s="3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 s="4">
        <v>10000</v>
      </c>
      <c r="E2567" s="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0.01</v>
      </c>
      <c r="P2567" s="5">
        <f t="shared" si="241"/>
        <v>100</v>
      </c>
      <c r="Q2567" s="3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 s="4">
        <v>35000</v>
      </c>
      <c r="E2568" s="4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5" t="e">
        <f t="shared" si="241"/>
        <v>#DIV/0!</v>
      </c>
      <c r="Q2568" s="3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 s="4">
        <v>45000</v>
      </c>
      <c r="E2569" s="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2.6666666666666666E-3</v>
      </c>
      <c r="P2569" s="5">
        <f t="shared" si="241"/>
        <v>60</v>
      </c>
      <c r="Q2569" s="3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 s="4">
        <v>10000</v>
      </c>
      <c r="E2570" s="4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5.0000000000000001E-3</v>
      </c>
      <c r="P2570" s="5">
        <f t="shared" si="241"/>
        <v>50</v>
      </c>
      <c r="Q2570" s="3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 s="4">
        <v>6500</v>
      </c>
      <c r="E2571" s="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2.2307692307692306E-2</v>
      </c>
      <c r="P2571" s="5">
        <f t="shared" si="241"/>
        <v>72.5</v>
      </c>
      <c r="Q2571" s="3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 s="4">
        <v>7000</v>
      </c>
      <c r="E2572" s="4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8.4285714285714294E-3</v>
      </c>
      <c r="P2572" s="5">
        <f t="shared" si="241"/>
        <v>29.5</v>
      </c>
      <c r="Q2572" s="3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 s="4">
        <v>100000</v>
      </c>
      <c r="E2573" s="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2.5000000000000001E-3</v>
      </c>
      <c r="P2573" s="5">
        <f t="shared" si="241"/>
        <v>62.5</v>
      </c>
      <c r="Q2573" s="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 s="4">
        <v>30000</v>
      </c>
      <c r="E2574" s="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5" t="e">
        <f t="shared" si="241"/>
        <v>#DIV/0!</v>
      </c>
      <c r="Q2574" s="3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 s="4">
        <v>8000</v>
      </c>
      <c r="E2575" s="4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5" t="e">
        <f t="shared" si="241"/>
        <v>#DIV/0!</v>
      </c>
      <c r="Q2575" s="3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 s="4">
        <v>10000</v>
      </c>
      <c r="E2576" s="4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5" t="e">
        <f t="shared" si="241"/>
        <v>#DIV/0!</v>
      </c>
      <c r="Q2576" s="3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 s="4">
        <v>85000</v>
      </c>
      <c r="E2577" s="4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5" t="e">
        <f t="shared" si="241"/>
        <v>#DIV/0!</v>
      </c>
      <c r="Q2577" s="3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 s="4">
        <v>10000</v>
      </c>
      <c r="E2578" s="4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5" t="e">
        <f t="shared" si="241"/>
        <v>#DIV/0!</v>
      </c>
      <c r="Q2578" s="3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 s="4">
        <v>15000</v>
      </c>
      <c r="E2579" s="4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5" t="e">
        <f t="shared" si="241"/>
        <v>#DIV/0!</v>
      </c>
      <c r="Q2579" s="3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 s="4">
        <v>6000</v>
      </c>
      <c r="E2580" s="4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5" t="e">
        <f t="shared" si="241"/>
        <v>#DIV/0!</v>
      </c>
      <c r="Q2580" s="3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 s="4">
        <v>200000</v>
      </c>
      <c r="E2581" s="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1.3849999999999999E-3</v>
      </c>
      <c r="P2581" s="5">
        <f t="shared" si="241"/>
        <v>23.083333333333332</v>
      </c>
      <c r="Q2581" s="3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 s="4">
        <v>8500</v>
      </c>
      <c r="E2582" s="4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6.0000000000000001E-3</v>
      </c>
      <c r="P2582" s="5">
        <f t="shared" si="241"/>
        <v>25.5</v>
      </c>
      <c r="Q2582" s="3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 s="4">
        <v>5000</v>
      </c>
      <c r="E2583" s="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0.106</v>
      </c>
      <c r="P2583" s="5">
        <f t="shared" si="241"/>
        <v>48.18181818181818</v>
      </c>
      <c r="Q2583" s="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 s="4">
        <v>90000</v>
      </c>
      <c r="E2584" s="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1.1111111111111112E-5</v>
      </c>
      <c r="P2584" s="5">
        <f t="shared" si="241"/>
        <v>1</v>
      </c>
      <c r="Q2584" s="3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 s="4">
        <v>1000</v>
      </c>
      <c r="E2585" s="4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5.0000000000000001E-3</v>
      </c>
      <c r="P2585" s="5">
        <f t="shared" si="241"/>
        <v>1</v>
      </c>
      <c r="Q2585" s="3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 s="4">
        <v>10000</v>
      </c>
      <c r="E2586" s="4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5" t="e">
        <f t="shared" si="241"/>
        <v>#DIV/0!</v>
      </c>
      <c r="Q2586" s="3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 s="4">
        <v>30000</v>
      </c>
      <c r="E2587" s="4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1.6666666666666668E-3</v>
      </c>
      <c r="P2587" s="5">
        <f t="shared" si="241"/>
        <v>50</v>
      </c>
      <c r="Q2587" s="3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 s="4">
        <v>3000</v>
      </c>
      <c r="E2588" s="4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1.6666666666666668E-3</v>
      </c>
      <c r="P2588" s="5">
        <f t="shared" si="241"/>
        <v>5</v>
      </c>
      <c r="Q2588" s="3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 s="4">
        <v>50000</v>
      </c>
      <c r="E2589" s="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2.4340000000000001E-2</v>
      </c>
      <c r="P2589" s="5">
        <f t="shared" si="241"/>
        <v>202.83333333333334</v>
      </c>
      <c r="Q2589" s="3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 s="4">
        <v>6000</v>
      </c>
      <c r="E2590" s="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3.8833333333333331E-2</v>
      </c>
      <c r="P2590" s="5">
        <f t="shared" si="241"/>
        <v>29.125</v>
      </c>
      <c r="Q2590" s="3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 s="4">
        <v>50000</v>
      </c>
      <c r="E2591" s="4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1E-4</v>
      </c>
      <c r="P2591" s="5">
        <f t="shared" si="241"/>
        <v>5</v>
      </c>
      <c r="Q2591" s="3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 s="4">
        <v>3000</v>
      </c>
      <c r="E2592" s="4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5" t="e">
        <f t="shared" si="241"/>
        <v>#DIV/0!</v>
      </c>
      <c r="Q2592" s="3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 s="4">
        <v>1500</v>
      </c>
      <c r="E2593" s="4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1.7333333333333333E-2</v>
      </c>
      <c r="P2593" s="5">
        <f t="shared" si="241"/>
        <v>13</v>
      </c>
      <c r="Q2593" s="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 s="4">
        <v>30000</v>
      </c>
      <c r="E2594" s="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1.6666666666666668E-3</v>
      </c>
      <c r="P2594" s="5">
        <f t="shared" si="241"/>
        <v>50</v>
      </c>
      <c r="Q2594" s="3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 s="4">
        <v>10000</v>
      </c>
      <c r="E2595" s="4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5" t="e">
        <f t="shared" si="241"/>
        <v>#DIV/0!</v>
      </c>
      <c r="Q2595" s="3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 s="4">
        <v>80000</v>
      </c>
      <c r="E2596" s="4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1.2500000000000001E-5</v>
      </c>
      <c r="P2596" s="5">
        <f t="shared" si="241"/>
        <v>1</v>
      </c>
      <c r="Q2596" s="3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 s="4">
        <v>15000</v>
      </c>
      <c r="E2597" s="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0.12166666666666667</v>
      </c>
      <c r="P2597" s="5">
        <f t="shared" si="241"/>
        <v>96.05263157894737</v>
      </c>
      <c r="Q2597" s="3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 s="4">
        <v>35000</v>
      </c>
      <c r="E2598" s="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0.23588571428571428</v>
      </c>
      <c r="P2598" s="5">
        <f t="shared" si="241"/>
        <v>305.77777777777777</v>
      </c>
      <c r="Q2598" s="3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 s="4">
        <v>1500</v>
      </c>
      <c r="E2599" s="4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5.6666666666666664E-2</v>
      </c>
      <c r="P2599" s="5">
        <f t="shared" si="241"/>
        <v>12.142857142857142</v>
      </c>
      <c r="Q2599" s="3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 s="4">
        <v>3000</v>
      </c>
      <c r="E2600" s="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0.39</v>
      </c>
      <c r="P2600" s="5">
        <f t="shared" si="241"/>
        <v>83.571428571428569</v>
      </c>
      <c r="Q2600" s="3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 s="4">
        <v>9041</v>
      </c>
      <c r="E2601" s="4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9.9546510341776348E-3</v>
      </c>
      <c r="P2601" s="5">
        <f t="shared" si="241"/>
        <v>18</v>
      </c>
      <c r="Q2601" s="3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 s="4">
        <v>50000</v>
      </c>
      <c r="E2602" s="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6.9320000000000007E-2</v>
      </c>
      <c r="P2602" s="5">
        <f t="shared" si="241"/>
        <v>115.53333333333333</v>
      </c>
      <c r="Q2602" s="3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 s="4">
        <v>500</v>
      </c>
      <c r="E2603" s="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6.6139999999999999</v>
      </c>
      <c r="P2603" s="5">
        <f t="shared" si="241"/>
        <v>21.900662251655628</v>
      </c>
      <c r="Q2603" s="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 s="4">
        <v>12000</v>
      </c>
      <c r="E2604" s="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3.2609166666666667</v>
      </c>
      <c r="P2604" s="5">
        <f t="shared" si="241"/>
        <v>80.022494887525568</v>
      </c>
      <c r="Q2604" s="3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 s="4">
        <v>1750</v>
      </c>
      <c r="E2605" s="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1.0148571428571429</v>
      </c>
      <c r="P2605" s="5">
        <f t="shared" si="241"/>
        <v>35.520000000000003</v>
      </c>
      <c r="Q2605" s="3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 s="4">
        <v>20000</v>
      </c>
      <c r="E2606" s="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1.0421799999999999</v>
      </c>
      <c r="P2606" s="5">
        <f t="shared" si="241"/>
        <v>64.933333333333323</v>
      </c>
      <c r="Q2606" s="3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 s="4">
        <v>100000</v>
      </c>
      <c r="E2607" s="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1.0742157000000001</v>
      </c>
      <c r="P2607" s="5">
        <f t="shared" si="241"/>
        <v>60.965703745743475</v>
      </c>
      <c r="Q2607" s="3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 s="4">
        <v>11000</v>
      </c>
      <c r="E2608" s="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1.1005454545454545</v>
      </c>
      <c r="P2608" s="5">
        <f t="shared" si="241"/>
        <v>31.444155844155844</v>
      </c>
      <c r="Q2608" s="3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 s="4">
        <v>8000</v>
      </c>
      <c r="E2609" s="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4.077</v>
      </c>
      <c r="P2609" s="5">
        <f t="shared" si="241"/>
        <v>81.949748743718587</v>
      </c>
      <c r="Q2609" s="3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 s="4">
        <v>8000</v>
      </c>
      <c r="E2610" s="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2.2392500000000002</v>
      </c>
      <c r="P2610" s="5">
        <f t="shared" si="241"/>
        <v>58.92763157894737</v>
      </c>
      <c r="Q2610" s="3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 s="4">
        <v>35000</v>
      </c>
      <c r="E2611" s="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3.038011142857143</v>
      </c>
      <c r="P2611" s="5">
        <f t="shared" si="241"/>
        <v>157.29347633136095</v>
      </c>
      <c r="Q2611" s="3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 s="4">
        <v>22765</v>
      </c>
      <c r="E2612" s="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1.4132510432681749</v>
      </c>
      <c r="P2612" s="5">
        <f t="shared" si="241"/>
        <v>55.758509532062391</v>
      </c>
      <c r="Q2612" s="3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 s="4">
        <v>11000</v>
      </c>
      <c r="E2613" s="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27.906363636363636</v>
      </c>
      <c r="P2613" s="5">
        <f t="shared" si="241"/>
        <v>83.802893802893806</v>
      </c>
      <c r="Q2613" s="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 s="4">
        <v>10000</v>
      </c>
      <c r="E2614" s="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1.7176130000000001</v>
      </c>
      <c r="P2614" s="5">
        <f t="shared" si="241"/>
        <v>58.422210884353746</v>
      </c>
      <c r="Q2614" s="3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 s="4">
        <v>7500</v>
      </c>
      <c r="E2615" s="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1.0101333333333333</v>
      </c>
      <c r="P2615" s="5">
        <f t="shared" si="241"/>
        <v>270.57142857142856</v>
      </c>
      <c r="Q2615" s="3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 s="4">
        <v>10500</v>
      </c>
      <c r="E2616" s="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1.02</v>
      </c>
      <c r="P2616" s="5">
        <f t="shared" si="241"/>
        <v>107.1</v>
      </c>
      <c r="Q2616" s="3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 s="4">
        <v>2001</v>
      </c>
      <c r="E2617" s="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1.6976511744127936</v>
      </c>
      <c r="P2617" s="5">
        <f t="shared" si="241"/>
        <v>47.180555555555557</v>
      </c>
      <c r="Q2617" s="3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 s="4">
        <v>25000</v>
      </c>
      <c r="E2618" s="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1.14534</v>
      </c>
      <c r="P2618" s="5">
        <f t="shared" si="241"/>
        <v>120.30882352941177</v>
      </c>
      <c r="Q2618" s="3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 s="4">
        <v>500</v>
      </c>
      <c r="E2619" s="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8.7759999999999998</v>
      </c>
      <c r="P2619" s="5">
        <f t="shared" si="241"/>
        <v>27.59748427672956</v>
      </c>
      <c r="Q2619" s="3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 s="4">
        <v>15000</v>
      </c>
      <c r="E2620" s="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1.0538666666666667</v>
      </c>
      <c r="P2620" s="5">
        <f t="shared" si="241"/>
        <v>205.2987012987013</v>
      </c>
      <c r="Q2620" s="3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 s="4">
        <v>1000</v>
      </c>
      <c r="E2621" s="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1.8839999999999999</v>
      </c>
      <c r="P2621" s="5">
        <f t="shared" si="241"/>
        <v>35.547169811320757</v>
      </c>
      <c r="Q2621" s="3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 s="4">
        <v>65000</v>
      </c>
      <c r="E2622" s="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1.436523076923077</v>
      </c>
      <c r="P2622" s="5">
        <f t="shared" si="241"/>
        <v>74.639488409272587</v>
      </c>
      <c r="Q2622" s="3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 s="4">
        <v>15000</v>
      </c>
      <c r="E2623" s="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1.4588000000000001</v>
      </c>
      <c r="P2623" s="5">
        <f t="shared" si="241"/>
        <v>47.058064516129029</v>
      </c>
      <c r="Q2623" s="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 s="4">
        <v>1500</v>
      </c>
      <c r="E2624" s="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1.3118399999999999</v>
      </c>
      <c r="P2624" s="5">
        <f t="shared" si="241"/>
        <v>26.591351351351353</v>
      </c>
      <c r="Q2624" s="3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 s="4">
        <v>2000</v>
      </c>
      <c r="E2625" s="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1.1399999999999999</v>
      </c>
      <c r="P2625" s="5">
        <f t="shared" si="241"/>
        <v>36.774193548387096</v>
      </c>
      <c r="Q2625" s="3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 s="4">
        <v>8000</v>
      </c>
      <c r="E2626" s="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13.794206249999998</v>
      </c>
      <c r="P2626" s="5">
        <f t="shared" si="241"/>
        <v>31.820544982698959</v>
      </c>
      <c r="Q2626" s="3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 s="4">
        <v>150</v>
      </c>
      <c r="E2627" s="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E2627/D2627</f>
        <v>9.56</v>
      </c>
      <c r="P2627" s="5">
        <f t="shared" ref="P2627:P2690" si="247">E2627/L2627</f>
        <v>27.576923076923077</v>
      </c>
      <c r="Q2627" s="3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 s="4">
        <v>2500</v>
      </c>
      <c r="E2628" s="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1.1200000000000001</v>
      </c>
      <c r="P2628" s="5">
        <f t="shared" si="247"/>
        <v>56</v>
      </c>
      <c r="Q2628" s="3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 s="4">
        <v>150</v>
      </c>
      <c r="E2629" s="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6.4666666666666668</v>
      </c>
      <c r="P2629" s="5">
        <f t="shared" si="247"/>
        <v>21.555555555555557</v>
      </c>
      <c r="Q2629" s="3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 s="4">
        <v>839</v>
      </c>
      <c r="E2630" s="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1.1036948748510131</v>
      </c>
      <c r="P2630" s="5">
        <f t="shared" si="247"/>
        <v>44.095238095238095</v>
      </c>
      <c r="Q2630" s="3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 s="4">
        <v>5000</v>
      </c>
      <c r="E2631" s="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1.2774000000000001</v>
      </c>
      <c r="P2631" s="5">
        <f t="shared" si="247"/>
        <v>63.87</v>
      </c>
      <c r="Q2631" s="3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 s="4">
        <v>2000</v>
      </c>
      <c r="E2632" s="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1.579</v>
      </c>
      <c r="P2632" s="5">
        <f t="shared" si="247"/>
        <v>38.987654320987652</v>
      </c>
      <c r="Q2632" s="3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 s="4">
        <v>20000</v>
      </c>
      <c r="E2633" s="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1.1466525000000001</v>
      </c>
      <c r="P2633" s="5">
        <f t="shared" si="247"/>
        <v>80.185489510489504</v>
      </c>
      <c r="Q2633" s="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 s="4">
        <v>1070</v>
      </c>
      <c r="E2634" s="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1.3700934579439252</v>
      </c>
      <c r="P2634" s="5">
        <f t="shared" si="247"/>
        <v>34.904761904761905</v>
      </c>
      <c r="Q2634" s="3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 s="4">
        <v>5000</v>
      </c>
      <c r="E2635" s="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3.5461999999999998</v>
      </c>
      <c r="P2635" s="5">
        <f t="shared" si="247"/>
        <v>89.100502512562812</v>
      </c>
      <c r="Q2635" s="3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 s="4">
        <v>930</v>
      </c>
      <c r="E2636" s="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1.0602150537634409</v>
      </c>
      <c r="P2636" s="5">
        <f t="shared" si="247"/>
        <v>39.44</v>
      </c>
      <c r="Q2636" s="3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 s="4">
        <v>11500</v>
      </c>
      <c r="E2637" s="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</v>
      </c>
      <c r="P2637" s="5">
        <f t="shared" si="247"/>
        <v>136.9047619047619</v>
      </c>
      <c r="Q2637" s="3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 s="4">
        <v>1000</v>
      </c>
      <c r="E2638" s="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1.873</v>
      </c>
      <c r="P2638" s="5">
        <f t="shared" si="247"/>
        <v>37.46</v>
      </c>
      <c r="Q2638" s="3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 s="4">
        <v>500</v>
      </c>
      <c r="E2639" s="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1.6619999999999999</v>
      </c>
      <c r="P2639" s="5">
        <f t="shared" si="247"/>
        <v>31.96153846153846</v>
      </c>
      <c r="Q2639" s="3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 s="4">
        <v>347</v>
      </c>
      <c r="E2640" s="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1.0172910662824208</v>
      </c>
      <c r="P2640" s="5">
        <f t="shared" si="247"/>
        <v>25.214285714285715</v>
      </c>
      <c r="Q2640" s="3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 s="4">
        <v>300</v>
      </c>
      <c r="E2641" s="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1.64</v>
      </c>
      <c r="P2641" s="5">
        <f t="shared" si="247"/>
        <v>10.040816326530612</v>
      </c>
      <c r="Q2641" s="3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 s="4">
        <v>3000</v>
      </c>
      <c r="E2642" s="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1.0566666666666666</v>
      </c>
      <c r="P2642" s="5">
        <f t="shared" si="247"/>
        <v>45.94202898550725</v>
      </c>
      <c r="Q2642" s="3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 s="4">
        <v>1500</v>
      </c>
      <c r="E2643" s="4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0.01</v>
      </c>
      <c r="P2643" s="5">
        <f t="shared" si="247"/>
        <v>15</v>
      </c>
      <c r="Q2643" s="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 s="4">
        <v>500000</v>
      </c>
      <c r="E2644" s="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5" t="e">
        <f t="shared" si="247"/>
        <v>#DIV/0!</v>
      </c>
      <c r="Q2644" s="3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 s="4">
        <v>1000000</v>
      </c>
      <c r="E2645" s="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0.33559730999999998</v>
      </c>
      <c r="P2645" s="5">
        <f t="shared" si="247"/>
        <v>223.58248500999335</v>
      </c>
      <c r="Q2645" s="3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 s="4">
        <v>100000</v>
      </c>
      <c r="E2646" s="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2.053E-2</v>
      </c>
      <c r="P2646" s="5">
        <f t="shared" si="247"/>
        <v>39.480769230769234</v>
      </c>
      <c r="Q2646" s="3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 s="4">
        <v>20000</v>
      </c>
      <c r="E2647" s="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0.105</v>
      </c>
      <c r="P2647" s="5">
        <f t="shared" si="247"/>
        <v>91.304347826086953</v>
      </c>
      <c r="Q2647" s="3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 s="4">
        <v>500000</v>
      </c>
      <c r="E2648" s="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8.4172839999999999E-2</v>
      </c>
      <c r="P2648" s="5">
        <f t="shared" si="247"/>
        <v>78.666205607476627</v>
      </c>
      <c r="Q2648" s="3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 s="4">
        <v>2500</v>
      </c>
      <c r="E2649" s="4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1.44E-2</v>
      </c>
      <c r="P2649" s="5">
        <f t="shared" si="247"/>
        <v>12</v>
      </c>
      <c r="Q2649" s="3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 s="4">
        <v>12000</v>
      </c>
      <c r="E2650" s="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8.8333333333333337E-3</v>
      </c>
      <c r="P2650" s="5">
        <f t="shared" si="247"/>
        <v>17.666666666666668</v>
      </c>
      <c r="Q2650" s="3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 s="4">
        <v>125000</v>
      </c>
      <c r="E2651" s="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9.9200000000000004E-4</v>
      </c>
      <c r="P2651" s="5">
        <f t="shared" si="247"/>
        <v>41.333333333333336</v>
      </c>
      <c r="Q2651" s="3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 s="4">
        <v>60000</v>
      </c>
      <c r="E2652" s="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5.966666666666667E-3</v>
      </c>
      <c r="P2652" s="5">
        <f t="shared" si="247"/>
        <v>71.599999999999994</v>
      </c>
      <c r="Q2652" s="3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 s="4">
        <v>280000</v>
      </c>
      <c r="E2653" s="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1.8689285714285714E-2</v>
      </c>
      <c r="P2653" s="5">
        <f t="shared" si="247"/>
        <v>307.8235294117647</v>
      </c>
      <c r="Q2653" s="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 s="4">
        <v>100000</v>
      </c>
      <c r="E2654" s="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8.8500000000000002E-3</v>
      </c>
      <c r="P2654" s="5">
        <f t="shared" si="247"/>
        <v>80.454545454545453</v>
      </c>
      <c r="Q2654" s="3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 s="4">
        <v>51000</v>
      </c>
      <c r="E2655" s="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0.1152156862745098</v>
      </c>
      <c r="P2655" s="5">
        <f t="shared" si="247"/>
        <v>83.942857142857136</v>
      </c>
      <c r="Q2655" s="3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 s="4">
        <v>100000</v>
      </c>
      <c r="E2656" s="4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5.1000000000000004E-4</v>
      </c>
      <c r="P2656" s="5">
        <f t="shared" si="247"/>
        <v>8.5</v>
      </c>
      <c r="Q2656" s="3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 s="4">
        <v>15000</v>
      </c>
      <c r="E2657" s="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0.21033333333333334</v>
      </c>
      <c r="P2657" s="5">
        <f t="shared" si="247"/>
        <v>73.372093023255815</v>
      </c>
      <c r="Q2657" s="3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 s="4">
        <v>150000</v>
      </c>
      <c r="E2658" s="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0.11436666666666667</v>
      </c>
      <c r="P2658" s="5">
        <f t="shared" si="247"/>
        <v>112.86184210526316</v>
      </c>
      <c r="Q2658" s="3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 s="4">
        <v>30000</v>
      </c>
      <c r="E2659" s="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0.18737933333333334</v>
      </c>
      <c r="P2659" s="5">
        <f t="shared" si="247"/>
        <v>95.277627118644077</v>
      </c>
      <c r="Q2659" s="3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 s="4">
        <v>98000</v>
      </c>
      <c r="E2660" s="4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9.2857142857142856E-4</v>
      </c>
      <c r="P2660" s="5">
        <f t="shared" si="247"/>
        <v>22.75</v>
      </c>
      <c r="Q2660" s="3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 s="4">
        <v>49000</v>
      </c>
      <c r="E2661" s="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2.720408163265306E-2</v>
      </c>
      <c r="P2661" s="5">
        <f t="shared" si="247"/>
        <v>133.30000000000001</v>
      </c>
      <c r="Q2661" s="3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 s="4">
        <v>20000</v>
      </c>
      <c r="E2662" s="4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9.5E-4</v>
      </c>
      <c r="P2662" s="5">
        <f t="shared" si="247"/>
        <v>3.8</v>
      </c>
      <c r="Q2662" s="3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 s="4">
        <v>5000</v>
      </c>
      <c r="E2663" s="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1.0289999999999999</v>
      </c>
      <c r="P2663" s="5">
        <f t="shared" si="247"/>
        <v>85.75</v>
      </c>
      <c r="Q2663" s="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 s="4">
        <v>20000</v>
      </c>
      <c r="E2664" s="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1.0680000000000001</v>
      </c>
      <c r="P2664" s="5">
        <f t="shared" si="247"/>
        <v>267</v>
      </c>
      <c r="Q2664" s="3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 s="4">
        <v>20000</v>
      </c>
      <c r="E2665" s="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1.0459624999999999</v>
      </c>
      <c r="P2665" s="5">
        <f t="shared" si="247"/>
        <v>373.55803571428572</v>
      </c>
      <c r="Q2665" s="3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 s="4">
        <v>17500</v>
      </c>
      <c r="E2666" s="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1.0342857142857143</v>
      </c>
      <c r="P2666" s="5">
        <f t="shared" si="247"/>
        <v>174.03846153846155</v>
      </c>
      <c r="Q2666" s="3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 s="4">
        <v>3500</v>
      </c>
      <c r="E2667" s="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1.2314285714285715</v>
      </c>
      <c r="P2667" s="5">
        <f t="shared" si="247"/>
        <v>93.695652173913047</v>
      </c>
      <c r="Q2667" s="3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 s="4">
        <v>10000</v>
      </c>
      <c r="E2668" s="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1.592951</v>
      </c>
      <c r="P2668" s="5">
        <f t="shared" si="247"/>
        <v>77.327718446601949</v>
      </c>
      <c r="Q2668" s="3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 s="4">
        <v>1500</v>
      </c>
      <c r="E2669" s="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1.1066666666666667</v>
      </c>
      <c r="P2669" s="5">
        <f t="shared" si="247"/>
        <v>92.222222222222229</v>
      </c>
      <c r="Q2669" s="3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 s="4">
        <v>1000</v>
      </c>
      <c r="E2670" s="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1.7070000000000001</v>
      </c>
      <c r="P2670" s="5">
        <f t="shared" si="247"/>
        <v>60.964285714285715</v>
      </c>
      <c r="Q2670" s="3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 s="4">
        <v>800</v>
      </c>
      <c r="E2671" s="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1.25125</v>
      </c>
      <c r="P2671" s="5">
        <f t="shared" si="247"/>
        <v>91</v>
      </c>
      <c r="Q2671" s="3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 s="4">
        <v>38888</v>
      </c>
      <c r="E2672" s="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6.4158609339642042E-2</v>
      </c>
      <c r="P2672" s="5">
        <f t="shared" si="247"/>
        <v>41.583333333333336</v>
      </c>
      <c r="Q2672" s="3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 s="4">
        <v>25000</v>
      </c>
      <c r="E2673" s="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0.11344</v>
      </c>
      <c r="P2673" s="5">
        <f t="shared" si="247"/>
        <v>33.761904761904759</v>
      </c>
      <c r="Q2673" s="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 s="4">
        <v>10000</v>
      </c>
      <c r="E2674" s="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0.33189999999999997</v>
      </c>
      <c r="P2674" s="5">
        <f t="shared" si="247"/>
        <v>70.61702127659575</v>
      </c>
      <c r="Q2674" s="3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 s="4">
        <v>40000</v>
      </c>
      <c r="E2675" s="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0.27579999999999999</v>
      </c>
      <c r="P2675" s="5">
        <f t="shared" si="247"/>
        <v>167.15151515151516</v>
      </c>
      <c r="Q2675" s="3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 s="4">
        <v>35000</v>
      </c>
      <c r="E2676" s="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0.62839999999999996</v>
      </c>
      <c r="P2676" s="5">
        <f t="shared" si="247"/>
        <v>128.61988304093566</v>
      </c>
      <c r="Q2676" s="3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 s="4">
        <v>25000</v>
      </c>
      <c r="E2677" s="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7.5880000000000003E-2</v>
      </c>
      <c r="P2677" s="5">
        <f t="shared" si="247"/>
        <v>65.41379310344827</v>
      </c>
      <c r="Q2677" s="3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 s="4">
        <v>2100</v>
      </c>
      <c r="E2678" s="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0.50380952380952382</v>
      </c>
      <c r="P2678" s="5">
        <f t="shared" si="247"/>
        <v>117.55555555555556</v>
      </c>
      <c r="Q2678" s="3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 s="4">
        <v>19500</v>
      </c>
      <c r="E2679" s="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0.17512820512820512</v>
      </c>
      <c r="P2679" s="5">
        <f t="shared" si="247"/>
        <v>126.48148148148148</v>
      </c>
      <c r="Q2679" s="3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 s="4">
        <v>8000000</v>
      </c>
      <c r="E2680" s="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1.3750000000000001E-4</v>
      </c>
      <c r="P2680" s="5">
        <f t="shared" si="247"/>
        <v>550</v>
      </c>
      <c r="Q2680" s="3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 s="4">
        <v>40000</v>
      </c>
      <c r="E2681" s="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3.3E-3</v>
      </c>
      <c r="P2681" s="5">
        <f t="shared" si="247"/>
        <v>44</v>
      </c>
      <c r="Q2681" s="3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 s="4">
        <v>32000</v>
      </c>
      <c r="E2682" s="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8.6250000000000007E-3</v>
      </c>
      <c r="P2682" s="5">
        <f t="shared" si="247"/>
        <v>69</v>
      </c>
      <c r="Q2682" s="3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 s="4">
        <v>8000</v>
      </c>
      <c r="E2683" s="4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6.875E-3</v>
      </c>
      <c r="P2683" s="5">
        <f t="shared" si="247"/>
        <v>27.5</v>
      </c>
      <c r="Q2683" s="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 s="4">
        <v>6000</v>
      </c>
      <c r="E2684" s="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0.28299999999999997</v>
      </c>
      <c r="P2684" s="5">
        <f t="shared" si="247"/>
        <v>84.9</v>
      </c>
      <c r="Q2684" s="3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 s="4">
        <v>15000</v>
      </c>
      <c r="E2685" s="4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2.3999999999999998E-3</v>
      </c>
      <c r="P2685" s="5">
        <f t="shared" si="247"/>
        <v>12</v>
      </c>
      <c r="Q2685" s="3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 s="4">
        <v>70000</v>
      </c>
      <c r="E2686" s="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1.1428571428571429E-2</v>
      </c>
      <c r="P2686" s="5">
        <f t="shared" si="247"/>
        <v>200</v>
      </c>
      <c r="Q2686" s="3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 s="4">
        <v>50000</v>
      </c>
      <c r="E2687" s="4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2.0000000000000001E-4</v>
      </c>
      <c r="P2687" s="5">
        <f t="shared" si="247"/>
        <v>10</v>
      </c>
      <c r="Q2687" s="3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 s="4">
        <v>30000</v>
      </c>
      <c r="E2688" s="4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5" t="e">
        <f t="shared" si="247"/>
        <v>#DIV/0!</v>
      </c>
      <c r="Q2688" s="3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 s="4">
        <v>15000</v>
      </c>
      <c r="E2689" s="4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5" t="e">
        <f t="shared" si="247"/>
        <v>#DIV/0!</v>
      </c>
      <c r="Q2689" s="3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 s="4">
        <v>50000</v>
      </c>
      <c r="E2690" s="4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1.48E-3</v>
      </c>
      <c r="P2690" s="5">
        <f t="shared" si="247"/>
        <v>5.2857142857142856</v>
      </c>
      <c r="Q2690" s="3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 s="4">
        <v>35000</v>
      </c>
      <c r="E2691" s="4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E2691/D2691</f>
        <v>2.8571428571428571E-5</v>
      </c>
      <c r="P2691" s="5">
        <f t="shared" ref="P2691:P2754" si="253">E2691/L2691</f>
        <v>1</v>
      </c>
      <c r="Q2691" s="3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 s="4">
        <v>80000</v>
      </c>
      <c r="E2692" s="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0.107325</v>
      </c>
      <c r="P2692" s="5">
        <f t="shared" si="253"/>
        <v>72.762711864406782</v>
      </c>
      <c r="Q2692" s="3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 s="4">
        <v>65000</v>
      </c>
      <c r="E2693" s="4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5.3846153846153844E-4</v>
      </c>
      <c r="P2693" s="5">
        <f t="shared" si="253"/>
        <v>17.5</v>
      </c>
      <c r="Q2693" s="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 s="4">
        <v>3500</v>
      </c>
      <c r="E2694" s="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7.1428571428571426E-3</v>
      </c>
      <c r="P2694" s="5">
        <f t="shared" si="253"/>
        <v>25</v>
      </c>
      <c r="Q2694" s="3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 s="4">
        <v>5000</v>
      </c>
      <c r="E2695" s="4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8.0000000000000002E-3</v>
      </c>
      <c r="P2695" s="5">
        <f t="shared" si="253"/>
        <v>13.333333333333334</v>
      </c>
      <c r="Q2695" s="3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 s="4">
        <v>30000</v>
      </c>
      <c r="E2696" s="4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3.3333333333333335E-5</v>
      </c>
      <c r="P2696" s="5">
        <f t="shared" si="253"/>
        <v>1</v>
      </c>
      <c r="Q2696" s="3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 s="4">
        <v>15000</v>
      </c>
      <c r="E2697" s="4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4.7333333333333333E-3</v>
      </c>
      <c r="P2697" s="5">
        <f t="shared" si="253"/>
        <v>23.666666666666668</v>
      </c>
      <c r="Q2697" s="3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 s="4">
        <v>60000</v>
      </c>
      <c r="E2698" s="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5.6500000000000002E-2</v>
      </c>
      <c r="P2698" s="5">
        <f t="shared" si="253"/>
        <v>89.21052631578948</v>
      </c>
      <c r="Q2698" s="3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 s="4">
        <v>23000</v>
      </c>
      <c r="E2699" s="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0.26352173913043481</v>
      </c>
      <c r="P2699" s="5">
        <f t="shared" si="253"/>
        <v>116.55769230769231</v>
      </c>
      <c r="Q2699" s="3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 s="4">
        <v>8000</v>
      </c>
      <c r="E2700" s="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3.2512500000000002E-3</v>
      </c>
      <c r="P2700" s="5">
        <f t="shared" si="253"/>
        <v>13.005000000000001</v>
      </c>
      <c r="Q2700" s="3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 s="4">
        <v>2</v>
      </c>
      <c r="E2701" s="4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5" t="e">
        <f t="shared" si="253"/>
        <v>#DIV/0!</v>
      </c>
      <c r="Q2701" s="3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 s="4">
        <v>9999</v>
      </c>
      <c r="E2702" s="4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7.0007000700070005E-3</v>
      </c>
      <c r="P2702" s="5">
        <f t="shared" si="253"/>
        <v>17.5</v>
      </c>
      <c r="Q2702" s="3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 s="4">
        <v>3400</v>
      </c>
      <c r="E2703" s="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0.46176470588235297</v>
      </c>
      <c r="P2703" s="5">
        <f t="shared" si="253"/>
        <v>34.130434782608695</v>
      </c>
      <c r="Q2703" s="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 s="4">
        <v>10000</v>
      </c>
      <c r="E2704" s="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0.34410000000000002</v>
      </c>
      <c r="P2704" s="5">
        <f t="shared" si="253"/>
        <v>132.34615384615384</v>
      </c>
      <c r="Q2704" s="3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 s="4">
        <v>40000</v>
      </c>
      <c r="E2705" s="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1.0375000000000001</v>
      </c>
      <c r="P2705" s="5">
        <f t="shared" si="253"/>
        <v>922.22222222222217</v>
      </c>
      <c r="Q2705" s="3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 s="4">
        <v>19000</v>
      </c>
      <c r="E2706" s="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6.0263157894736845E-2</v>
      </c>
      <c r="P2706" s="5">
        <f t="shared" si="253"/>
        <v>163.57142857142858</v>
      </c>
      <c r="Q2706" s="3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 s="4">
        <v>16500</v>
      </c>
      <c r="E2707" s="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0.10539393939393939</v>
      </c>
      <c r="P2707" s="5">
        <f t="shared" si="253"/>
        <v>217.375</v>
      </c>
      <c r="Q2707" s="3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 s="4">
        <v>35000</v>
      </c>
      <c r="E2708" s="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1.1229714285714285</v>
      </c>
      <c r="P2708" s="5">
        <f t="shared" si="253"/>
        <v>149.44486692015209</v>
      </c>
      <c r="Q2708" s="3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 s="4">
        <v>8000</v>
      </c>
      <c r="E2709" s="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3.50844625</v>
      </c>
      <c r="P2709" s="5">
        <f t="shared" si="253"/>
        <v>71.237487309644663</v>
      </c>
      <c r="Q2709" s="3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 s="4">
        <v>20000</v>
      </c>
      <c r="E2710" s="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2.3321535</v>
      </c>
      <c r="P2710" s="5">
        <f t="shared" si="253"/>
        <v>44.464318398474738</v>
      </c>
      <c r="Q2710" s="3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 s="4">
        <v>50000</v>
      </c>
      <c r="E2711" s="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1.01606</v>
      </c>
      <c r="P2711" s="5">
        <f t="shared" si="253"/>
        <v>164.94480519480518</v>
      </c>
      <c r="Q2711" s="3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 s="4">
        <v>60000</v>
      </c>
      <c r="E2712" s="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1.5390035000000002</v>
      </c>
      <c r="P2712" s="5">
        <f t="shared" si="253"/>
        <v>84.871516544117654</v>
      </c>
      <c r="Q2712" s="3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 s="4">
        <v>3910</v>
      </c>
      <c r="E2713" s="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1.007161125319693</v>
      </c>
      <c r="P2713" s="5">
        <f t="shared" si="253"/>
        <v>53.945205479452056</v>
      </c>
      <c r="Q2713" s="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 s="4">
        <v>5500</v>
      </c>
      <c r="E2714" s="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1.3138181818181818</v>
      </c>
      <c r="P2714" s="5">
        <f t="shared" si="253"/>
        <v>50.531468531468533</v>
      </c>
      <c r="Q2714" s="3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 s="4">
        <v>150000</v>
      </c>
      <c r="E2715" s="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1.0224133333333334</v>
      </c>
      <c r="P2715" s="5">
        <f t="shared" si="253"/>
        <v>108.00140845070422</v>
      </c>
      <c r="Q2715" s="3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 s="4">
        <v>25000</v>
      </c>
      <c r="E2716" s="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1.1635599999999999</v>
      </c>
      <c r="P2716" s="5">
        <f t="shared" si="253"/>
        <v>95.373770491803285</v>
      </c>
      <c r="Q2716" s="3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 s="4">
        <v>12000</v>
      </c>
      <c r="E2717" s="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2.6462241666666664</v>
      </c>
      <c r="P2717" s="5">
        <f t="shared" si="253"/>
        <v>57.631016333938291</v>
      </c>
      <c r="Q2717" s="3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 s="4">
        <v>10000</v>
      </c>
      <c r="E2718" s="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1.1998010000000001</v>
      </c>
      <c r="P2718" s="5">
        <f t="shared" si="253"/>
        <v>64.160481283422456</v>
      </c>
      <c r="Q2718" s="3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 s="4">
        <v>25000</v>
      </c>
      <c r="E2719" s="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1.2010400000000001</v>
      </c>
      <c r="P2719" s="5">
        <f t="shared" si="253"/>
        <v>92.387692307692305</v>
      </c>
      <c r="Q2719" s="3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 s="4">
        <v>18000</v>
      </c>
      <c r="E2720" s="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1.0358333333333334</v>
      </c>
      <c r="P2720" s="5">
        <f t="shared" si="253"/>
        <v>125.97972972972973</v>
      </c>
      <c r="Q2720" s="3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 s="4">
        <v>6000</v>
      </c>
      <c r="E2721" s="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1.0883333333333334</v>
      </c>
      <c r="P2721" s="5">
        <f t="shared" si="253"/>
        <v>94.637681159420296</v>
      </c>
      <c r="Q2721" s="3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 s="4">
        <v>25000</v>
      </c>
      <c r="E2722" s="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1.1812400000000001</v>
      </c>
      <c r="P2722" s="5">
        <f t="shared" si="253"/>
        <v>170.69942196531792</v>
      </c>
      <c r="Q2722" s="3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 s="4">
        <v>750</v>
      </c>
      <c r="E2723" s="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14.62</v>
      </c>
      <c r="P2723" s="5">
        <f t="shared" si="253"/>
        <v>40.762081784386616</v>
      </c>
      <c r="Q2723" s="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 s="4">
        <v>5000</v>
      </c>
      <c r="E2724" s="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2.5253999999999999</v>
      </c>
      <c r="P2724" s="5">
        <f t="shared" si="253"/>
        <v>68.254054054054052</v>
      </c>
      <c r="Q2724" s="3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 s="4">
        <v>12000</v>
      </c>
      <c r="E2725" s="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1.4005000000000001</v>
      </c>
      <c r="P2725" s="5">
        <f t="shared" si="253"/>
        <v>95.48863636363636</v>
      </c>
      <c r="Q2725" s="3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 s="4">
        <v>2468</v>
      </c>
      <c r="E2726" s="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2.9687520259319289</v>
      </c>
      <c r="P2726" s="5">
        <f t="shared" si="253"/>
        <v>7.1902649656526005</v>
      </c>
      <c r="Q2726" s="3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 s="4">
        <v>40000</v>
      </c>
      <c r="E2727" s="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1.445425</v>
      </c>
      <c r="P2727" s="5">
        <f t="shared" si="253"/>
        <v>511.65486725663715</v>
      </c>
      <c r="Q2727" s="3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 s="4">
        <v>100000</v>
      </c>
      <c r="E2728" s="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1.05745</v>
      </c>
      <c r="P2728" s="5">
        <f t="shared" si="253"/>
        <v>261.74504950495049</v>
      </c>
      <c r="Q2728" s="3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 s="4">
        <v>10000</v>
      </c>
      <c r="E2729" s="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4.9321000000000002</v>
      </c>
      <c r="P2729" s="5">
        <f t="shared" si="253"/>
        <v>69.760961810466767</v>
      </c>
      <c r="Q2729" s="3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 s="4">
        <v>15000</v>
      </c>
      <c r="E2730" s="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2.0182666666666669</v>
      </c>
      <c r="P2730" s="5">
        <f t="shared" si="253"/>
        <v>77.229591836734699</v>
      </c>
      <c r="Q2730" s="3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 s="4">
        <v>7500</v>
      </c>
      <c r="E2731" s="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1.0444</v>
      </c>
      <c r="P2731" s="5">
        <f t="shared" si="253"/>
        <v>340.56521739130437</v>
      </c>
      <c r="Q2731" s="3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 s="4">
        <v>27000</v>
      </c>
      <c r="E2732" s="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1.7029262962962963</v>
      </c>
      <c r="P2732" s="5">
        <f t="shared" si="253"/>
        <v>67.417903225806455</v>
      </c>
      <c r="Q2732" s="3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 s="4">
        <v>30000</v>
      </c>
      <c r="E2733" s="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1.0430333333333333</v>
      </c>
      <c r="P2733" s="5">
        <f t="shared" si="253"/>
        <v>845.70270270270271</v>
      </c>
      <c r="Q2733" s="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 s="4">
        <v>12000</v>
      </c>
      <c r="E2734" s="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1.1825000000000001</v>
      </c>
      <c r="P2734" s="5">
        <f t="shared" si="253"/>
        <v>97.191780821917803</v>
      </c>
      <c r="Q2734" s="3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 s="4">
        <v>50000</v>
      </c>
      <c r="E2735" s="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1.07538</v>
      </c>
      <c r="P2735" s="5">
        <f t="shared" si="253"/>
        <v>451.84033613445376</v>
      </c>
      <c r="Q2735" s="3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 s="4">
        <v>1</v>
      </c>
      <c r="E2736" s="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</v>
      </c>
      <c r="P2736" s="5">
        <f t="shared" si="253"/>
        <v>138.66871165644173</v>
      </c>
      <c r="Q2736" s="3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 s="4">
        <v>750</v>
      </c>
      <c r="E2737" s="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9.7813466666666677</v>
      </c>
      <c r="P2737" s="5">
        <f t="shared" si="253"/>
        <v>21.640147492625371</v>
      </c>
      <c r="Q2737" s="3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 s="4">
        <v>8000</v>
      </c>
      <c r="E2738" s="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1.2290000000000001</v>
      </c>
      <c r="P2738" s="5">
        <f t="shared" si="253"/>
        <v>169.51724137931035</v>
      </c>
      <c r="Q2738" s="3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 s="4">
        <v>30000</v>
      </c>
      <c r="E2739" s="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2.4606080000000001</v>
      </c>
      <c r="P2739" s="5">
        <f t="shared" si="253"/>
        <v>161.88210526315791</v>
      </c>
      <c r="Q2739" s="3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 s="4">
        <v>5000</v>
      </c>
      <c r="E2740" s="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1.4794</v>
      </c>
      <c r="P2740" s="5">
        <f t="shared" si="253"/>
        <v>493.13333333333333</v>
      </c>
      <c r="Q2740" s="3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 s="4">
        <v>1100</v>
      </c>
      <c r="E2741" s="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3.8409090909090908</v>
      </c>
      <c r="P2741" s="5">
        <f t="shared" si="253"/>
        <v>22.120418848167539</v>
      </c>
      <c r="Q2741" s="3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 s="4">
        <v>300</v>
      </c>
      <c r="E2742" s="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1.0333333333333334</v>
      </c>
      <c r="P2742" s="5">
        <f t="shared" si="253"/>
        <v>18.235294117647058</v>
      </c>
      <c r="Q2742" s="3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 s="4">
        <v>8000</v>
      </c>
      <c r="E2743" s="4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4.3750000000000004E-3</v>
      </c>
      <c r="P2743" s="5">
        <f t="shared" si="253"/>
        <v>8.75</v>
      </c>
      <c r="Q2743" s="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 s="4">
        <v>2500</v>
      </c>
      <c r="E2744" s="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0.29239999999999999</v>
      </c>
      <c r="P2744" s="5">
        <f t="shared" si="253"/>
        <v>40.611111111111114</v>
      </c>
      <c r="Q2744" s="3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 s="4">
        <v>5999</v>
      </c>
      <c r="E2745" s="4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5" t="e">
        <f t="shared" si="253"/>
        <v>#DIV/0!</v>
      </c>
      <c r="Q2745" s="3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 s="4">
        <v>16000</v>
      </c>
      <c r="E2746" s="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5.2187499999999998E-2</v>
      </c>
      <c r="P2746" s="5">
        <f t="shared" si="253"/>
        <v>37.954545454545453</v>
      </c>
      <c r="Q2746" s="3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 s="4">
        <v>8000</v>
      </c>
      <c r="E2747" s="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0.21887499999999999</v>
      </c>
      <c r="P2747" s="5">
        <f t="shared" si="253"/>
        <v>35.734693877551024</v>
      </c>
      <c r="Q2747" s="3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 s="4">
        <v>3000</v>
      </c>
      <c r="E2748" s="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0.26700000000000002</v>
      </c>
      <c r="P2748" s="5">
        <f t="shared" si="253"/>
        <v>42.157894736842103</v>
      </c>
      <c r="Q2748" s="3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 s="4">
        <v>500</v>
      </c>
      <c r="E2749" s="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0.28000000000000003</v>
      </c>
      <c r="P2749" s="5">
        <f t="shared" si="253"/>
        <v>35</v>
      </c>
      <c r="Q2749" s="3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 s="4">
        <v>5000</v>
      </c>
      <c r="E2750" s="4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1.06E-2</v>
      </c>
      <c r="P2750" s="5">
        <f t="shared" si="253"/>
        <v>13.25</v>
      </c>
      <c r="Q2750" s="3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 s="4">
        <v>10000</v>
      </c>
      <c r="E2751" s="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1.0999999999999999E-2</v>
      </c>
      <c r="P2751" s="5">
        <f t="shared" si="253"/>
        <v>55</v>
      </c>
      <c r="Q2751" s="3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 s="4">
        <v>1999</v>
      </c>
      <c r="E2752" s="4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5" t="e">
        <f t="shared" si="253"/>
        <v>#DIV/0!</v>
      </c>
      <c r="Q2752" s="3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 s="4">
        <v>3274</v>
      </c>
      <c r="E2753" s="4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5" t="e">
        <f t="shared" si="253"/>
        <v>#DIV/0!</v>
      </c>
      <c r="Q2753" s="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 s="4">
        <v>4800</v>
      </c>
      <c r="E2754" s="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0.11458333333333333</v>
      </c>
      <c r="P2754" s="5">
        <f t="shared" si="253"/>
        <v>39.285714285714285</v>
      </c>
      <c r="Q2754" s="3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 s="4">
        <v>2000</v>
      </c>
      <c r="E2755" s="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E2755/D2755</f>
        <v>0.19</v>
      </c>
      <c r="P2755" s="5">
        <f t="shared" ref="P2755:P2818" si="259">E2755/L2755</f>
        <v>47.5</v>
      </c>
      <c r="Q2755" s="3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 s="4">
        <v>10000</v>
      </c>
      <c r="E2756" s="4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5" t="e">
        <f t="shared" si="259"/>
        <v>#DIV/0!</v>
      </c>
      <c r="Q2756" s="3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 s="4">
        <v>500</v>
      </c>
      <c r="E2757" s="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0.52</v>
      </c>
      <c r="P2757" s="5">
        <f t="shared" si="259"/>
        <v>17.333333333333332</v>
      </c>
      <c r="Q2757" s="3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 s="4">
        <v>10000</v>
      </c>
      <c r="E2758" s="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0.1048</v>
      </c>
      <c r="P2758" s="5">
        <f t="shared" si="259"/>
        <v>31.757575757575758</v>
      </c>
      <c r="Q2758" s="3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 s="4">
        <v>1500</v>
      </c>
      <c r="E2759" s="4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6.6666666666666671E-3</v>
      </c>
      <c r="P2759" s="5">
        <f t="shared" si="259"/>
        <v>5</v>
      </c>
      <c r="Q2759" s="3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 s="4">
        <v>2000</v>
      </c>
      <c r="E2760" s="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0.11700000000000001</v>
      </c>
      <c r="P2760" s="5">
        <f t="shared" si="259"/>
        <v>39</v>
      </c>
      <c r="Q2760" s="3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 s="4">
        <v>1000</v>
      </c>
      <c r="E2761" s="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0.105</v>
      </c>
      <c r="P2761" s="5">
        <f t="shared" si="259"/>
        <v>52.5</v>
      </c>
      <c r="Q2761" s="3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 s="4">
        <v>5000</v>
      </c>
      <c r="E2762" s="4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5" t="e">
        <f t="shared" si="259"/>
        <v>#DIV/0!</v>
      </c>
      <c r="Q2762" s="3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 s="4">
        <v>5000</v>
      </c>
      <c r="E2763" s="4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7.1999999999999998E-3</v>
      </c>
      <c r="P2763" s="5">
        <f t="shared" si="259"/>
        <v>9</v>
      </c>
      <c r="Q2763" s="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 s="4">
        <v>3250</v>
      </c>
      <c r="E2764" s="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7.6923076923076927E-3</v>
      </c>
      <c r="P2764" s="5">
        <f t="shared" si="259"/>
        <v>25</v>
      </c>
      <c r="Q2764" s="3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 s="4">
        <v>39400</v>
      </c>
      <c r="E2765" s="4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2.2842639593908631E-3</v>
      </c>
      <c r="P2765" s="5">
        <f t="shared" si="259"/>
        <v>30</v>
      </c>
      <c r="Q2765" s="3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 s="4">
        <v>4000</v>
      </c>
      <c r="E2766" s="4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1.125E-2</v>
      </c>
      <c r="P2766" s="5">
        <f t="shared" si="259"/>
        <v>11.25</v>
      </c>
      <c r="Q2766" s="3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 s="4">
        <v>4000</v>
      </c>
      <c r="E2767" s="4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5" t="e">
        <f t="shared" si="259"/>
        <v>#DIV/0!</v>
      </c>
      <c r="Q2767" s="3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 s="4">
        <v>5000</v>
      </c>
      <c r="E2768" s="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0.02</v>
      </c>
      <c r="P2768" s="5">
        <f t="shared" si="259"/>
        <v>25</v>
      </c>
      <c r="Q2768" s="3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 s="4">
        <v>4000</v>
      </c>
      <c r="E2769" s="4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8.5000000000000006E-3</v>
      </c>
      <c r="P2769" s="5">
        <f t="shared" si="259"/>
        <v>11.333333333333334</v>
      </c>
      <c r="Q2769" s="3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 s="4">
        <v>7000</v>
      </c>
      <c r="E2770" s="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0.14314285714285716</v>
      </c>
      <c r="P2770" s="5">
        <f t="shared" si="259"/>
        <v>29.470588235294116</v>
      </c>
      <c r="Q2770" s="3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 s="4">
        <v>800</v>
      </c>
      <c r="E2771" s="4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2.5000000000000001E-3</v>
      </c>
      <c r="P2771" s="5">
        <f t="shared" si="259"/>
        <v>1</v>
      </c>
      <c r="Q2771" s="3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 s="4">
        <v>20000</v>
      </c>
      <c r="E2772" s="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0.1041125</v>
      </c>
      <c r="P2772" s="5">
        <f t="shared" si="259"/>
        <v>63.098484848484851</v>
      </c>
      <c r="Q2772" s="3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 s="4">
        <v>19980</v>
      </c>
      <c r="E2773" s="4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5" t="e">
        <f t="shared" si="259"/>
        <v>#DIV/0!</v>
      </c>
      <c r="Q2773" s="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 s="4">
        <v>8000</v>
      </c>
      <c r="E2774" s="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5" t="e">
        <f t="shared" si="259"/>
        <v>#DIV/0!</v>
      </c>
      <c r="Q2774" s="3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 s="4">
        <v>530</v>
      </c>
      <c r="E2775" s="4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1.8867924528301887E-3</v>
      </c>
      <c r="P2775" s="5">
        <f t="shared" si="259"/>
        <v>1</v>
      </c>
      <c r="Q2775" s="3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 s="4">
        <v>4000</v>
      </c>
      <c r="E2776" s="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0.14249999999999999</v>
      </c>
      <c r="P2776" s="5">
        <f t="shared" si="259"/>
        <v>43.846153846153847</v>
      </c>
      <c r="Q2776" s="3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 s="4">
        <v>5000</v>
      </c>
      <c r="E2777" s="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0.03</v>
      </c>
      <c r="P2777" s="5">
        <f t="shared" si="259"/>
        <v>75</v>
      </c>
      <c r="Q2777" s="3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 s="4">
        <v>21000</v>
      </c>
      <c r="E2778" s="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7.8809523809523815E-2</v>
      </c>
      <c r="P2778" s="5">
        <f t="shared" si="259"/>
        <v>45.972222222222221</v>
      </c>
      <c r="Q2778" s="3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 s="4">
        <v>3000</v>
      </c>
      <c r="E2779" s="4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3.3333333333333335E-3</v>
      </c>
      <c r="P2779" s="5">
        <f t="shared" si="259"/>
        <v>10</v>
      </c>
      <c r="Q2779" s="3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 s="4">
        <v>5500</v>
      </c>
      <c r="E2780" s="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0.25545454545454543</v>
      </c>
      <c r="P2780" s="5">
        <f t="shared" si="259"/>
        <v>93.666666666666671</v>
      </c>
      <c r="Q2780" s="3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 s="4">
        <v>2500</v>
      </c>
      <c r="E2781" s="4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2.12E-2</v>
      </c>
      <c r="P2781" s="5">
        <f t="shared" si="259"/>
        <v>53</v>
      </c>
      <c r="Q2781" s="3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 s="4">
        <v>100000</v>
      </c>
      <c r="E2782" s="4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5" t="e">
        <f t="shared" si="259"/>
        <v>#DIV/0!</v>
      </c>
      <c r="Q2782" s="3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 s="4">
        <v>1250</v>
      </c>
      <c r="E2783" s="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1.0528</v>
      </c>
      <c r="P2783" s="5">
        <f t="shared" si="259"/>
        <v>47</v>
      </c>
      <c r="Q2783" s="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 s="4">
        <v>1000</v>
      </c>
      <c r="E2784" s="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1.2</v>
      </c>
      <c r="P2784" s="5">
        <f t="shared" si="259"/>
        <v>66.666666666666671</v>
      </c>
      <c r="Q2784" s="3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 s="4">
        <v>1000</v>
      </c>
      <c r="E2785" s="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1.145</v>
      </c>
      <c r="P2785" s="5">
        <f t="shared" si="259"/>
        <v>18.770491803278688</v>
      </c>
      <c r="Q2785" s="3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 s="4">
        <v>6000</v>
      </c>
      <c r="E2786" s="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1.19</v>
      </c>
      <c r="P2786" s="5">
        <f t="shared" si="259"/>
        <v>66.111111111111114</v>
      </c>
      <c r="Q2786" s="3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 s="4">
        <v>5000</v>
      </c>
      <c r="E2787" s="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1.0468</v>
      </c>
      <c r="P2787" s="5">
        <f t="shared" si="259"/>
        <v>36.859154929577464</v>
      </c>
      <c r="Q2787" s="3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 s="4">
        <v>2500</v>
      </c>
      <c r="E2788" s="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1.1783999999999999</v>
      </c>
      <c r="P2788" s="5">
        <f t="shared" si="259"/>
        <v>39.810810810810814</v>
      </c>
      <c r="Q2788" s="3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 s="4">
        <v>1000</v>
      </c>
      <c r="E2789" s="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1.1970000000000001</v>
      </c>
      <c r="P2789" s="5">
        <f t="shared" si="259"/>
        <v>31.5</v>
      </c>
      <c r="Q2789" s="3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 s="4">
        <v>2000</v>
      </c>
      <c r="E2790" s="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1.0249999999999999</v>
      </c>
      <c r="P2790" s="5">
        <f t="shared" si="259"/>
        <v>102.5</v>
      </c>
      <c r="Q2790" s="3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 s="4">
        <v>3000</v>
      </c>
      <c r="E2791" s="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1.0116666666666667</v>
      </c>
      <c r="P2791" s="5">
        <f t="shared" si="259"/>
        <v>126.45833333333333</v>
      </c>
      <c r="Q2791" s="3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 s="4">
        <v>3000</v>
      </c>
      <c r="E2792" s="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1.0533333333333332</v>
      </c>
      <c r="P2792" s="5">
        <f t="shared" si="259"/>
        <v>47.878787878787875</v>
      </c>
      <c r="Q2792" s="3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 s="4">
        <v>2000</v>
      </c>
      <c r="E2793" s="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1.0249999999999999</v>
      </c>
      <c r="P2793" s="5">
        <f t="shared" si="259"/>
        <v>73.214285714285708</v>
      </c>
      <c r="Q2793" s="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 s="4">
        <v>2000</v>
      </c>
      <c r="E2794" s="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1.0760000000000001</v>
      </c>
      <c r="P2794" s="5">
        <f t="shared" si="259"/>
        <v>89.666666666666671</v>
      </c>
      <c r="Q2794" s="3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 s="4">
        <v>10000</v>
      </c>
      <c r="E2795" s="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1.105675</v>
      </c>
      <c r="P2795" s="5">
        <f t="shared" si="259"/>
        <v>151.4623287671233</v>
      </c>
      <c r="Q2795" s="3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 s="4">
        <v>50</v>
      </c>
      <c r="E2796" s="4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1.5</v>
      </c>
      <c r="P2796" s="5">
        <f t="shared" si="259"/>
        <v>25</v>
      </c>
      <c r="Q2796" s="3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 s="4">
        <v>700</v>
      </c>
      <c r="E2797" s="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1.0428571428571429</v>
      </c>
      <c r="P2797" s="5">
        <f t="shared" si="259"/>
        <v>36.5</v>
      </c>
      <c r="Q2797" s="3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 s="4">
        <v>800</v>
      </c>
      <c r="E2798" s="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1.155</v>
      </c>
      <c r="P2798" s="5">
        <f t="shared" si="259"/>
        <v>44</v>
      </c>
      <c r="Q2798" s="3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 s="4">
        <v>8000</v>
      </c>
      <c r="E2799" s="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1.02645125</v>
      </c>
      <c r="P2799" s="5">
        <f t="shared" si="259"/>
        <v>87.357553191489373</v>
      </c>
      <c r="Q2799" s="3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 s="4">
        <v>5000</v>
      </c>
      <c r="E2800" s="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1.014</v>
      </c>
      <c r="P2800" s="5">
        <f t="shared" si="259"/>
        <v>36.474820143884891</v>
      </c>
      <c r="Q2800" s="3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 s="4">
        <v>5000</v>
      </c>
      <c r="E2801" s="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1.1663479999999999</v>
      </c>
      <c r="P2801" s="5">
        <f t="shared" si="259"/>
        <v>44.859538461538463</v>
      </c>
      <c r="Q2801" s="3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 s="4">
        <v>1000</v>
      </c>
      <c r="E2802" s="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1.33</v>
      </c>
      <c r="P2802" s="5">
        <f t="shared" si="259"/>
        <v>42.903225806451616</v>
      </c>
      <c r="Q2802" s="3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 s="4">
        <v>500</v>
      </c>
      <c r="E2803" s="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1.3320000000000001</v>
      </c>
      <c r="P2803" s="5">
        <f t="shared" si="259"/>
        <v>51.230769230769234</v>
      </c>
      <c r="Q2803" s="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 s="4">
        <v>3000</v>
      </c>
      <c r="E2804" s="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1.0183333333333333</v>
      </c>
      <c r="P2804" s="5">
        <f t="shared" si="259"/>
        <v>33.944444444444443</v>
      </c>
      <c r="Q2804" s="3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 s="4">
        <v>10000</v>
      </c>
      <c r="E2805" s="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1.2795000000000001</v>
      </c>
      <c r="P2805" s="5">
        <f t="shared" si="259"/>
        <v>90.744680851063833</v>
      </c>
      <c r="Q2805" s="3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 s="4">
        <v>1000</v>
      </c>
      <c r="E2806" s="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1.1499999999999999</v>
      </c>
      <c r="P2806" s="5">
        <f t="shared" si="259"/>
        <v>50</v>
      </c>
      <c r="Q2806" s="3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 s="4">
        <v>400</v>
      </c>
      <c r="E2807" s="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1.1000000000000001</v>
      </c>
      <c r="P2807" s="5">
        <f t="shared" si="259"/>
        <v>24.444444444444443</v>
      </c>
      <c r="Q2807" s="3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 s="4">
        <v>3000</v>
      </c>
      <c r="E2808" s="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1.121</v>
      </c>
      <c r="P2808" s="5">
        <f t="shared" si="259"/>
        <v>44.25</v>
      </c>
      <c r="Q2808" s="3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 s="4">
        <v>5000</v>
      </c>
      <c r="E2809" s="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1.26</v>
      </c>
      <c r="P2809" s="5">
        <f t="shared" si="259"/>
        <v>67.741935483870961</v>
      </c>
      <c r="Q2809" s="3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 s="4">
        <v>4500</v>
      </c>
      <c r="E2810" s="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1.0024444444444445</v>
      </c>
      <c r="P2810" s="5">
        <f t="shared" si="259"/>
        <v>65.376811594202906</v>
      </c>
      <c r="Q2810" s="3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 s="4">
        <v>2500</v>
      </c>
      <c r="E2811" s="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1.024</v>
      </c>
      <c r="P2811" s="5">
        <f t="shared" si="259"/>
        <v>121.9047619047619</v>
      </c>
      <c r="Q2811" s="3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 s="4">
        <v>2500</v>
      </c>
      <c r="E2812" s="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1.0820000000000001</v>
      </c>
      <c r="P2812" s="5">
        <f t="shared" si="259"/>
        <v>47.456140350877192</v>
      </c>
      <c r="Q2812" s="3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 s="4">
        <v>10000</v>
      </c>
      <c r="E2813" s="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1.0026999999999999</v>
      </c>
      <c r="P2813" s="5">
        <f t="shared" si="259"/>
        <v>92.842592592592595</v>
      </c>
      <c r="Q2813" s="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 s="4">
        <v>5000</v>
      </c>
      <c r="E2814" s="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1.133</v>
      </c>
      <c r="P2814" s="5">
        <f t="shared" si="259"/>
        <v>68.253012048192772</v>
      </c>
      <c r="Q2814" s="3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 s="4">
        <v>2800</v>
      </c>
      <c r="E2815" s="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1.2757571428571428</v>
      </c>
      <c r="P2815" s="5">
        <f t="shared" si="259"/>
        <v>37.209583333333335</v>
      </c>
      <c r="Q2815" s="3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 s="4">
        <v>1500</v>
      </c>
      <c r="E2816" s="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1.0773333333333333</v>
      </c>
      <c r="P2816" s="5">
        <f t="shared" si="259"/>
        <v>25.25</v>
      </c>
      <c r="Q2816" s="3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 s="4">
        <v>250</v>
      </c>
      <c r="E2817" s="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2.42</v>
      </c>
      <c r="P2817" s="5">
        <f t="shared" si="259"/>
        <v>43.214285714285715</v>
      </c>
      <c r="Q2817" s="3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 s="4">
        <v>3000</v>
      </c>
      <c r="E2818" s="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1.4156666666666666</v>
      </c>
      <c r="P2818" s="5">
        <f t="shared" si="259"/>
        <v>25.130177514792898</v>
      </c>
      <c r="Q2818" s="3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 s="4">
        <v>600</v>
      </c>
      <c r="E2819" s="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E2819/D2819</f>
        <v>1.3</v>
      </c>
      <c r="P2819" s="5">
        <f t="shared" ref="P2819:P2882" si="265">E2819/L2819</f>
        <v>23.636363636363637</v>
      </c>
      <c r="Q2819" s="3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 s="4">
        <v>10000</v>
      </c>
      <c r="E2820" s="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1.0603</v>
      </c>
      <c r="P2820" s="5">
        <f t="shared" si="265"/>
        <v>103.95098039215686</v>
      </c>
      <c r="Q2820" s="3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 s="4">
        <v>5000</v>
      </c>
      <c r="E2821" s="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1.048</v>
      </c>
      <c r="P2821" s="5">
        <f t="shared" si="265"/>
        <v>50.384615384615387</v>
      </c>
      <c r="Q2821" s="3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 s="4">
        <v>200</v>
      </c>
      <c r="E2822" s="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1.36</v>
      </c>
      <c r="P2822" s="5">
        <f t="shared" si="265"/>
        <v>13.6</v>
      </c>
      <c r="Q2822" s="3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 s="4">
        <v>1000</v>
      </c>
      <c r="E2823" s="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</v>
      </c>
      <c r="P2823" s="5">
        <f t="shared" si="265"/>
        <v>28.571428571428573</v>
      </c>
      <c r="Q2823" s="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 s="4">
        <v>6000</v>
      </c>
      <c r="E2824" s="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</v>
      </c>
      <c r="P2824" s="5">
        <f t="shared" si="265"/>
        <v>63.829787234042556</v>
      </c>
      <c r="Q2824" s="3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 s="4">
        <v>100</v>
      </c>
      <c r="E2825" s="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1.24</v>
      </c>
      <c r="P2825" s="5">
        <f t="shared" si="265"/>
        <v>8.8571428571428577</v>
      </c>
      <c r="Q2825" s="3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 s="4">
        <v>650</v>
      </c>
      <c r="E2826" s="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1.1692307692307693</v>
      </c>
      <c r="P2826" s="5">
        <f t="shared" si="265"/>
        <v>50.666666666666664</v>
      </c>
      <c r="Q2826" s="3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 s="4">
        <v>3000</v>
      </c>
      <c r="E2827" s="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1.0333333333333334</v>
      </c>
      <c r="P2827" s="5">
        <f t="shared" si="265"/>
        <v>60.784313725490193</v>
      </c>
      <c r="Q2827" s="3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 s="4">
        <v>2000</v>
      </c>
      <c r="E2828" s="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1.0774999999999999</v>
      </c>
      <c r="P2828" s="5">
        <f t="shared" si="265"/>
        <v>113.42105263157895</v>
      </c>
      <c r="Q2828" s="3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 s="4">
        <v>2000</v>
      </c>
      <c r="E2829" s="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1.2024999999999999</v>
      </c>
      <c r="P2829" s="5">
        <f t="shared" si="265"/>
        <v>104.56521739130434</v>
      </c>
      <c r="Q2829" s="3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 s="4">
        <v>9500</v>
      </c>
      <c r="E2830" s="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1.0037894736842106</v>
      </c>
      <c r="P2830" s="5">
        <f t="shared" si="265"/>
        <v>98.30927835051547</v>
      </c>
      <c r="Q2830" s="3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 s="4">
        <v>2500</v>
      </c>
      <c r="E2831" s="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1.0651999999999999</v>
      </c>
      <c r="P2831" s="5">
        <f t="shared" si="265"/>
        <v>35.039473684210527</v>
      </c>
      <c r="Q2831" s="3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 s="4">
        <v>3000</v>
      </c>
      <c r="E2832" s="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</v>
      </c>
      <c r="P2832" s="5">
        <f t="shared" si="265"/>
        <v>272.72727272727275</v>
      </c>
      <c r="Q2832" s="3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 s="4">
        <v>3000</v>
      </c>
      <c r="E2833" s="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1.1066666666666667</v>
      </c>
      <c r="P2833" s="5">
        <f t="shared" si="265"/>
        <v>63.846153846153847</v>
      </c>
      <c r="Q2833" s="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 s="4">
        <v>2500</v>
      </c>
      <c r="E2834" s="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1.1471959999999999</v>
      </c>
      <c r="P2834" s="5">
        <f t="shared" si="265"/>
        <v>30.189368421052631</v>
      </c>
      <c r="Q2834" s="3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 s="4">
        <v>2700</v>
      </c>
      <c r="E2835" s="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1.0825925925925926</v>
      </c>
      <c r="P2835" s="5">
        <f t="shared" si="265"/>
        <v>83.51428571428572</v>
      </c>
      <c r="Q2835" s="3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 s="4">
        <v>800</v>
      </c>
      <c r="E2836" s="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1.7</v>
      </c>
      <c r="P2836" s="5">
        <f t="shared" si="265"/>
        <v>64.761904761904759</v>
      </c>
      <c r="Q2836" s="3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 s="4">
        <v>1000</v>
      </c>
      <c r="E2837" s="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1.8709899999999999</v>
      </c>
      <c r="P2837" s="5">
        <f t="shared" si="265"/>
        <v>20.118172043010752</v>
      </c>
      <c r="Q2837" s="3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 s="4">
        <v>450</v>
      </c>
      <c r="E2838" s="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1.0777777777777777</v>
      </c>
      <c r="P2838" s="5">
        <f t="shared" si="265"/>
        <v>44.090909090909093</v>
      </c>
      <c r="Q2838" s="3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 s="4">
        <v>850</v>
      </c>
      <c r="E2839" s="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</v>
      </c>
      <c r="P2839" s="5">
        <f t="shared" si="265"/>
        <v>40.476190476190474</v>
      </c>
      <c r="Q2839" s="3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 s="4">
        <v>2000</v>
      </c>
      <c r="E2840" s="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1.2024999999999999</v>
      </c>
      <c r="P2840" s="5">
        <f t="shared" si="265"/>
        <v>44.537037037037038</v>
      </c>
      <c r="Q2840" s="3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 s="4">
        <v>3500</v>
      </c>
      <c r="E2841" s="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1.1142857142857143</v>
      </c>
      <c r="P2841" s="5">
        <f t="shared" si="265"/>
        <v>125.80645161290323</v>
      </c>
      <c r="Q2841" s="3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 s="4">
        <v>2500</v>
      </c>
      <c r="E2842" s="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1.04</v>
      </c>
      <c r="P2842" s="5">
        <f t="shared" si="265"/>
        <v>19.696969696969695</v>
      </c>
      <c r="Q2842" s="3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 s="4">
        <v>1000</v>
      </c>
      <c r="E2843" s="4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0.01</v>
      </c>
      <c r="P2843" s="5">
        <f t="shared" si="265"/>
        <v>10</v>
      </c>
      <c r="Q2843" s="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 s="4">
        <v>1500</v>
      </c>
      <c r="E2844" s="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5" t="e">
        <f t="shared" si="265"/>
        <v>#DIV/0!</v>
      </c>
      <c r="Q2844" s="3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 s="4">
        <v>1200</v>
      </c>
      <c r="E2845" s="4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5" t="e">
        <f t="shared" si="265"/>
        <v>#DIV/0!</v>
      </c>
      <c r="Q2845" s="3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 s="4">
        <v>550</v>
      </c>
      <c r="E2846" s="4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5.4545454545454543E-2</v>
      </c>
      <c r="P2846" s="5">
        <f t="shared" si="265"/>
        <v>30</v>
      </c>
      <c r="Q2846" s="3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 s="4">
        <v>7500</v>
      </c>
      <c r="E2847" s="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0.31546666666666667</v>
      </c>
      <c r="P2847" s="5">
        <f t="shared" si="265"/>
        <v>60.666666666666664</v>
      </c>
      <c r="Q2847" s="3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 s="4">
        <v>8000</v>
      </c>
      <c r="E2848" s="4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5" t="e">
        <f t="shared" si="265"/>
        <v>#DIV/0!</v>
      </c>
      <c r="Q2848" s="3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 s="4">
        <v>2000</v>
      </c>
      <c r="E2849" s="4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5" t="e">
        <f t="shared" si="265"/>
        <v>#DIV/0!</v>
      </c>
      <c r="Q2849" s="3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 s="4">
        <v>35000</v>
      </c>
      <c r="E2850" s="4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2E-3</v>
      </c>
      <c r="P2850" s="5">
        <f t="shared" si="265"/>
        <v>23.333333333333332</v>
      </c>
      <c r="Q2850" s="3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 s="4">
        <v>500</v>
      </c>
      <c r="E2851" s="4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0.01</v>
      </c>
      <c r="P2851" s="5">
        <f t="shared" si="265"/>
        <v>5</v>
      </c>
      <c r="Q2851" s="3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 s="4">
        <v>8000</v>
      </c>
      <c r="E2852" s="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3.8875E-2</v>
      </c>
      <c r="P2852" s="5">
        <f t="shared" si="265"/>
        <v>23.923076923076923</v>
      </c>
      <c r="Q2852" s="3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 s="4">
        <v>4500</v>
      </c>
      <c r="E2853" s="4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5" t="e">
        <f t="shared" si="265"/>
        <v>#DIV/0!</v>
      </c>
      <c r="Q2853" s="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 s="4">
        <v>5000</v>
      </c>
      <c r="E2854" s="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1.9E-2</v>
      </c>
      <c r="P2854" s="5">
        <f t="shared" si="265"/>
        <v>15.833333333333334</v>
      </c>
      <c r="Q2854" s="3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 s="4">
        <v>9500</v>
      </c>
      <c r="E2855" s="4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5" t="e">
        <f t="shared" si="265"/>
        <v>#DIV/0!</v>
      </c>
      <c r="Q2855" s="3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 s="4">
        <v>1000</v>
      </c>
      <c r="E2856" s="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0.41699999999999998</v>
      </c>
      <c r="P2856" s="5">
        <f t="shared" si="265"/>
        <v>29.785714285714285</v>
      </c>
      <c r="Q2856" s="3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 s="4">
        <v>600</v>
      </c>
      <c r="E2857" s="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0.5</v>
      </c>
      <c r="P2857" s="5">
        <f t="shared" si="265"/>
        <v>60</v>
      </c>
      <c r="Q2857" s="3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 s="4">
        <v>3000</v>
      </c>
      <c r="E2858" s="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4.8666666666666664E-2</v>
      </c>
      <c r="P2858" s="5">
        <f t="shared" si="265"/>
        <v>24.333333333333332</v>
      </c>
      <c r="Q2858" s="3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 s="4">
        <v>38000</v>
      </c>
      <c r="E2859" s="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0.19736842105263158</v>
      </c>
      <c r="P2859" s="5">
        <f t="shared" si="265"/>
        <v>500</v>
      </c>
      <c r="Q2859" s="3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 s="4">
        <v>1000</v>
      </c>
      <c r="E2860" s="4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5" t="e">
        <f t="shared" si="265"/>
        <v>#DIV/0!</v>
      </c>
      <c r="Q2860" s="3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 s="4">
        <v>2000</v>
      </c>
      <c r="E2861" s="4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1.7500000000000002E-2</v>
      </c>
      <c r="P2861" s="5">
        <f t="shared" si="265"/>
        <v>35</v>
      </c>
      <c r="Q2861" s="3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 s="4">
        <v>4000</v>
      </c>
      <c r="E2862" s="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6.6500000000000004E-2</v>
      </c>
      <c r="P2862" s="5">
        <f t="shared" si="265"/>
        <v>29.555555555555557</v>
      </c>
      <c r="Q2862" s="3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 s="4">
        <v>250</v>
      </c>
      <c r="E2863" s="4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0.32</v>
      </c>
      <c r="P2863" s="5">
        <f t="shared" si="265"/>
        <v>26.666666666666668</v>
      </c>
      <c r="Q2863" s="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 s="4">
        <v>12700</v>
      </c>
      <c r="E2864" s="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4.3307086614173228E-3</v>
      </c>
      <c r="P2864" s="5">
        <f t="shared" si="265"/>
        <v>18.333333333333332</v>
      </c>
      <c r="Q2864" s="3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 s="4">
        <v>50000</v>
      </c>
      <c r="E2865" s="4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4.0000000000000002E-4</v>
      </c>
      <c r="P2865" s="5">
        <f t="shared" si="265"/>
        <v>20</v>
      </c>
      <c r="Q2865" s="3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 s="4">
        <v>2500</v>
      </c>
      <c r="E2866" s="4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1.6E-2</v>
      </c>
      <c r="P2866" s="5">
        <f t="shared" si="265"/>
        <v>13.333333333333334</v>
      </c>
      <c r="Q2866" s="3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 s="4">
        <v>2888</v>
      </c>
      <c r="E2867" s="4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5" t="e">
        <f t="shared" si="265"/>
        <v>#DIV/0!</v>
      </c>
      <c r="Q2867" s="3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 s="4">
        <v>5000</v>
      </c>
      <c r="E2868" s="4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8.9999999999999993E-3</v>
      </c>
      <c r="P2868" s="5">
        <f t="shared" si="265"/>
        <v>22.5</v>
      </c>
      <c r="Q2868" s="3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 s="4">
        <v>2500</v>
      </c>
      <c r="E2869" s="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0.2016</v>
      </c>
      <c r="P2869" s="5">
        <f t="shared" si="265"/>
        <v>50.4</v>
      </c>
      <c r="Q2869" s="3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 s="4">
        <v>15000</v>
      </c>
      <c r="E2870" s="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0.42011733333333334</v>
      </c>
      <c r="P2870" s="5">
        <f t="shared" si="265"/>
        <v>105.02933333333334</v>
      </c>
      <c r="Q2870" s="3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 s="4">
        <v>20000</v>
      </c>
      <c r="E2871" s="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8.8500000000000002E-3</v>
      </c>
      <c r="P2871" s="5">
        <f t="shared" si="265"/>
        <v>35.4</v>
      </c>
      <c r="Q2871" s="3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 s="4">
        <v>5000</v>
      </c>
      <c r="E2872" s="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0.15</v>
      </c>
      <c r="P2872" s="5">
        <f t="shared" si="265"/>
        <v>83.333333333333329</v>
      </c>
      <c r="Q2872" s="3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 s="4">
        <v>10000</v>
      </c>
      <c r="E2873" s="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4.6699999999999998E-2</v>
      </c>
      <c r="P2873" s="5">
        <f t="shared" si="265"/>
        <v>35.92307692307692</v>
      </c>
      <c r="Q2873" s="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 s="4">
        <v>3000</v>
      </c>
      <c r="E2874" s="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5" t="e">
        <f t="shared" si="265"/>
        <v>#DIV/0!</v>
      </c>
      <c r="Q2874" s="3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 s="4">
        <v>2500</v>
      </c>
      <c r="E2875" s="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0.38119999999999998</v>
      </c>
      <c r="P2875" s="5">
        <f t="shared" si="265"/>
        <v>119.125</v>
      </c>
      <c r="Q2875" s="3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 s="4">
        <v>5000</v>
      </c>
      <c r="E2876" s="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5.4199999999999998E-2</v>
      </c>
      <c r="P2876" s="5">
        <f t="shared" si="265"/>
        <v>90.333333333333329</v>
      </c>
      <c r="Q2876" s="3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 s="4">
        <v>20000</v>
      </c>
      <c r="E2877" s="4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3.5E-4</v>
      </c>
      <c r="P2877" s="5">
        <f t="shared" si="265"/>
        <v>2.3333333333333335</v>
      </c>
      <c r="Q2877" s="3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 s="4">
        <v>150000</v>
      </c>
      <c r="E2878" s="4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5" t="e">
        <f t="shared" si="265"/>
        <v>#DIV/0!</v>
      </c>
      <c r="Q2878" s="3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 s="4">
        <v>6000</v>
      </c>
      <c r="E2879" s="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0.10833333333333334</v>
      </c>
      <c r="P2879" s="5">
        <f t="shared" si="265"/>
        <v>108.33333333333333</v>
      </c>
      <c r="Q2879" s="3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 s="4">
        <v>3000</v>
      </c>
      <c r="E2880" s="4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2.1000000000000001E-2</v>
      </c>
      <c r="P2880" s="5">
        <f t="shared" si="265"/>
        <v>15.75</v>
      </c>
      <c r="Q2880" s="3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 s="4">
        <v>11200</v>
      </c>
      <c r="E2881" s="4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2.5892857142857141E-3</v>
      </c>
      <c r="P2881" s="5">
        <f t="shared" si="265"/>
        <v>29</v>
      </c>
      <c r="Q2881" s="3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 s="4">
        <v>12000</v>
      </c>
      <c r="E2882" s="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0.23333333333333334</v>
      </c>
      <c r="P2882" s="5">
        <f t="shared" si="265"/>
        <v>96.551724137931032</v>
      </c>
      <c r="Q2882" s="3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 s="4">
        <v>5500</v>
      </c>
      <c r="E2883" s="4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E2883/D2883</f>
        <v>0</v>
      </c>
      <c r="P2883" s="5" t="e">
        <f t="shared" ref="P2883:P2946" si="271">E2883/L2883</f>
        <v>#DIV/0!</v>
      </c>
      <c r="Q2883" s="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 s="4">
        <v>750</v>
      </c>
      <c r="E2884" s="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0.33600000000000002</v>
      </c>
      <c r="P2884" s="5">
        <f t="shared" si="271"/>
        <v>63</v>
      </c>
      <c r="Q2884" s="3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 s="4">
        <v>10000</v>
      </c>
      <c r="E2885" s="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0.1908</v>
      </c>
      <c r="P2885" s="5">
        <f t="shared" si="271"/>
        <v>381.6</v>
      </c>
      <c r="Q2885" s="3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 s="4">
        <v>45000</v>
      </c>
      <c r="E2886" s="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4.1111111111111114E-3</v>
      </c>
      <c r="P2886" s="5">
        <f t="shared" si="271"/>
        <v>46.25</v>
      </c>
      <c r="Q2886" s="3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 s="4">
        <v>400</v>
      </c>
      <c r="E2887" s="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0.32500000000000001</v>
      </c>
      <c r="P2887" s="5">
        <f t="shared" si="271"/>
        <v>26</v>
      </c>
      <c r="Q2887" s="3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 s="4">
        <v>200</v>
      </c>
      <c r="E2888" s="4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0.05</v>
      </c>
      <c r="P2888" s="5">
        <f t="shared" si="271"/>
        <v>10</v>
      </c>
      <c r="Q2888" s="3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 s="4">
        <v>3000</v>
      </c>
      <c r="E2889" s="4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1.6666666666666668E-3</v>
      </c>
      <c r="P2889" s="5">
        <f t="shared" si="271"/>
        <v>5</v>
      </c>
      <c r="Q2889" s="3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 s="4">
        <v>30000</v>
      </c>
      <c r="E2890" s="4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5" t="e">
        <f t="shared" si="271"/>
        <v>#DIV/0!</v>
      </c>
      <c r="Q2890" s="3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 s="4">
        <v>3000</v>
      </c>
      <c r="E2891" s="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0.38066666666666665</v>
      </c>
      <c r="P2891" s="5">
        <f t="shared" si="271"/>
        <v>81.571428571428569</v>
      </c>
      <c r="Q2891" s="3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 s="4">
        <v>2000</v>
      </c>
      <c r="E2892" s="4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1.0500000000000001E-2</v>
      </c>
      <c r="P2892" s="5">
        <f t="shared" si="271"/>
        <v>7</v>
      </c>
      <c r="Q2892" s="3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 s="4">
        <v>10000</v>
      </c>
      <c r="E2893" s="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2.7300000000000001E-2</v>
      </c>
      <c r="P2893" s="5">
        <f t="shared" si="271"/>
        <v>27.3</v>
      </c>
      <c r="Q2893" s="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 s="4">
        <v>5500</v>
      </c>
      <c r="E2894" s="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9.0909090909090912E-2</v>
      </c>
      <c r="P2894" s="5">
        <f t="shared" si="271"/>
        <v>29.411764705882351</v>
      </c>
      <c r="Q2894" s="3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 s="4">
        <v>5000</v>
      </c>
      <c r="E2895" s="4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5.0000000000000001E-3</v>
      </c>
      <c r="P2895" s="5">
        <f t="shared" si="271"/>
        <v>12.5</v>
      </c>
      <c r="Q2895" s="3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 s="4">
        <v>50000</v>
      </c>
      <c r="E2896" s="4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5" t="e">
        <f t="shared" si="271"/>
        <v>#DIV/0!</v>
      </c>
      <c r="Q2896" s="3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 s="4">
        <v>500</v>
      </c>
      <c r="E2897" s="4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4.5999999999999999E-2</v>
      </c>
      <c r="P2897" s="5">
        <f t="shared" si="271"/>
        <v>5.75</v>
      </c>
      <c r="Q2897" s="3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 s="4">
        <v>3000</v>
      </c>
      <c r="E2898" s="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0.20833333333333334</v>
      </c>
      <c r="P2898" s="5">
        <f t="shared" si="271"/>
        <v>52.083333333333336</v>
      </c>
      <c r="Q2898" s="3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 s="4">
        <v>12000</v>
      </c>
      <c r="E2899" s="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4.583333333333333E-2</v>
      </c>
      <c r="P2899" s="5">
        <f t="shared" si="271"/>
        <v>183.33333333333334</v>
      </c>
      <c r="Q2899" s="3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 s="4">
        <v>7500</v>
      </c>
      <c r="E2900" s="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4.2133333333333335E-2</v>
      </c>
      <c r="P2900" s="5">
        <f t="shared" si="271"/>
        <v>26.333333333333332</v>
      </c>
      <c r="Q2900" s="3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 s="4">
        <v>10000</v>
      </c>
      <c r="E2901" s="4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5" t="e">
        <f t="shared" si="271"/>
        <v>#DIV/0!</v>
      </c>
      <c r="Q2901" s="3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 s="4">
        <v>5500</v>
      </c>
      <c r="E2902" s="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0.61909090909090914</v>
      </c>
      <c r="P2902" s="5">
        <f t="shared" si="271"/>
        <v>486.42857142857144</v>
      </c>
      <c r="Q2902" s="3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 s="4">
        <v>750</v>
      </c>
      <c r="E2903" s="4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8.0000000000000002E-3</v>
      </c>
      <c r="P2903" s="5">
        <f t="shared" si="271"/>
        <v>3</v>
      </c>
      <c r="Q2903" s="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 s="4">
        <v>150000</v>
      </c>
      <c r="E2904" s="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1.6666666666666666E-4</v>
      </c>
      <c r="P2904" s="5">
        <f t="shared" si="271"/>
        <v>25</v>
      </c>
      <c r="Q2904" s="3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 s="4">
        <v>5000</v>
      </c>
      <c r="E2905" s="4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7.7999999999999996E-3</v>
      </c>
      <c r="P2905" s="5">
        <f t="shared" si="271"/>
        <v>9.75</v>
      </c>
      <c r="Q2905" s="3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 s="4">
        <v>1500</v>
      </c>
      <c r="E2906" s="4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0.05</v>
      </c>
      <c r="P2906" s="5">
        <f t="shared" si="271"/>
        <v>18.75</v>
      </c>
      <c r="Q2906" s="3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 s="4">
        <v>3500</v>
      </c>
      <c r="E2907" s="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0.17771428571428571</v>
      </c>
      <c r="P2907" s="5">
        <f t="shared" si="271"/>
        <v>36.588235294117645</v>
      </c>
      <c r="Q2907" s="3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 s="4">
        <v>6000</v>
      </c>
      <c r="E2908" s="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9.4166666666666662E-2</v>
      </c>
      <c r="P2908" s="5">
        <f t="shared" si="271"/>
        <v>80.714285714285708</v>
      </c>
      <c r="Q2908" s="3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 s="4">
        <v>2500</v>
      </c>
      <c r="E2909" s="4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8.0000000000000004E-4</v>
      </c>
      <c r="P2909" s="5">
        <f t="shared" si="271"/>
        <v>1</v>
      </c>
      <c r="Q2909" s="3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 s="4">
        <v>9600</v>
      </c>
      <c r="E2910" s="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2.75E-2</v>
      </c>
      <c r="P2910" s="5">
        <f t="shared" si="271"/>
        <v>52.8</v>
      </c>
      <c r="Q2910" s="3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 s="4">
        <v>180000</v>
      </c>
      <c r="E2911" s="4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1.1111111111111112E-4</v>
      </c>
      <c r="P2911" s="5">
        <f t="shared" si="271"/>
        <v>20</v>
      </c>
      <c r="Q2911" s="3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 s="4">
        <v>30000</v>
      </c>
      <c r="E2912" s="4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3.3333333333333335E-5</v>
      </c>
      <c r="P2912" s="5">
        <f t="shared" si="271"/>
        <v>1</v>
      </c>
      <c r="Q2912" s="3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 s="4">
        <v>1800</v>
      </c>
      <c r="E2913" s="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0.36499999999999999</v>
      </c>
      <c r="P2913" s="5">
        <f t="shared" si="271"/>
        <v>46.928571428571431</v>
      </c>
      <c r="Q2913" s="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 s="4">
        <v>14440</v>
      </c>
      <c r="E2914" s="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0.14058171745152354</v>
      </c>
      <c r="P2914" s="5">
        <f t="shared" si="271"/>
        <v>78.07692307692308</v>
      </c>
      <c r="Q2914" s="3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 s="4">
        <v>10000</v>
      </c>
      <c r="E2915" s="4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2.0000000000000001E-4</v>
      </c>
      <c r="P2915" s="5">
        <f t="shared" si="271"/>
        <v>1</v>
      </c>
      <c r="Q2915" s="3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 s="4">
        <v>25000</v>
      </c>
      <c r="E2916" s="4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4.0000000000000003E-5</v>
      </c>
      <c r="P2916" s="5">
        <f t="shared" si="271"/>
        <v>1</v>
      </c>
      <c r="Q2916" s="3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 s="4">
        <v>1000</v>
      </c>
      <c r="E2917" s="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0.61099999999999999</v>
      </c>
      <c r="P2917" s="5">
        <f t="shared" si="271"/>
        <v>203.66666666666666</v>
      </c>
      <c r="Q2917" s="3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 s="4">
        <v>1850</v>
      </c>
      <c r="E2918" s="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7.8378378378378383E-2</v>
      </c>
      <c r="P2918" s="5">
        <f t="shared" si="271"/>
        <v>20.714285714285715</v>
      </c>
      <c r="Q2918" s="3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 s="4">
        <v>2000</v>
      </c>
      <c r="E2919" s="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0.2185</v>
      </c>
      <c r="P2919" s="5">
        <f t="shared" si="271"/>
        <v>48.555555555555557</v>
      </c>
      <c r="Q2919" s="3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 s="4">
        <v>5000</v>
      </c>
      <c r="E2920" s="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0.27239999999999998</v>
      </c>
      <c r="P2920" s="5">
        <f t="shared" si="271"/>
        <v>68.099999999999994</v>
      </c>
      <c r="Q2920" s="3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 s="4">
        <v>600</v>
      </c>
      <c r="E2921" s="4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8.5000000000000006E-2</v>
      </c>
      <c r="P2921" s="5">
        <f t="shared" si="271"/>
        <v>8.5</v>
      </c>
      <c r="Q2921" s="3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 s="4">
        <v>2500</v>
      </c>
      <c r="E2922" s="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0.26840000000000003</v>
      </c>
      <c r="P2922" s="5">
        <f t="shared" si="271"/>
        <v>51.615384615384613</v>
      </c>
      <c r="Q2922" s="3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 s="4">
        <v>100</v>
      </c>
      <c r="E2923" s="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1.29</v>
      </c>
      <c r="P2923" s="5">
        <f t="shared" si="271"/>
        <v>43</v>
      </c>
      <c r="Q2923" s="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 s="4">
        <v>500</v>
      </c>
      <c r="E2924" s="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</v>
      </c>
      <c r="P2924" s="5">
        <f t="shared" si="271"/>
        <v>83.333333333333329</v>
      </c>
      <c r="Q2924" s="3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 s="4">
        <v>300</v>
      </c>
      <c r="E2925" s="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</v>
      </c>
      <c r="P2925" s="5">
        <f t="shared" si="271"/>
        <v>30</v>
      </c>
      <c r="Q2925" s="3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 s="4">
        <v>25000</v>
      </c>
      <c r="E2926" s="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1.032</v>
      </c>
      <c r="P2926" s="5">
        <f t="shared" si="271"/>
        <v>175.51020408163265</v>
      </c>
      <c r="Q2926" s="3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 s="4">
        <v>45000</v>
      </c>
      <c r="E2927" s="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1.0244597777777777</v>
      </c>
      <c r="P2927" s="5">
        <f t="shared" si="271"/>
        <v>231.66175879396985</v>
      </c>
      <c r="Q2927" s="3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 s="4">
        <v>3000</v>
      </c>
      <c r="E2928" s="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1.25</v>
      </c>
      <c r="P2928" s="5">
        <f t="shared" si="271"/>
        <v>75</v>
      </c>
      <c r="Q2928" s="3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 s="4">
        <v>1800</v>
      </c>
      <c r="E2929" s="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1.3083333333333333</v>
      </c>
      <c r="P2929" s="5">
        <f t="shared" si="271"/>
        <v>112.14285714285714</v>
      </c>
      <c r="Q2929" s="3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 s="4">
        <v>1000</v>
      </c>
      <c r="E2930" s="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</v>
      </c>
      <c r="P2930" s="5">
        <f t="shared" si="271"/>
        <v>41.666666666666664</v>
      </c>
      <c r="Q2930" s="3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 s="4">
        <v>8000</v>
      </c>
      <c r="E2931" s="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1.02069375</v>
      </c>
      <c r="P2931" s="5">
        <f t="shared" si="271"/>
        <v>255.17343750000001</v>
      </c>
      <c r="Q2931" s="3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 s="4">
        <v>10000</v>
      </c>
      <c r="E2932" s="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1.0092000000000001</v>
      </c>
      <c r="P2932" s="5">
        <f t="shared" si="271"/>
        <v>162.7741935483871</v>
      </c>
      <c r="Q2932" s="3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 s="4">
        <v>750</v>
      </c>
      <c r="E2933" s="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1.06</v>
      </c>
      <c r="P2933" s="5">
        <f t="shared" si="271"/>
        <v>88.333333333333329</v>
      </c>
      <c r="Q2933" s="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 s="4">
        <v>3100</v>
      </c>
      <c r="E2934" s="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1.0509677419354839</v>
      </c>
      <c r="P2934" s="5">
        <f t="shared" si="271"/>
        <v>85.736842105263165</v>
      </c>
      <c r="Q2934" s="3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 s="4">
        <v>2500</v>
      </c>
      <c r="E2935" s="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1.0276000000000001</v>
      </c>
      <c r="P2935" s="5">
        <f t="shared" si="271"/>
        <v>47.574074074074076</v>
      </c>
      <c r="Q2935" s="3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 s="4">
        <v>2500</v>
      </c>
      <c r="E2936" s="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1.08</v>
      </c>
      <c r="P2936" s="5">
        <f t="shared" si="271"/>
        <v>72.972972972972968</v>
      </c>
      <c r="Q2936" s="3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 s="4">
        <v>3500</v>
      </c>
      <c r="E2937" s="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1.0088571428571429</v>
      </c>
      <c r="P2937" s="5">
        <f t="shared" si="271"/>
        <v>90.538461538461533</v>
      </c>
      <c r="Q2937" s="3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 s="4">
        <v>1000</v>
      </c>
      <c r="E2938" s="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1.28</v>
      </c>
      <c r="P2938" s="5">
        <f t="shared" si="271"/>
        <v>37.647058823529413</v>
      </c>
      <c r="Q2938" s="3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 s="4">
        <v>1500</v>
      </c>
      <c r="E2939" s="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1.3333333333333333</v>
      </c>
      <c r="P2939" s="5">
        <f t="shared" si="271"/>
        <v>36.363636363636367</v>
      </c>
      <c r="Q2939" s="3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 s="4">
        <v>4000</v>
      </c>
      <c r="E2940" s="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1.0137499999999999</v>
      </c>
      <c r="P2940" s="5">
        <f t="shared" si="271"/>
        <v>126.71875</v>
      </c>
      <c r="Q2940" s="3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 s="4">
        <v>8000</v>
      </c>
      <c r="E2941" s="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1.0287500000000001</v>
      </c>
      <c r="P2941" s="5">
        <f t="shared" si="271"/>
        <v>329.2</v>
      </c>
      <c r="Q2941" s="3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 s="4">
        <v>2500</v>
      </c>
      <c r="E2942" s="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1.0724</v>
      </c>
      <c r="P2942" s="5">
        <f t="shared" si="271"/>
        <v>81.242424242424249</v>
      </c>
      <c r="Q2942" s="3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 s="4">
        <v>25000</v>
      </c>
      <c r="E2943" s="4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4.0000000000000003E-5</v>
      </c>
      <c r="P2943" s="5">
        <f t="shared" si="271"/>
        <v>1</v>
      </c>
      <c r="Q2943" s="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 s="4">
        <v>200000</v>
      </c>
      <c r="E2944" s="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0.20424999999999999</v>
      </c>
      <c r="P2944" s="5">
        <f t="shared" si="271"/>
        <v>202.22772277227722</v>
      </c>
      <c r="Q2944" s="3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 s="4">
        <v>3000</v>
      </c>
      <c r="E2945" s="4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5" t="e">
        <f t="shared" si="271"/>
        <v>#DIV/0!</v>
      </c>
      <c r="Q2945" s="3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 s="4">
        <v>10000</v>
      </c>
      <c r="E2946" s="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0.01</v>
      </c>
      <c r="P2946" s="5">
        <f t="shared" si="271"/>
        <v>100</v>
      </c>
      <c r="Q2946" s="3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 s="4">
        <v>50000</v>
      </c>
      <c r="E2947" s="4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E2947/D2947</f>
        <v>0</v>
      </c>
      <c r="P2947" s="5" t="e">
        <f t="shared" ref="P2947:P3010" si="277">E2947/L2947</f>
        <v>#DIV/0!</v>
      </c>
      <c r="Q2947" s="3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 s="4">
        <v>2000</v>
      </c>
      <c r="E2948" s="4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1E-3</v>
      </c>
      <c r="P2948" s="5">
        <f t="shared" si="277"/>
        <v>1</v>
      </c>
      <c r="Q2948" s="3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 s="4">
        <v>25000</v>
      </c>
      <c r="E2949" s="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4.2880000000000001E-2</v>
      </c>
      <c r="P2949" s="5">
        <f t="shared" si="277"/>
        <v>82.461538461538467</v>
      </c>
      <c r="Q2949" s="3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 s="4">
        <v>500000</v>
      </c>
      <c r="E2950" s="4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4.8000000000000001E-5</v>
      </c>
      <c r="P2950" s="5">
        <f t="shared" si="277"/>
        <v>2.6666666666666665</v>
      </c>
      <c r="Q2950" s="3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 s="4">
        <v>1000</v>
      </c>
      <c r="E2951" s="4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2.5000000000000001E-2</v>
      </c>
      <c r="P2951" s="5">
        <f t="shared" si="277"/>
        <v>12.5</v>
      </c>
      <c r="Q2951" s="3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 s="4">
        <v>5000000</v>
      </c>
      <c r="E2952" s="4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5" t="e">
        <f t="shared" si="277"/>
        <v>#DIV/0!</v>
      </c>
      <c r="Q2952" s="3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 s="4">
        <v>50000</v>
      </c>
      <c r="E2953" s="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2.1919999999999999E-2</v>
      </c>
      <c r="P2953" s="5">
        <f t="shared" si="277"/>
        <v>18.896551724137932</v>
      </c>
      <c r="Q2953" s="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 s="4">
        <v>20000</v>
      </c>
      <c r="E2954" s="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8.0250000000000002E-2</v>
      </c>
      <c r="P2954" s="5">
        <f t="shared" si="277"/>
        <v>200.625</v>
      </c>
      <c r="Q2954" s="3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 s="4">
        <v>400000</v>
      </c>
      <c r="E2955" s="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1.5125E-3</v>
      </c>
      <c r="P2955" s="5">
        <f t="shared" si="277"/>
        <v>201.66666666666666</v>
      </c>
      <c r="Q2955" s="3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 s="4">
        <v>15000</v>
      </c>
      <c r="E2956" s="4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5" t="e">
        <f t="shared" si="277"/>
        <v>#DIV/0!</v>
      </c>
      <c r="Q2956" s="3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 s="4">
        <v>1200</v>
      </c>
      <c r="E2957" s="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0.59583333333333333</v>
      </c>
      <c r="P2957" s="5">
        <f t="shared" si="277"/>
        <v>65</v>
      </c>
      <c r="Q2957" s="3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 s="4">
        <v>7900</v>
      </c>
      <c r="E2958" s="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0.16734177215189874</v>
      </c>
      <c r="P2958" s="5">
        <f t="shared" si="277"/>
        <v>66.099999999999994</v>
      </c>
      <c r="Q2958" s="3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 s="4">
        <v>15000</v>
      </c>
      <c r="E2959" s="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1.8666666666666668E-2</v>
      </c>
      <c r="P2959" s="5">
        <f t="shared" si="277"/>
        <v>93.333333333333329</v>
      </c>
      <c r="Q2959" s="3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 s="4">
        <v>80000</v>
      </c>
      <c r="E2960" s="4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5" t="e">
        <f t="shared" si="277"/>
        <v>#DIV/0!</v>
      </c>
      <c r="Q2960" s="3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 s="4">
        <v>10000</v>
      </c>
      <c r="E2961" s="4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5" t="e">
        <f t="shared" si="277"/>
        <v>#DIV/0!</v>
      </c>
      <c r="Q2961" s="3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 s="4">
        <v>30000000</v>
      </c>
      <c r="E2962" s="4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5" t="e">
        <f t="shared" si="277"/>
        <v>#DIV/0!</v>
      </c>
      <c r="Q2962" s="3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 s="4">
        <v>5000</v>
      </c>
      <c r="E2963" s="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1.0962000000000001</v>
      </c>
      <c r="P2963" s="5">
        <f t="shared" si="277"/>
        <v>50.75</v>
      </c>
      <c r="Q2963" s="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 s="4">
        <v>1000</v>
      </c>
      <c r="E2964" s="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1.218</v>
      </c>
      <c r="P2964" s="5">
        <f t="shared" si="277"/>
        <v>60.9</v>
      </c>
      <c r="Q2964" s="3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 s="4">
        <v>10000</v>
      </c>
      <c r="E2965" s="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1.0685</v>
      </c>
      <c r="P2965" s="5">
        <f t="shared" si="277"/>
        <v>109.03061224489795</v>
      </c>
      <c r="Q2965" s="3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 s="4">
        <v>5000</v>
      </c>
      <c r="E2966" s="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1.0071379999999999</v>
      </c>
      <c r="P2966" s="5">
        <f t="shared" si="277"/>
        <v>25.692295918367346</v>
      </c>
      <c r="Q2966" s="3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 s="4">
        <v>1500</v>
      </c>
      <c r="E2967" s="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1.0900000000000001</v>
      </c>
      <c r="P2967" s="5">
        <f t="shared" si="277"/>
        <v>41.92307692307692</v>
      </c>
      <c r="Q2967" s="3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 s="4">
        <v>10000</v>
      </c>
      <c r="E2968" s="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1.1363000000000001</v>
      </c>
      <c r="P2968" s="5">
        <f t="shared" si="277"/>
        <v>88.7734375</v>
      </c>
      <c r="Q2968" s="3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 s="4">
        <v>5000</v>
      </c>
      <c r="E2969" s="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1.1392</v>
      </c>
      <c r="P2969" s="5">
        <f t="shared" si="277"/>
        <v>80.225352112676063</v>
      </c>
      <c r="Q2969" s="3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 s="4">
        <v>3500</v>
      </c>
      <c r="E2970" s="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1.06</v>
      </c>
      <c r="P2970" s="5">
        <f t="shared" si="277"/>
        <v>78.936170212765958</v>
      </c>
      <c r="Q2970" s="3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 s="4">
        <v>1000</v>
      </c>
      <c r="E2971" s="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1.625</v>
      </c>
      <c r="P2971" s="5">
        <f t="shared" si="277"/>
        <v>95.588235294117652</v>
      </c>
      <c r="Q2971" s="3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 s="4">
        <v>6000</v>
      </c>
      <c r="E2972" s="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1.06</v>
      </c>
      <c r="P2972" s="5">
        <f t="shared" si="277"/>
        <v>69.890109890109883</v>
      </c>
      <c r="Q2972" s="3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 s="4">
        <v>3200</v>
      </c>
      <c r="E2973" s="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1.0015624999999999</v>
      </c>
      <c r="P2973" s="5">
        <f t="shared" si="277"/>
        <v>74.534883720930239</v>
      </c>
      <c r="Q2973" s="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 s="4">
        <v>2000</v>
      </c>
      <c r="E2974" s="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1.0535000000000001</v>
      </c>
      <c r="P2974" s="5">
        <f t="shared" si="277"/>
        <v>123.94117647058823</v>
      </c>
      <c r="Q2974" s="3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 s="4">
        <v>5000</v>
      </c>
      <c r="E2975" s="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1.748</v>
      </c>
      <c r="P2975" s="5">
        <f t="shared" si="277"/>
        <v>264.84848484848487</v>
      </c>
      <c r="Q2975" s="3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 s="4">
        <v>5000</v>
      </c>
      <c r="E2976" s="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1.02</v>
      </c>
      <c r="P2976" s="5">
        <f t="shared" si="277"/>
        <v>58.620689655172413</v>
      </c>
      <c r="Q2976" s="3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 s="4">
        <v>8000</v>
      </c>
      <c r="E2977" s="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1.00125</v>
      </c>
      <c r="P2977" s="5">
        <f t="shared" si="277"/>
        <v>70.884955752212392</v>
      </c>
      <c r="Q2977" s="3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 s="4">
        <v>70</v>
      </c>
      <c r="E2978" s="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1.7142857142857142</v>
      </c>
      <c r="P2978" s="5">
        <f t="shared" si="277"/>
        <v>8.5714285714285712</v>
      </c>
      <c r="Q2978" s="3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 s="4">
        <v>3000</v>
      </c>
      <c r="E2979" s="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1.1356666666666666</v>
      </c>
      <c r="P2979" s="5">
        <f t="shared" si="277"/>
        <v>113.56666666666666</v>
      </c>
      <c r="Q2979" s="3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 s="4">
        <v>750</v>
      </c>
      <c r="E2980" s="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1.2946666666666666</v>
      </c>
      <c r="P2980" s="5">
        <f t="shared" si="277"/>
        <v>60.6875</v>
      </c>
      <c r="Q2980" s="3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 s="4">
        <v>5000</v>
      </c>
      <c r="E2981" s="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1.014</v>
      </c>
      <c r="P2981" s="5">
        <f t="shared" si="277"/>
        <v>110.21739130434783</v>
      </c>
      <c r="Q2981" s="3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 s="4">
        <v>3000</v>
      </c>
      <c r="E2982" s="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1.0916666666666666</v>
      </c>
      <c r="P2982" s="5">
        <f t="shared" si="277"/>
        <v>136.45833333333334</v>
      </c>
      <c r="Q2982" s="3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 s="4">
        <v>4000</v>
      </c>
      <c r="E2983" s="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1.28925</v>
      </c>
      <c r="P2983" s="5">
        <f t="shared" si="277"/>
        <v>53.164948453608247</v>
      </c>
      <c r="Q2983" s="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 s="4">
        <v>5000</v>
      </c>
      <c r="E2984" s="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1.0206</v>
      </c>
      <c r="P2984" s="5">
        <f t="shared" si="277"/>
        <v>86.491525423728817</v>
      </c>
      <c r="Q2984" s="3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 s="4">
        <v>116000</v>
      </c>
      <c r="E2985" s="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1.465395775862069</v>
      </c>
      <c r="P2985" s="5">
        <f t="shared" si="277"/>
        <v>155.23827397260274</v>
      </c>
      <c r="Q2985" s="3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 s="4">
        <v>25000</v>
      </c>
      <c r="E2986" s="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1.00352</v>
      </c>
      <c r="P2986" s="5">
        <f t="shared" si="277"/>
        <v>115.08256880733946</v>
      </c>
      <c r="Q2986" s="3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 s="4">
        <v>10000</v>
      </c>
      <c r="E2987" s="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1.2164999999999999</v>
      </c>
      <c r="P2987" s="5">
        <f t="shared" si="277"/>
        <v>109.5945945945946</v>
      </c>
      <c r="Q2987" s="3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 s="4">
        <v>2400</v>
      </c>
      <c r="E2988" s="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1.0549999999999999</v>
      </c>
      <c r="P2988" s="5">
        <f t="shared" si="277"/>
        <v>45.214285714285715</v>
      </c>
      <c r="Q2988" s="3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 s="4">
        <v>25000</v>
      </c>
      <c r="E2989" s="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1.1040080000000001</v>
      </c>
      <c r="P2989" s="5">
        <f t="shared" si="277"/>
        <v>104.15169811320754</v>
      </c>
      <c r="Q2989" s="3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 s="4">
        <v>1000</v>
      </c>
      <c r="E2990" s="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</v>
      </c>
      <c r="P2990" s="5">
        <f t="shared" si="277"/>
        <v>35.714285714285715</v>
      </c>
      <c r="Q2990" s="3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 s="4">
        <v>20000</v>
      </c>
      <c r="E2991" s="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1.76535</v>
      </c>
      <c r="P2991" s="5">
        <f t="shared" si="277"/>
        <v>96.997252747252745</v>
      </c>
      <c r="Q2991" s="3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 s="4">
        <v>10000</v>
      </c>
      <c r="E2992" s="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</v>
      </c>
      <c r="P2992" s="5">
        <f t="shared" si="277"/>
        <v>370.37037037037038</v>
      </c>
      <c r="Q2992" s="3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 s="4">
        <v>8500</v>
      </c>
      <c r="E2993" s="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1.0329411764705883</v>
      </c>
      <c r="P2993" s="5">
        <f t="shared" si="277"/>
        <v>94.408602150537632</v>
      </c>
      <c r="Q2993" s="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 s="4">
        <v>3000</v>
      </c>
      <c r="E2994" s="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1.0449999999999999</v>
      </c>
      <c r="P2994" s="5">
        <f t="shared" si="277"/>
        <v>48.984375</v>
      </c>
      <c r="Q2994" s="3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 s="4">
        <v>1000</v>
      </c>
      <c r="E2995" s="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1.0029999999999999</v>
      </c>
      <c r="P2995" s="5">
        <f t="shared" si="277"/>
        <v>45.590909090909093</v>
      </c>
      <c r="Q2995" s="3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 s="4">
        <v>300</v>
      </c>
      <c r="E2996" s="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4.577466666666667</v>
      </c>
      <c r="P2996" s="5">
        <f t="shared" si="277"/>
        <v>23.275254237288134</v>
      </c>
      <c r="Q2996" s="3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 s="4">
        <v>15000</v>
      </c>
      <c r="E2997" s="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1.0496000000000001</v>
      </c>
      <c r="P2997" s="5">
        <f t="shared" si="277"/>
        <v>63.2289156626506</v>
      </c>
      <c r="Q2997" s="3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 s="4">
        <v>35000</v>
      </c>
      <c r="E2998" s="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1.7194285714285715</v>
      </c>
      <c r="P2998" s="5">
        <f t="shared" si="277"/>
        <v>153.5204081632653</v>
      </c>
      <c r="Q2998" s="3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 s="4">
        <v>10000</v>
      </c>
      <c r="E2999" s="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1.0373000000000001</v>
      </c>
      <c r="P2999" s="5">
        <f t="shared" si="277"/>
        <v>90.2</v>
      </c>
      <c r="Q2999" s="3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 s="4">
        <v>50000</v>
      </c>
      <c r="E3000" s="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1.0302899999999999</v>
      </c>
      <c r="P3000" s="5">
        <f t="shared" si="277"/>
        <v>118.97113163972287</v>
      </c>
      <c r="Q3000" s="3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 s="4">
        <v>1350</v>
      </c>
      <c r="E3001" s="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1.1888888888888889</v>
      </c>
      <c r="P3001" s="5">
        <f t="shared" si="277"/>
        <v>80.25</v>
      </c>
      <c r="Q3001" s="3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 s="4">
        <v>500</v>
      </c>
      <c r="E3002" s="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</v>
      </c>
      <c r="P3002" s="5">
        <f t="shared" si="277"/>
        <v>62.5</v>
      </c>
      <c r="Q3002" s="3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 s="4">
        <v>7214</v>
      </c>
      <c r="E3003" s="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3.1869988910451896</v>
      </c>
      <c r="P3003" s="5">
        <f t="shared" si="277"/>
        <v>131.37719999999999</v>
      </c>
      <c r="Q3003" s="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 s="4">
        <v>7000</v>
      </c>
      <c r="E3004" s="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1.0850614285714286</v>
      </c>
      <c r="P3004" s="5">
        <f t="shared" si="277"/>
        <v>73.032980769230775</v>
      </c>
      <c r="Q3004" s="3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 s="4">
        <v>3000</v>
      </c>
      <c r="E3005" s="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1.0116666666666667</v>
      </c>
      <c r="P3005" s="5">
        <f t="shared" si="277"/>
        <v>178.52941176470588</v>
      </c>
      <c r="Q3005" s="3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 s="4">
        <v>40000</v>
      </c>
      <c r="E3006" s="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1.12815</v>
      </c>
      <c r="P3006" s="5">
        <f t="shared" si="277"/>
        <v>162.90974729241879</v>
      </c>
      <c r="Q3006" s="3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 s="4">
        <v>10600</v>
      </c>
      <c r="E3007" s="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1.2049622641509434</v>
      </c>
      <c r="P3007" s="5">
        <f t="shared" si="277"/>
        <v>108.24237288135593</v>
      </c>
      <c r="Q3007" s="3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 s="4">
        <v>8000</v>
      </c>
      <c r="E3008" s="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1.0774999999999999</v>
      </c>
      <c r="P3008" s="5">
        <f t="shared" si="277"/>
        <v>88.865979381443296</v>
      </c>
      <c r="Q3008" s="3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 s="4">
        <v>600</v>
      </c>
      <c r="E3009" s="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1.8</v>
      </c>
      <c r="P3009" s="5">
        <f t="shared" si="277"/>
        <v>54</v>
      </c>
      <c r="Q3009" s="3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 s="4">
        <v>3000</v>
      </c>
      <c r="E3010" s="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1.0116666666666667</v>
      </c>
      <c r="P3010" s="5">
        <f t="shared" si="277"/>
        <v>116.73076923076923</v>
      </c>
      <c r="Q3010" s="3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 s="4">
        <v>25000</v>
      </c>
      <c r="E3011" s="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E3011/D3011</f>
        <v>1.19756</v>
      </c>
      <c r="P3011" s="5">
        <f t="shared" ref="P3011:P3074" si="283">E3011/L3011</f>
        <v>233.8984375</v>
      </c>
      <c r="Q3011" s="3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 s="4">
        <v>1500</v>
      </c>
      <c r="E3012" s="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1.58</v>
      </c>
      <c r="P3012" s="5">
        <f t="shared" si="283"/>
        <v>158</v>
      </c>
      <c r="Q3012" s="3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 s="4">
        <v>300</v>
      </c>
      <c r="E3013" s="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1.2366666666666666</v>
      </c>
      <c r="P3013" s="5">
        <f t="shared" si="283"/>
        <v>14.84</v>
      </c>
      <c r="Q3013" s="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 s="4">
        <v>4000</v>
      </c>
      <c r="E3014" s="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1.1712499999999999</v>
      </c>
      <c r="P3014" s="5">
        <f t="shared" si="283"/>
        <v>85.181818181818187</v>
      </c>
      <c r="Q3014" s="3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 s="4">
        <v>10000</v>
      </c>
      <c r="E3015" s="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1.5696000000000001</v>
      </c>
      <c r="P3015" s="5">
        <f t="shared" si="283"/>
        <v>146.69158878504672</v>
      </c>
      <c r="Q3015" s="3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 s="4">
        <v>25000</v>
      </c>
      <c r="E3016" s="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1.13104</v>
      </c>
      <c r="P3016" s="5">
        <f t="shared" si="283"/>
        <v>50.764811490125673</v>
      </c>
      <c r="Q3016" s="3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 s="4">
        <v>3400</v>
      </c>
      <c r="E3017" s="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1.0317647058823529</v>
      </c>
      <c r="P3017" s="5">
        <f t="shared" si="283"/>
        <v>87.7</v>
      </c>
      <c r="Q3017" s="3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 s="4">
        <v>8500</v>
      </c>
      <c r="E3018" s="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1.0261176470588236</v>
      </c>
      <c r="P3018" s="5">
        <f t="shared" si="283"/>
        <v>242.27777777777777</v>
      </c>
      <c r="Q3018" s="3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 s="4">
        <v>22000</v>
      </c>
      <c r="E3019" s="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1.0584090909090909</v>
      </c>
      <c r="P3019" s="5">
        <f t="shared" si="283"/>
        <v>146.44654088050314</v>
      </c>
      <c r="Q3019" s="3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 s="4">
        <v>4200</v>
      </c>
      <c r="E3020" s="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1.0071428571428571</v>
      </c>
      <c r="P3020" s="5">
        <f t="shared" si="283"/>
        <v>103.17073170731707</v>
      </c>
      <c r="Q3020" s="3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 s="4">
        <v>15000</v>
      </c>
      <c r="E3021" s="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1.2123333333333333</v>
      </c>
      <c r="P3021" s="5">
        <f t="shared" si="283"/>
        <v>80.464601769911511</v>
      </c>
      <c r="Q3021" s="3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 s="4">
        <v>7000</v>
      </c>
      <c r="E3022" s="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1.0057142857142858</v>
      </c>
      <c r="P3022" s="5">
        <f t="shared" si="283"/>
        <v>234.66666666666666</v>
      </c>
      <c r="Q3022" s="3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 s="4">
        <v>4500</v>
      </c>
      <c r="E3023" s="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1.1602222222222223</v>
      </c>
      <c r="P3023" s="5">
        <f t="shared" si="283"/>
        <v>50.689320388349515</v>
      </c>
      <c r="Q3023" s="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 s="4">
        <v>10000</v>
      </c>
      <c r="E3024" s="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1.0087999999999999</v>
      </c>
      <c r="P3024" s="5">
        <f t="shared" si="283"/>
        <v>162.70967741935485</v>
      </c>
      <c r="Q3024" s="3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 s="4">
        <v>700</v>
      </c>
      <c r="E3025" s="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1.03</v>
      </c>
      <c r="P3025" s="5">
        <f t="shared" si="283"/>
        <v>120.16666666666667</v>
      </c>
      <c r="Q3025" s="3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 s="4">
        <v>5000</v>
      </c>
      <c r="E3026" s="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2.4641999999999999</v>
      </c>
      <c r="P3026" s="5">
        <f t="shared" si="283"/>
        <v>67.697802197802204</v>
      </c>
      <c r="Q3026" s="3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 s="4">
        <v>2500</v>
      </c>
      <c r="E3027" s="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3.0219999999999998</v>
      </c>
      <c r="P3027" s="5">
        <f t="shared" si="283"/>
        <v>52.103448275862071</v>
      </c>
      <c r="Q3027" s="3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 s="4">
        <v>900</v>
      </c>
      <c r="E3028" s="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1.4333333333333333</v>
      </c>
      <c r="P3028" s="5">
        <f t="shared" si="283"/>
        <v>51.6</v>
      </c>
      <c r="Q3028" s="3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 s="4">
        <v>40000</v>
      </c>
      <c r="E3029" s="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1.3144</v>
      </c>
      <c r="P3029" s="5">
        <f t="shared" si="283"/>
        <v>164.3</v>
      </c>
      <c r="Q3029" s="3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 s="4">
        <v>5000</v>
      </c>
      <c r="E3030" s="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1.6801999999999999</v>
      </c>
      <c r="P3030" s="5">
        <f t="shared" si="283"/>
        <v>84.858585858585855</v>
      </c>
      <c r="Q3030" s="3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 s="4">
        <v>30000</v>
      </c>
      <c r="E3031" s="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1.0967666666666667</v>
      </c>
      <c r="P3031" s="5">
        <f t="shared" si="283"/>
        <v>94.548850574712645</v>
      </c>
      <c r="Q3031" s="3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 s="4">
        <v>1750</v>
      </c>
      <c r="E3032" s="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1.0668571428571429</v>
      </c>
      <c r="P3032" s="5">
        <f t="shared" si="283"/>
        <v>45.536585365853661</v>
      </c>
      <c r="Q3032" s="3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 s="4">
        <v>1500</v>
      </c>
      <c r="E3033" s="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</v>
      </c>
      <c r="P3033" s="5">
        <f t="shared" si="283"/>
        <v>51.724137931034484</v>
      </c>
      <c r="Q3033" s="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 s="4">
        <v>1000</v>
      </c>
      <c r="E3034" s="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1.272</v>
      </c>
      <c r="P3034" s="5">
        <f t="shared" si="283"/>
        <v>50.88</v>
      </c>
      <c r="Q3034" s="3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 s="4">
        <v>3000</v>
      </c>
      <c r="E3035" s="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1.4653333333333334</v>
      </c>
      <c r="P3035" s="5">
        <f t="shared" si="283"/>
        <v>191.13043478260869</v>
      </c>
      <c r="Q3035" s="3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 s="4">
        <v>100000</v>
      </c>
      <c r="E3036" s="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1.1253599999999999</v>
      </c>
      <c r="P3036" s="5">
        <f t="shared" si="283"/>
        <v>89.314285714285717</v>
      </c>
      <c r="Q3036" s="3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 s="4">
        <v>25000</v>
      </c>
      <c r="E3037" s="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1.0878684000000001</v>
      </c>
      <c r="P3037" s="5">
        <f t="shared" si="283"/>
        <v>88.588631921824103</v>
      </c>
      <c r="Q3037" s="3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 s="4">
        <v>25000</v>
      </c>
      <c r="E3038" s="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1.26732</v>
      </c>
      <c r="P3038" s="5">
        <f t="shared" si="283"/>
        <v>96.300911854103347</v>
      </c>
      <c r="Q3038" s="3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 s="4">
        <v>500</v>
      </c>
      <c r="E3039" s="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2.1320000000000001</v>
      </c>
      <c r="P3039" s="5">
        <f t="shared" si="283"/>
        <v>33.3125</v>
      </c>
      <c r="Q3039" s="3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 s="4">
        <v>1000</v>
      </c>
      <c r="E3040" s="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1.0049999999999999</v>
      </c>
      <c r="P3040" s="5">
        <f t="shared" si="283"/>
        <v>37.222222222222221</v>
      </c>
      <c r="Q3040" s="3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 s="4">
        <v>20000</v>
      </c>
      <c r="E3041" s="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1.0871389999999999</v>
      </c>
      <c r="P3041" s="5">
        <f t="shared" si="283"/>
        <v>92.130423728813554</v>
      </c>
      <c r="Q3041" s="3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 s="4">
        <v>3000</v>
      </c>
      <c r="E3042" s="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1.075</v>
      </c>
      <c r="P3042" s="5">
        <f t="shared" si="283"/>
        <v>76.785714285714292</v>
      </c>
      <c r="Q3042" s="3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 s="4">
        <v>8300</v>
      </c>
      <c r="E3043" s="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1.1048192771084338</v>
      </c>
      <c r="P3043" s="5">
        <f t="shared" si="283"/>
        <v>96.526315789473685</v>
      </c>
      <c r="Q3043" s="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 s="4">
        <v>1500</v>
      </c>
      <c r="E3044" s="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1.28</v>
      </c>
      <c r="P3044" s="5">
        <f t="shared" si="283"/>
        <v>51.891891891891895</v>
      </c>
      <c r="Q3044" s="3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 s="4">
        <v>15000</v>
      </c>
      <c r="E3045" s="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1.1000666666666667</v>
      </c>
      <c r="P3045" s="5">
        <f t="shared" si="283"/>
        <v>128.9140625</v>
      </c>
      <c r="Q3045" s="3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 s="4">
        <v>12000</v>
      </c>
      <c r="E3046" s="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1.0934166666666667</v>
      </c>
      <c r="P3046" s="5">
        <f t="shared" si="283"/>
        <v>84.108974358974365</v>
      </c>
      <c r="Q3046" s="3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 s="4">
        <v>4000</v>
      </c>
      <c r="E3047" s="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1.3270650000000002</v>
      </c>
      <c r="P3047" s="5">
        <f t="shared" si="283"/>
        <v>82.941562500000003</v>
      </c>
      <c r="Q3047" s="3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 s="4">
        <v>7900</v>
      </c>
      <c r="E3048" s="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1.9084810126582279</v>
      </c>
      <c r="P3048" s="5">
        <f t="shared" si="283"/>
        <v>259.94827586206895</v>
      </c>
      <c r="Q3048" s="3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 s="4">
        <v>500</v>
      </c>
      <c r="E3049" s="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1.49</v>
      </c>
      <c r="P3049" s="5">
        <f t="shared" si="283"/>
        <v>37.25</v>
      </c>
      <c r="Q3049" s="3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 s="4">
        <v>5000</v>
      </c>
      <c r="E3050" s="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1.6639999999999999</v>
      </c>
      <c r="P3050" s="5">
        <f t="shared" si="283"/>
        <v>177.02127659574469</v>
      </c>
      <c r="Q3050" s="3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 s="4">
        <v>3750</v>
      </c>
      <c r="E3051" s="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1.0666666666666667</v>
      </c>
      <c r="P3051" s="5">
        <f t="shared" si="283"/>
        <v>74.074074074074076</v>
      </c>
      <c r="Q3051" s="3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 s="4">
        <v>600</v>
      </c>
      <c r="E3052" s="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1.06</v>
      </c>
      <c r="P3052" s="5">
        <f t="shared" si="283"/>
        <v>70.666666666666671</v>
      </c>
      <c r="Q3052" s="3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 s="4">
        <v>3500</v>
      </c>
      <c r="E3053" s="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0.23628571428571429</v>
      </c>
      <c r="P3053" s="5">
        <f t="shared" si="283"/>
        <v>23.62857142857143</v>
      </c>
      <c r="Q3053" s="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 s="4">
        <v>50000</v>
      </c>
      <c r="E3054" s="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1.5E-3</v>
      </c>
      <c r="P3054" s="5">
        <f t="shared" si="283"/>
        <v>37.5</v>
      </c>
      <c r="Q3054" s="3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 s="4">
        <v>10000</v>
      </c>
      <c r="E3055" s="4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4.0000000000000001E-3</v>
      </c>
      <c r="P3055" s="5">
        <f t="shared" si="283"/>
        <v>13.333333333333334</v>
      </c>
      <c r="Q3055" s="3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 s="4">
        <v>300</v>
      </c>
      <c r="E3056" s="4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5" t="e">
        <f t="shared" si="283"/>
        <v>#DIV/0!</v>
      </c>
      <c r="Q3056" s="3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 s="4">
        <v>20000</v>
      </c>
      <c r="E3057" s="4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5.0000000000000002E-5</v>
      </c>
      <c r="P3057" s="5">
        <f t="shared" si="283"/>
        <v>1</v>
      </c>
      <c r="Q3057" s="3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 s="4">
        <v>25000</v>
      </c>
      <c r="E3058" s="4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5" t="e">
        <f t="shared" si="283"/>
        <v>#DIV/0!</v>
      </c>
      <c r="Q3058" s="3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 s="4">
        <v>50000</v>
      </c>
      <c r="E3059" s="4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5" t="e">
        <f t="shared" si="283"/>
        <v>#DIV/0!</v>
      </c>
      <c r="Q3059" s="3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 s="4">
        <v>18000</v>
      </c>
      <c r="E3060" s="4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1.6666666666666666E-4</v>
      </c>
      <c r="P3060" s="5">
        <f t="shared" si="283"/>
        <v>1</v>
      </c>
      <c r="Q3060" s="3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 s="4">
        <v>15000</v>
      </c>
      <c r="E3061" s="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3.0066666666666665E-2</v>
      </c>
      <c r="P3061" s="5">
        <f t="shared" si="283"/>
        <v>41</v>
      </c>
      <c r="Q3061" s="3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 s="4">
        <v>220000</v>
      </c>
      <c r="E3062" s="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1.5227272727272728E-3</v>
      </c>
      <c r="P3062" s="5">
        <f t="shared" si="283"/>
        <v>55.833333333333336</v>
      </c>
      <c r="Q3062" s="3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 s="4">
        <v>1000000</v>
      </c>
      <c r="E3063" s="4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5" t="e">
        <f t="shared" si="283"/>
        <v>#DIV/0!</v>
      </c>
      <c r="Q3063" s="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 s="4">
        <v>10000</v>
      </c>
      <c r="E3064" s="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0.66839999999999999</v>
      </c>
      <c r="P3064" s="5">
        <f t="shared" si="283"/>
        <v>99.761194029850742</v>
      </c>
      <c r="Q3064" s="3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 s="4">
        <v>3000</v>
      </c>
      <c r="E3065" s="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0.19566666666666666</v>
      </c>
      <c r="P3065" s="5">
        <f t="shared" si="283"/>
        <v>25.521739130434781</v>
      </c>
      <c r="Q3065" s="3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 s="4">
        <v>75000</v>
      </c>
      <c r="E3066" s="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0.11294666666666667</v>
      </c>
      <c r="P3066" s="5">
        <f t="shared" si="283"/>
        <v>117.65277777777777</v>
      </c>
      <c r="Q3066" s="3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 s="4">
        <v>25000</v>
      </c>
      <c r="E3067" s="4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4.0000000000000002E-4</v>
      </c>
      <c r="P3067" s="5">
        <f t="shared" si="283"/>
        <v>5</v>
      </c>
      <c r="Q3067" s="3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 s="4">
        <v>350000</v>
      </c>
      <c r="E3068" s="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0.11985714285714286</v>
      </c>
      <c r="P3068" s="5">
        <f t="shared" si="283"/>
        <v>2796.6666666666665</v>
      </c>
      <c r="Q3068" s="3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 s="4">
        <v>8000</v>
      </c>
      <c r="E3069" s="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2.5000000000000001E-2</v>
      </c>
      <c r="P3069" s="5">
        <f t="shared" si="283"/>
        <v>200</v>
      </c>
      <c r="Q3069" s="3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 s="4">
        <v>250000</v>
      </c>
      <c r="E3070" s="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6.9999999999999999E-4</v>
      </c>
      <c r="P3070" s="5">
        <f t="shared" si="283"/>
        <v>87.5</v>
      </c>
      <c r="Q3070" s="3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 s="4">
        <v>1000</v>
      </c>
      <c r="E3071" s="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0.14099999999999999</v>
      </c>
      <c r="P3071" s="5">
        <f t="shared" si="283"/>
        <v>20.142857142857142</v>
      </c>
      <c r="Q3071" s="3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 s="4">
        <v>10000</v>
      </c>
      <c r="E3072" s="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3.3399999999999999E-2</v>
      </c>
      <c r="P3072" s="5">
        <f t="shared" si="283"/>
        <v>20.875</v>
      </c>
      <c r="Q3072" s="3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 s="4">
        <v>12000</v>
      </c>
      <c r="E3073" s="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0.59775</v>
      </c>
      <c r="P3073" s="5">
        <f t="shared" si="283"/>
        <v>61.307692307692307</v>
      </c>
      <c r="Q3073" s="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 s="4">
        <v>12000</v>
      </c>
      <c r="E3074" s="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1.6666666666666666E-4</v>
      </c>
      <c r="P3074" s="5">
        <f t="shared" si="283"/>
        <v>1</v>
      </c>
      <c r="Q3074" s="3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 s="4">
        <v>2800000</v>
      </c>
      <c r="E3075" s="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E3075/D3075</f>
        <v>2.3035714285714285E-4</v>
      </c>
      <c r="P3075" s="5">
        <f t="shared" ref="P3075:P3138" si="289">E3075/L3075</f>
        <v>92.142857142857139</v>
      </c>
      <c r="Q3075" s="3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 s="4">
        <v>25000</v>
      </c>
      <c r="E3076" s="4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8.8000000000000003E-4</v>
      </c>
      <c r="P3076" s="5">
        <f t="shared" si="289"/>
        <v>7.333333333333333</v>
      </c>
      <c r="Q3076" s="3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 s="4">
        <v>15000</v>
      </c>
      <c r="E3077" s="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8.6400000000000005E-2</v>
      </c>
      <c r="P3077" s="5">
        <f t="shared" si="289"/>
        <v>64.8</v>
      </c>
      <c r="Q3077" s="3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 s="4">
        <v>10000</v>
      </c>
      <c r="E3078" s="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0.15060000000000001</v>
      </c>
      <c r="P3078" s="5">
        <f t="shared" si="289"/>
        <v>30.12</v>
      </c>
      <c r="Q3078" s="3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 s="4">
        <v>22000</v>
      </c>
      <c r="E3079" s="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4.7727272727272731E-3</v>
      </c>
      <c r="P3079" s="5">
        <f t="shared" si="289"/>
        <v>52.5</v>
      </c>
      <c r="Q3079" s="3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 s="4">
        <v>60000</v>
      </c>
      <c r="E3080" s="4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1.1833333333333333E-3</v>
      </c>
      <c r="P3080" s="5">
        <f t="shared" si="289"/>
        <v>23.666666666666668</v>
      </c>
      <c r="Q3080" s="3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 s="4">
        <v>1333666</v>
      </c>
      <c r="E3081" s="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8.4173998587352451E-3</v>
      </c>
      <c r="P3081" s="5">
        <f t="shared" si="289"/>
        <v>415.77777777777777</v>
      </c>
      <c r="Q3081" s="3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 s="4">
        <v>2000000</v>
      </c>
      <c r="E3082" s="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1.8799999999999999E-4</v>
      </c>
      <c r="P3082" s="5">
        <f t="shared" si="289"/>
        <v>53.714285714285715</v>
      </c>
      <c r="Q3082" s="3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 s="4">
        <v>1000000</v>
      </c>
      <c r="E3083" s="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2.1029999999999998E-3</v>
      </c>
      <c r="P3083" s="5">
        <f t="shared" si="289"/>
        <v>420.6</v>
      </c>
      <c r="Q3083" s="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 s="4">
        <v>9000</v>
      </c>
      <c r="E3084" s="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5" t="e">
        <f t="shared" si="289"/>
        <v>#DIV/0!</v>
      </c>
      <c r="Q3084" s="3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 s="4">
        <v>20000</v>
      </c>
      <c r="E3085" s="4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2.8E-3</v>
      </c>
      <c r="P3085" s="5">
        <f t="shared" si="289"/>
        <v>18.666666666666668</v>
      </c>
      <c r="Q3085" s="3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 s="4">
        <v>4059</v>
      </c>
      <c r="E3086" s="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0.11579206701157921</v>
      </c>
      <c r="P3086" s="5">
        <f t="shared" si="289"/>
        <v>78.333333333333329</v>
      </c>
      <c r="Q3086" s="3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 s="4">
        <v>25000</v>
      </c>
      <c r="E3087" s="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2.4400000000000002E-2</v>
      </c>
      <c r="P3087" s="5">
        <f t="shared" si="289"/>
        <v>67.777777777777771</v>
      </c>
      <c r="Q3087" s="3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 s="4">
        <v>20000</v>
      </c>
      <c r="E3088" s="4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2.5000000000000001E-3</v>
      </c>
      <c r="P3088" s="5">
        <f t="shared" si="289"/>
        <v>16.666666666666668</v>
      </c>
      <c r="Q3088" s="3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 s="4">
        <v>20000</v>
      </c>
      <c r="E3089" s="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6.2500000000000003E-3</v>
      </c>
      <c r="P3089" s="5">
        <f t="shared" si="289"/>
        <v>62.5</v>
      </c>
      <c r="Q3089" s="3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 s="4">
        <v>65000</v>
      </c>
      <c r="E3090" s="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1.9384615384615384E-3</v>
      </c>
      <c r="P3090" s="5">
        <f t="shared" si="289"/>
        <v>42</v>
      </c>
      <c r="Q3090" s="3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 s="4">
        <v>25000</v>
      </c>
      <c r="E3091" s="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0.23416000000000001</v>
      </c>
      <c r="P3091" s="5">
        <f t="shared" si="289"/>
        <v>130.0888888888889</v>
      </c>
      <c r="Q3091" s="3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 s="4">
        <v>225000</v>
      </c>
      <c r="E3092" s="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5.080888888888889E-2</v>
      </c>
      <c r="P3092" s="5">
        <f t="shared" si="289"/>
        <v>1270.2222222222222</v>
      </c>
      <c r="Q3092" s="3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 s="4">
        <v>5000</v>
      </c>
      <c r="E3093" s="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0.15920000000000001</v>
      </c>
      <c r="P3093" s="5">
        <f t="shared" si="289"/>
        <v>88.444444444444443</v>
      </c>
      <c r="Q3093" s="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 s="4">
        <v>100000</v>
      </c>
      <c r="E3094" s="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1.1831900000000001E-2</v>
      </c>
      <c r="P3094" s="5">
        <f t="shared" si="289"/>
        <v>56.342380952380957</v>
      </c>
      <c r="Q3094" s="3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 s="4">
        <v>4000</v>
      </c>
      <c r="E3095" s="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0.22750000000000001</v>
      </c>
      <c r="P3095" s="5">
        <f t="shared" si="289"/>
        <v>53.529411764705884</v>
      </c>
      <c r="Q3095" s="3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 s="4">
        <v>100000</v>
      </c>
      <c r="E3096" s="4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2.5000000000000001E-4</v>
      </c>
      <c r="P3096" s="5">
        <f t="shared" si="289"/>
        <v>25</v>
      </c>
      <c r="Q3096" s="3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 s="4">
        <v>14920</v>
      </c>
      <c r="E3097" s="4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3.351206434316354E-3</v>
      </c>
      <c r="P3097" s="5">
        <f t="shared" si="289"/>
        <v>50</v>
      </c>
      <c r="Q3097" s="3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 s="4">
        <v>20000</v>
      </c>
      <c r="E3098" s="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3.9750000000000001E-2</v>
      </c>
      <c r="P3098" s="5">
        <f t="shared" si="289"/>
        <v>56.785714285714285</v>
      </c>
      <c r="Q3098" s="3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 s="4">
        <v>10000</v>
      </c>
      <c r="E3099" s="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0.17150000000000001</v>
      </c>
      <c r="P3099" s="5">
        <f t="shared" si="289"/>
        <v>40.833333333333336</v>
      </c>
      <c r="Q3099" s="3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 s="4">
        <v>48725</v>
      </c>
      <c r="E3100" s="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3.608004104669061E-2</v>
      </c>
      <c r="P3100" s="5">
        <f t="shared" si="289"/>
        <v>65.111111111111114</v>
      </c>
      <c r="Q3100" s="3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 s="4">
        <v>2000</v>
      </c>
      <c r="E3101" s="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0.13900000000000001</v>
      </c>
      <c r="P3101" s="5">
        <f t="shared" si="289"/>
        <v>55.6</v>
      </c>
      <c r="Q3101" s="3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 s="4">
        <v>12000</v>
      </c>
      <c r="E3102" s="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0.15225</v>
      </c>
      <c r="P3102" s="5">
        <f t="shared" si="289"/>
        <v>140.53846153846155</v>
      </c>
      <c r="Q3102" s="3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 s="4">
        <v>2500</v>
      </c>
      <c r="E3103" s="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0.12</v>
      </c>
      <c r="P3103" s="5">
        <f t="shared" si="289"/>
        <v>25</v>
      </c>
      <c r="Q3103" s="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 s="4">
        <v>16000</v>
      </c>
      <c r="E3104" s="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0.391125</v>
      </c>
      <c r="P3104" s="5">
        <f t="shared" si="289"/>
        <v>69.533333333333331</v>
      </c>
      <c r="Q3104" s="3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 s="4">
        <v>4100</v>
      </c>
      <c r="E3105" s="4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2.6829268292682929E-3</v>
      </c>
      <c r="P3105" s="5">
        <f t="shared" si="289"/>
        <v>5.5</v>
      </c>
      <c r="Q3105" s="3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 s="4">
        <v>4000</v>
      </c>
      <c r="E3106" s="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0.29625000000000001</v>
      </c>
      <c r="P3106" s="5">
        <f t="shared" si="289"/>
        <v>237</v>
      </c>
      <c r="Q3106" s="3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 s="4">
        <v>5845</v>
      </c>
      <c r="E3107" s="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0.4236099230111206</v>
      </c>
      <c r="P3107" s="5">
        <f t="shared" si="289"/>
        <v>79.870967741935488</v>
      </c>
      <c r="Q3107" s="3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 s="4">
        <v>1000</v>
      </c>
      <c r="E3108" s="4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4.1000000000000002E-2</v>
      </c>
      <c r="P3108" s="5">
        <f t="shared" si="289"/>
        <v>10.25</v>
      </c>
      <c r="Q3108" s="3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 s="4">
        <v>40000</v>
      </c>
      <c r="E3109" s="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0.197625</v>
      </c>
      <c r="P3109" s="5">
        <f t="shared" si="289"/>
        <v>272.58620689655174</v>
      </c>
      <c r="Q3109" s="3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 s="4">
        <v>50000</v>
      </c>
      <c r="E3110" s="4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5.1999999999999995E-4</v>
      </c>
      <c r="P3110" s="5">
        <f t="shared" si="289"/>
        <v>13</v>
      </c>
      <c r="Q3110" s="3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 s="4">
        <v>26500</v>
      </c>
      <c r="E3111" s="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0.25030188679245285</v>
      </c>
      <c r="P3111" s="5">
        <f t="shared" si="289"/>
        <v>58.184210526315788</v>
      </c>
      <c r="Q3111" s="3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 s="4">
        <v>25000</v>
      </c>
      <c r="E3112" s="4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4.0000000000000002E-4</v>
      </c>
      <c r="P3112" s="5">
        <f t="shared" si="289"/>
        <v>10</v>
      </c>
      <c r="Q3112" s="3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 s="4">
        <v>20000</v>
      </c>
      <c r="E3113" s="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0.26640000000000003</v>
      </c>
      <c r="P3113" s="5">
        <f t="shared" si="289"/>
        <v>70.10526315789474</v>
      </c>
      <c r="Q3113" s="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 s="4">
        <v>11000</v>
      </c>
      <c r="E3114" s="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4.7363636363636365E-2</v>
      </c>
      <c r="P3114" s="5">
        <f t="shared" si="289"/>
        <v>57.888888888888886</v>
      </c>
      <c r="Q3114" s="3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 s="4">
        <v>109225</v>
      </c>
      <c r="E3115" s="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4.2435339894712751E-2</v>
      </c>
      <c r="P3115" s="5">
        <f t="shared" si="289"/>
        <v>125.27027027027027</v>
      </c>
      <c r="Q3115" s="3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 s="4">
        <v>75000</v>
      </c>
      <c r="E3116" s="4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5" t="e">
        <f t="shared" si="289"/>
        <v>#DIV/0!</v>
      </c>
      <c r="Q3116" s="3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 s="4">
        <v>10000</v>
      </c>
      <c r="E3117" s="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0.03</v>
      </c>
      <c r="P3117" s="5">
        <f t="shared" si="289"/>
        <v>300</v>
      </c>
      <c r="Q3117" s="3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 s="4">
        <v>750</v>
      </c>
      <c r="E3118" s="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0.57333333333333336</v>
      </c>
      <c r="P3118" s="5">
        <f t="shared" si="289"/>
        <v>43</v>
      </c>
      <c r="Q3118" s="3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 s="4">
        <v>1000</v>
      </c>
      <c r="E3119" s="4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1E-3</v>
      </c>
      <c r="P3119" s="5">
        <f t="shared" si="289"/>
        <v>1</v>
      </c>
      <c r="Q3119" s="3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 s="4">
        <v>500000</v>
      </c>
      <c r="E3120" s="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3.0999999999999999E-3</v>
      </c>
      <c r="P3120" s="5">
        <f t="shared" si="289"/>
        <v>775</v>
      </c>
      <c r="Q3120" s="3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 s="4">
        <v>10000</v>
      </c>
      <c r="E3121" s="4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5.0000000000000001E-4</v>
      </c>
      <c r="P3121" s="5">
        <f t="shared" si="289"/>
        <v>5</v>
      </c>
      <c r="Q3121" s="3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 s="4">
        <v>1300000</v>
      </c>
      <c r="E3122" s="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9.8461538461538464E-5</v>
      </c>
      <c r="P3122" s="5">
        <f t="shared" si="289"/>
        <v>12.8</v>
      </c>
      <c r="Q3122" s="3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 s="4">
        <v>1500</v>
      </c>
      <c r="E3123" s="4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6.6666666666666671E-3</v>
      </c>
      <c r="P3123" s="5">
        <f t="shared" si="289"/>
        <v>10</v>
      </c>
      <c r="Q3123" s="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 s="4">
        <v>199</v>
      </c>
      <c r="E3124" s="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0.58291457286432158</v>
      </c>
      <c r="P3124" s="5">
        <f t="shared" si="289"/>
        <v>58</v>
      </c>
      <c r="Q3124" s="3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 s="4">
        <v>125000</v>
      </c>
      <c r="E3125" s="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0.68153600000000003</v>
      </c>
      <c r="P3125" s="5">
        <f t="shared" si="289"/>
        <v>244.80459770114942</v>
      </c>
      <c r="Q3125" s="3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 s="4">
        <v>800000</v>
      </c>
      <c r="E3126" s="4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3.2499999999999997E-5</v>
      </c>
      <c r="P3126" s="5">
        <f t="shared" si="289"/>
        <v>6.5</v>
      </c>
      <c r="Q3126" s="3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 s="4">
        <v>1500000</v>
      </c>
      <c r="E3127" s="4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5" t="e">
        <f t="shared" si="289"/>
        <v>#DIV/0!</v>
      </c>
      <c r="Q3127" s="3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 s="4">
        <v>25000</v>
      </c>
      <c r="E3128" s="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4.1599999999999998E-2</v>
      </c>
      <c r="P3128" s="5">
        <f t="shared" si="289"/>
        <v>61.176470588235297</v>
      </c>
      <c r="Q3128" s="3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 s="4">
        <v>100000</v>
      </c>
      <c r="E3129" s="4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5" t="e">
        <f t="shared" si="289"/>
        <v>#DIV/0!</v>
      </c>
      <c r="Q3129" s="3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 s="4">
        <v>15000</v>
      </c>
      <c r="E3130" s="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1.0860666666666667</v>
      </c>
      <c r="P3130" s="5">
        <f t="shared" si="289"/>
        <v>139.23931623931625</v>
      </c>
      <c r="Q3130" s="3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 s="4">
        <v>1250</v>
      </c>
      <c r="E3131" s="4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8.0000000000000002E-3</v>
      </c>
      <c r="P3131" s="5">
        <f t="shared" si="289"/>
        <v>10</v>
      </c>
      <c r="Q3131" s="3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 s="4">
        <v>10000</v>
      </c>
      <c r="E3132" s="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3.7499999999999999E-2</v>
      </c>
      <c r="P3132" s="5">
        <f t="shared" si="289"/>
        <v>93.75</v>
      </c>
      <c r="Q3132" s="3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 s="4">
        <v>4100</v>
      </c>
      <c r="E3133" s="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0.15731707317073171</v>
      </c>
      <c r="P3133" s="5">
        <f t="shared" si="289"/>
        <v>53.75</v>
      </c>
      <c r="Q3133" s="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 s="4">
        <v>30000</v>
      </c>
      <c r="E3134" s="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3.3333333333333332E-4</v>
      </c>
      <c r="P3134" s="5">
        <f t="shared" si="289"/>
        <v>10</v>
      </c>
      <c r="Q3134" s="3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 s="4">
        <v>500</v>
      </c>
      <c r="E3135" s="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1.08</v>
      </c>
      <c r="P3135" s="5">
        <f t="shared" si="289"/>
        <v>33.75</v>
      </c>
      <c r="Q3135" s="3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 s="4">
        <v>1000</v>
      </c>
      <c r="E3136" s="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0.22500000000000001</v>
      </c>
      <c r="P3136" s="5">
        <f t="shared" si="289"/>
        <v>18.75</v>
      </c>
      <c r="Q3136" s="3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 s="4">
        <v>777</v>
      </c>
      <c r="E3137" s="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0.20849420849420849</v>
      </c>
      <c r="P3137" s="5">
        <f t="shared" si="289"/>
        <v>23.142857142857142</v>
      </c>
      <c r="Q3137" s="3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 s="4">
        <v>500</v>
      </c>
      <c r="E3138" s="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1.278</v>
      </c>
      <c r="P3138" s="5">
        <f t="shared" si="289"/>
        <v>29.045454545454547</v>
      </c>
      <c r="Q3138" s="3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 s="4">
        <v>1500</v>
      </c>
      <c r="E3139" s="4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E3139/D3139</f>
        <v>3.3333333333333333E-2</v>
      </c>
      <c r="P3139" s="5">
        <f t="shared" ref="P3139:P3202" si="295">E3139/L3139</f>
        <v>50</v>
      </c>
      <c r="Q3139" s="3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 s="4">
        <v>200</v>
      </c>
      <c r="E3140" s="4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5" t="e">
        <f t="shared" si="295"/>
        <v>#DIV/0!</v>
      </c>
      <c r="Q3140" s="3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 s="4">
        <v>50000</v>
      </c>
      <c r="E3141" s="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5.3999999999999999E-2</v>
      </c>
      <c r="P3141" s="5">
        <f t="shared" si="295"/>
        <v>450</v>
      </c>
      <c r="Q3141" s="3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 s="4">
        <v>10000</v>
      </c>
      <c r="E3142" s="4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9.5999999999999992E-3</v>
      </c>
      <c r="P3142" s="5">
        <f t="shared" si="295"/>
        <v>24</v>
      </c>
      <c r="Q3142" s="3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 s="4">
        <v>500</v>
      </c>
      <c r="E3143" s="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0.51600000000000001</v>
      </c>
      <c r="P3143" s="5">
        <f t="shared" si="295"/>
        <v>32.25</v>
      </c>
      <c r="Q3143" s="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 s="4">
        <v>2750</v>
      </c>
      <c r="E3144" s="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1.6363636363636365E-2</v>
      </c>
      <c r="P3144" s="5">
        <f t="shared" si="295"/>
        <v>15</v>
      </c>
      <c r="Q3144" s="3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 s="4">
        <v>700</v>
      </c>
      <c r="E3145" s="4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5" t="e">
        <f t="shared" si="295"/>
        <v>#DIV/0!</v>
      </c>
      <c r="Q3145" s="3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 s="4">
        <v>10000</v>
      </c>
      <c r="E3146" s="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0.754</v>
      </c>
      <c r="P3146" s="5">
        <f t="shared" si="295"/>
        <v>251.33333333333334</v>
      </c>
      <c r="Q3146" s="3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 s="4">
        <v>25000</v>
      </c>
      <c r="E3147" s="4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5" t="e">
        <f t="shared" si="295"/>
        <v>#DIV/0!</v>
      </c>
      <c r="Q3147" s="3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 s="4">
        <v>50000</v>
      </c>
      <c r="E3148" s="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0.105</v>
      </c>
      <c r="P3148" s="5">
        <f t="shared" si="295"/>
        <v>437.5</v>
      </c>
      <c r="Q3148" s="3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 s="4">
        <v>20000</v>
      </c>
      <c r="E3149" s="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1.1752499999999999</v>
      </c>
      <c r="P3149" s="5">
        <f t="shared" si="295"/>
        <v>110.35211267605634</v>
      </c>
      <c r="Q3149" s="3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 s="4">
        <v>1800</v>
      </c>
      <c r="E3150" s="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1.3116666666666668</v>
      </c>
      <c r="P3150" s="5">
        <f t="shared" si="295"/>
        <v>41.421052631578945</v>
      </c>
      <c r="Q3150" s="3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 s="4">
        <v>1250</v>
      </c>
      <c r="E3151" s="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1.04</v>
      </c>
      <c r="P3151" s="5">
        <f t="shared" si="295"/>
        <v>52</v>
      </c>
      <c r="Q3151" s="3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 s="4">
        <v>3500</v>
      </c>
      <c r="E3152" s="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1.01</v>
      </c>
      <c r="P3152" s="5">
        <f t="shared" si="295"/>
        <v>33.990384615384613</v>
      </c>
      <c r="Q3152" s="3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 s="4">
        <v>3500</v>
      </c>
      <c r="E3153" s="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1.004</v>
      </c>
      <c r="P3153" s="5">
        <f t="shared" si="295"/>
        <v>103.35294117647059</v>
      </c>
      <c r="Q3153" s="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 s="4">
        <v>2200</v>
      </c>
      <c r="E3154" s="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1.0595454545454546</v>
      </c>
      <c r="P3154" s="5">
        <f t="shared" si="295"/>
        <v>34.791044776119406</v>
      </c>
      <c r="Q3154" s="3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 s="4">
        <v>3000</v>
      </c>
      <c r="E3155" s="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3.3558333333333334</v>
      </c>
      <c r="P3155" s="5">
        <f t="shared" si="295"/>
        <v>41.773858921161825</v>
      </c>
      <c r="Q3155" s="3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 s="4">
        <v>7000</v>
      </c>
      <c r="E3156" s="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1.1292857142857142</v>
      </c>
      <c r="P3156" s="5">
        <f t="shared" si="295"/>
        <v>64.268292682926827</v>
      </c>
      <c r="Q3156" s="3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 s="4">
        <v>5000</v>
      </c>
      <c r="E3157" s="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1.885046</v>
      </c>
      <c r="P3157" s="5">
        <f t="shared" si="295"/>
        <v>31.209370860927152</v>
      </c>
      <c r="Q3157" s="3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 s="4">
        <v>5500</v>
      </c>
      <c r="E3158" s="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1.0181818181818181</v>
      </c>
      <c r="P3158" s="5">
        <f t="shared" si="295"/>
        <v>62.921348314606739</v>
      </c>
      <c r="Q3158" s="3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 s="4">
        <v>4000</v>
      </c>
      <c r="E3159" s="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1.01</v>
      </c>
      <c r="P3159" s="5">
        <f t="shared" si="295"/>
        <v>98.536585365853654</v>
      </c>
      <c r="Q3159" s="3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 s="4">
        <v>5000</v>
      </c>
      <c r="E3160" s="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1.1399999999999999</v>
      </c>
      <c r="P3160" s="5">
        <f t="shared" si="295"/>
        <v>82.608695652173907</v>
      </c>
      <c r="Q3160" s="3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 s="4">
        <v>1500</v>
      </c>
      <c r="E3161" s="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1.3348133333333334</v>
      </c>
      <c r="P3161" s="5">
        <f t="shared" si="295"/>
        <v>38.504230769230773</v>
      </c>
      <c r="Q3161" s="3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 s="4">
        <v>4500</v>
      </c>
      <c r="E3162" s="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1.0153333333333334</v>
      </c>
      <c r="P3162" s="5">
        <f t="shared" si="295"/>
        <v>80.15789473684211</v>
      </c>
      <c r="Q3162" s="3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 s="4">
        <v>2000</v>
      </c>
      <c r="E3163" s="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1.0509999999999999</v>
      </c>
      <c r="P3163" s="5">
        <f t="shared" si="295"/>
        <v>28.405405405405407</v>
      </c>
      <c r="Q3163" s="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 s="4">
        <v>4000</v>
      </c>
      <c r="E3164" s="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1.2715000000000001</v>
      </c>
      <c r="P3164" s="5">
        <f t="shared" si="295"/>
        <v>80.730158730158735</v>
      </c>
      <c r="Q3164" s="3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 s="4">
        <v>13000</v>
      </c>
      <c r="E3165" s="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1.1115384615384616</v>
      </c>
      <c r="P3165" s="5">
        <f t="shared" si="295"/>
        <v>200.69444444444446</v>
      </c>
      <c r="Q3165" s="3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 s="4">
        <v>2500</v>
      </c>
      <c r="E3166" s="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1.0676000000000001</v>
      </c>
      <c r="P3166" s="5">
        <f t="shared" si="295"/>
        <v>37.591549295774648</v>
      </c>
      <c r="Q3166" s="3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 s="4">
        <v>750</v>
      </c>
      <c r="E3167" s="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1.6266666666666667</v>
      </c>
      <c r="P3167" s="5">
        <f t="shared" si="295"/>
        <v>58.095238095238095</v>
      </c>
      <c r="Q3167" s="3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 s="4">
        <v>35000</v>
      </c>
      <c r="E3168" s="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1.6022808571428573</v>
      </c>
      <c r="P3168" s="5">
        <f t="shared" si="295"/>
        <v>60.300892473118282</v>
      </c>
      <c r="Q3168" s="3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 s="4">
        <v>3000</v>
      </c>
      <c r="E3169" s="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1.1616666666666666</v>
      </c>
      <c r="P3169" s="5">
        <f t="shared" si="295"/>
        <v>63.363636363636367</v>
      </c>
      <c r="Q3169" s="3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 s="4">
        <v>2500</v>
      </c>
      <c r="E3170" s="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1.242</v>
      </c>
      <c r="P3170" s="5">
        <f t="shared" si="295"/>
        <v>50.901639344262293</v>
      </c>
      <c r="Q3170" s="3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 s="4">
        <v>8000</v>
      </c>
      <c r="E3171" s="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1.030125</v>
      </c>
      <c r="P3171" s="5">
        <f t="shared" si="295"/>
        <v>100.5</v>
      </c>
      <c r="Q3171" s="3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 s="4">
        <v>2000</v>
      </c>
      <c r="E3172" s="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1.1225000000000001</v>
      </c>
      <c r="P3172" s="5">
        <f t="shared" si="295"/>
        <v>31.619718309859156</v>
      </c>
      <c r="Q3172" s="3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 s="4">
        <v>7000</v>
      </c>
      <c r="E3173" s="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1.0881428571428571</v>
      </c>
      <c r="P3173" s="5">
        <f t="shared" si="295"/>
        <v>65.102564102564102</v>
      </c>
      <c r="Q3173" s="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 s="4">
        <v>2000</v>
      </c>
      <c r="E3174" s="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1.1499999999999999</v>
      </c>
      <c r="P3174" s="5">
        <f t="shared" si="295"/>
        <v>79.310344827586206</v>
      </c>
      <c r="Q3174" s="3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 s="4">
        <v>10000</v>
      </c>
      <c r="E3175" s="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1.03</v>
      </c>
      <c r="P3175" s="5">
        <f t="shared" si="295"/>
        <v>139.18918918918919</v>
      </c>
      <c r="Q3175" s="3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 s="4">
        <v>3000</v>
      </c>
      <c r="E3176" s="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1.0113333333333334</v>
      </c>
      <c r="P3176" s="5">
        <f t="shared" si="295"/>
        <v>131.91304347826087</v>
      </c>
      <c r="Q3176" s="3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 s="4">
        <v>5000</v>
      </c>
      <c r="E3177" s="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1.0955999999999999</v>
      </c>
      <c r="P3177" s="5">
        <f t="shared" si="295"/>
        <v>91.3</v>
      </c>
      <c r="Q3177" s="3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 s="4">
        <v>1900</v>
      </c>
      <c r="E3178" s="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1.148421052631579</v>
      </c>
      <c r="P3178" s="5">
        <f t="shared" si="295"/>
        <v>39.672727272727272</v>
      </c>
      <c r="Q3178" s="3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 s="4">
        <v>2500</v>
      </c>
      <c r="E3179" s="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1.1739999999999999</v>
      </c>
      <c r="P3179" s="5">
        <f t="shared" si="295"/>
        <v>57.549019607843135</v>
      </c>
      <c r="Q3179" s="3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 s="4">
        <v>1500</v>
      </c>
      <c r="E3180" s="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1.7173333333333334</v>
      </c>
      <c r="P3180" s="5">
        <f t="shared" si="295"/>
        <v>33.025641025641029</v>
      </c>
      <c r="Q3180" s="3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 s="4">
        <v>4200</v>
      </c>
      <c r="E3181" s="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1.1416238095238094</v>
      </c>
      <c r="P3181" s="5">
        <f t="shared" si="295"/>
        <v>77.335806451612896</v>
      </c>
      <c r="Q3181" s="3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 s="4">
        <v>1200</v>
      </c>
      <c r="E3182" s="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1.1975</v>
      </c>
      <c r="P3182" s="5">
        <f t="shared" si="295"/>
        <v>31.933333333333334</v>
      </c>
      <c r="Q3182" s="3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 s="4">
        <v>500</v>
      </c>
      <c r="E3183" s="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1.0900000000000001</v>
      </c>
      <c r="P3183" s="5">
        <f t="shared" si="295"/>
        <v>36.333333333333336</v>
      </c>
      <c r="Q3183" s="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 s="4">
        <v>7000</v>
      </c>
      <c r="E3184" s="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1.0088571428571429</v>
      </c>
      <c r="P3184" s="5">
        <f t="shared" si="295"/>
        <v>46.768211920529801</v>
      </c>
      <c r="Q3184" s="3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 s="4">
        <v>2500</v>
      </c>
      <c r="E3185" s="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1.0900000000000001</v>
      </c>
      <c r="P3185" s="5">
        <f t="shared" si="295"/>
        <v>40.073529411764703</v>
      </c>
      <c r="Q3185" s="3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 s="4">
        <v>4300</v>
      </c>
      <c r="E3186" s="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1.0720930232558139</v>
      </c>
      <c r="P3186" s="5">
        <f t="shared" si="295"/>
        <v>100.21739130434783</v>
      </c>
      <c r="Q3186" s="3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 s="4">
        <v>1000</v>
      </c>
      <c r="E3187" s="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</v>
      </c>
      <c r="P3187" s="5">
        <f t="shared" si="295"/>
        <v>41.666666666666664</v>
      </c>
      <c r="Q3187" s="3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 s="4">
        <v>3200</v>
      </c>
      <c r="E3188" s="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1.0218750000000001</v>
      </c>
      <c r="P3188" s="5">
        <f t="shared" si="295"/>
        <v>46.714285714285715</v>
      </c>
      <c r="Q3188" s="3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 s="4">
        <v>15000</v>
      </c>
      <c r="E3189" s="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1.1629333333333334</v>
      </c>
      <c r="P3189" s="5">
        <f t="shared" si="295"/>
        <v>71.491803278688522</v>
      </c>
      <c r="Q3189" s="3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 s="4">
        <v>200</v>
      </c>
      <c r="E3190" s="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0.65</v>
      </c>
      <c r="P3190" s="5">
        <f t="shared" si="295"/>
        <v>14.444444444444445</v>
      </c>
      <c r="Q3190" s="3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 s="4">
        <v>55000</v>
      </c>
      <c r="E3191" s="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0.12327272727272727</v>
      </c>
      <c r="P3191" s="5">
        <f t="shared" si="295"/>
        <v>356.84210526315792</v>
      </c>
      <c r="Q3191" s="3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 s="4">
        <v>4000</v>
      </c>
      <c r="E3192" s="4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5" t="e">
        <f t="shared" si="295"/>
        <v>#DIV/0!</v>
      </c>
      <c r="Q3192" s="3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 s="4">
        <v>3750</v>
      </c>
      <c r="E3193" s="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4.0266666666666666E-2</v>
      </c>
      <c r="P3193" s="5">
        <f t="shared" si="295"/>
        <v>37.75</v>
      </c>
      <c r="Q3193" s="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 s="4">
        <v>10000</v>
      </c>
      <c r="E3194" s="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1.0200000000000001E-2</v>
      </c>
      <c r="P3194" s="5">
        <f t="shared" si="295"/>
        <v>12.75</v>
      </c>
      <c r="Q3194" s="3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 s="4">
        <v>5000</v>
      </c>
      <c r="E3195" s="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0.1174</v>
      </c>
      <c r="P3195" s="5">
        <f t="shared" si="295"/>
        <v>24.458333333333332</v>
      </c>
      <c r="Q3195" s="3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 s="4">
        <v>11000</v>
      </c>
      <c r="E3196" s="4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5" t="e">
        <f t="shared" si="295"/>
        <v>#DIV/0!</v>
      </c>
      <c r="Q3196" s="3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 s="4">
        <v>3500</v>
      </c>
      <c r="E3197" s="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0.59142857142857141</v>
      </c>
      <c r="P3197" s="5">
        <f t="shared" si="295"/>
        <v>53.07692307692308</v>
      </c>
      <c r="Q3197" s="3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 s="4">
        <v>3000000</v>
      </c>
      <c r="E3198" s="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5.9999999999999995E-4</v>
      </c>
      <c r="P3198" s="5">
        <f t="shared" si="295"/>
        <v>300</v>
      </c>
      <c r="Q3198" s="3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 s="4">
        <v>10000</v>
      </c>
      <c r="E3199" s="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0.1145</v>
      </c>
      <c r="P3199" s="5">
        <f t="shared" si="295"/>
        <v>286.25</v>
      </c>
      <c r="Q3199" s="3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 s="4">
        <v>30000</v>
      </c>
      <c r="E3200" s="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3.6666666666666666E-3</v>
      </c>
      <c r="P3200" s="5">
        <f t="shared" si="295"/>
        <v>36.666666666666664</v>
      </c>
      <c r="Q3200" s="3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 s="4">
        <v>5000</v>
      </c>
      <c r="E3201" s="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0.52159999999999995</v>
      </c>
      <c r="P3201" s="5">
        <f t="shared" si="295"/>
        <v>49.20754716981132</v>
      </c>
      <c r="Q3201" s="3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 s="4">
        <v>50000</v>
      </c>
      <c r="E3202" s="4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2.0000000000000002E-5</v>
      </c>
      <c r="P3202" s="5">
        <f t="shared" si="295"/>
        <v>1</v>
      </c>
      <c r="Q3202" s="3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 s="4">
        <v>2000</v>
      </c>
      <c r="E3203" s="4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E3203/D3203</f>
        <v>1.2500000000000001E-2</v>
      </c>
      <c r="P3203" s="5">
        <f t="shared" ref="P3203:P3266" si="301">E3203/L3203</f>
        <v>12.5</v>
      </c>
      <c r="Q3203" s="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 s="4">
        <v>5000</v>
      </c>
      <c r="E3204" s="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0.54520000000000002</v>
      </c>
      <c r="P3204" s="5">
        <f t="shared" si="301"/>
        <v>109.04</v>
      </c>
      <c r="Q3204" s="3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 s="4">
        <v>1000</v>
      </c>
      <c r="E3205" s="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0.25</v>
      </c>
      <c r="P3205" s="5">
        <f t="shared" si="301"/>
        <v>41.666666666666664</v>
      </c>
      <c r="Q3205" s="3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 s="4">
        <v>500</v>
      </c>
      <c r="E3206" s="4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5" t="e">
        <f t="shared" si="301"/>
        <v>#DIV/0!</v>
      </c>
      <c r="Q3206" s="3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 s="4">
        <v>8000</v>
      </c>
      <c r="E3207" s="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3.4125000000000003E-2</v>
      </c>
      <c r="P3207" s="5">
        <f t="shared" si="301"/>
        <v>22.75</v>
      </c>
      <c r="Q3207" s="3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 s="4">
        <v>5000</v>
      </c>
      <c r="E3208" s="4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5" t="e">
        <f t="shared" si="301"/>
        <v>#DIV/0!</v>
      </c>
      <c r="Q3208" s="3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 s="4">
        <v>5500</v>
      </c>
      <c r="E3209" s="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0.46363636363636362</v>
      </c>
      <c r="P3209" s="5">
        <f t="shared" si="301"/>
        <v>70.833333333333329</v>
      </c>
      <c r="Q3209" s="3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 s="4">
        <v>5000</v>
      </c>
      <c r="E3210" s="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1.0349999999999999</v>
      </c>
      <c r="P3210" s="5">
        <f t="shared" si="301"/>
        <v>63.109756097560975</v>
      </c>
      <c r="Q3210" s="3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 s="4">
        <v>9500</v>
      </c>
      <c r="E3211" s="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1.1932315789473684</v>
      </c>
      <c r="P3211" s="5">
        <f t="shared" si="301"/>
        <v>50.157964601769912</v>
      </c>
      <c r="Q3211" s="3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 s="4">
        <v>3000</v>
      </c>
      <c r="E3212" s="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1.2576666666666667</v>
      </c>
      <c r="P3212" s="5">
        <f t="shared" si="301"/>
        <v>62.883333333333333</v>
      </c>
      <c r="Q3212" s="3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 s="4">
        <v>23000</v>
      </c>
      <c r="E3213" s="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1.1974347826086957</v>
      </c>
      <c r="P3213" s="5">
        <f t="shared" si="301"/>
        <v>85.531055900621112</v>
      </c>
      <c r="Q3213" s="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 s="4">
        <v>4000</v>
      </c>
      <c r="E3214" s="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1.2625</v>
      </c>
      <c r="P3214" s="5">
        <f t="shared" si="301"/>
        <v>53.723404255319146</v>
      </c>
      <c r="Q3214" s="3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 s="4">
        <v>6000</v>
      </c>
      <c r="E3215" s="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1.0011666666666668</v>
      </c>
      <c r="P3215" s="5">
        <f t="shared" si="301"/>
        <v>127.80851063829788</v>
      </c>
      <c r="Q3215" s="3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 s="4">
        <v>12000</v>
      </c>
      <c r="E3216" s="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1.0213333333333334</v>
      </c>
      <c r="P3216" s="5">
        <f t="shared" si="301"/>
        <v>106.57391304347826</v>
      </c>
      <c r="Q3216" s="3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 s="4">
        <v>35000</v>
      </c>
      <c r="E3217" s="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1.0035142857142858</v>
      </c>
      <c r="P3217" s="5">
        <f t="shared" si="301"/>
        <v>262.11194029850748</v>
      </c>
      <c r="Q3217" s="3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 s="4">
        <v>2000</v>
      </c>
      <c r="E3218" s="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1.0004999999999999</v>
      </c>
      <c r="P3218" s="5">
        <f t="shared" si="301"/>
        <v>57.171428571428571</v>
      </c>
      <c r="Q3218" s="3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 s="4">
        <v>4500</v>
      </c>
      <c r="E3219" s="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1.1602222222222223</v>
      </c>
      <c r="P3219" s="5">
        <f t="shared" si="301"/>
        <v>50.20192307692308</v>
      </c>
      <c r="Q3219" s="3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 s="4">
        <v>12000</v>
      </c>
      <c r="E3220" s="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1.0209999999999999</v>
      </c>
      <c r="P3220" s="5">
        <f t="shared" si="301"/>
        <v>66.586956521739125</v>
      </c>
      <c r="Q3220" s="3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 s="4">
        <v>20000</v>
      </c>
      <c r="E3221" s="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1.0011000000000001</v>
      </c>
      <c r="P3221" s="5">
        <f t="shared" si="301"/>
        <v>168.25210084033614</v>
      </c>
      <c r="Q3221" s="3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 s="4">
        <v>15000</v>
      </c>
      <c r="E3222" s="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1.0084</v>
      </c>
      <c r="P3222" s="5">
        <f t="shared" si="301"/>
        <v>256.37288135593218</v>
      </c>
      <c r="Q3222" s="3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 s="4">
        <v>4000</v>
      </c>
      <c r="E3223" s="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1.0342499999999999</v>
      </c>
      <c r="P3223" s="5">
        <f t="shared" si="301"/>
        <v>36.610619469026545</v>
      </c>
      <c r="Q3223" s="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 s="4">
        <v>2500</v>
      </c>
      <c r="E3224" s="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1.248</v>
      </c>
      <c r="P3224" s="5">
        <f t="shared" si="301"/>
        <v>37.142857142857146</v>
      </c>
      <c r="Q3224" s="3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 s="4">
        <v>3100</v>
      </c>
      <c r="E3225" s="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1.0951612903225807</v>
      </c>
      <c r="P3225" s="5">
        <f t="shared" si="301"/>
        <v>45.878378378378379</v>
      </c>
      <c r="Q3225" s="3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 s="4">
        <v>30000</v>
      </c>
      <c r="E3226" s="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1.0203333333333333</v>
      </c>
      <c r="P3226" s="5">
        <f t="shared" si="301"/>
        <v>141.71296296296296</v>
      </c>
      <c r="Q3226" s="3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 s="4">
        <v>2000</v>
      </c>
      <c r="E3227" s="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1.0235000000000001</v>
      </c>
      <c r="P3227" s="5">
        <f t="shared" si="301"/>
        <v>52.487179487179489</v>
      </c>
      <c r="Q3227" s="3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 s="4">
        <v>1200</v>
      </c>
      <c r="E3228" s="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1.0416666666666667</v>
      </c>
      <c r="P3228" s="5">
        <f t="shared" si="301"/>
        <v>59.523809523809526</v>
      </c>
      <c r="Q3228" s="3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 s="4">
        <v>1200</v>
      </c>
      <c r="E3229" s="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1.25</v>
      </c>
      <c r="P3229" s="5">
        <f t="shared" si="301"/>
        <v>50</v>
      </c>
      <c r="Q3229" s="3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 s="4">
        <v>7000</v>
      </c>
      <c r="E3230" s="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1.0234285714285714</v>
      </c>
      <c r="P3230" s="5">
        <f t="shared" si="301"/>
        <v>193.62162162162161</v>
      </c>
      <c r="Q3230" s="3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 s="4">
        <v>20000</v>
      </c>
      <c r="E3231" s="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1.0786500000000001</v>
      </c>
      <c r="P3231" s="5">
        <f t="shared" si="301"/>
        <v>106.79702970297029</v>
      </c>
      <c r="Q3231" s="3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 s="4">
        <v>2600</v>
      </c>
      <c r="E3232" s="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1.0988461538461538</v>
      </c>
      <c r="P3232" s="5">
        <f t="shared" si="301"/>
        <v>77.21621621621621</v>
      </c>
      <c r="Q3232" s="3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 s="4">
        <v>1000</v>
      </c>
      <c r="E3233" s="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1.61</v>
      </c>
      <c r="P3233" s="5">
        <f t="shared" si="301"/>
        <v>57.5</v>
      </c>
      <c r="Q3233" s="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 s="4">
        <v>1000</v>
      </c>
      <c r="E3234" s="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1.3120000000000001</v>
      </c>
      <c r="P3234" s="5">
        <f t="shared" si="301"/>
        <v>50.46153846153846</v>
      </c>
      <c r="Q3234" s="3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 s="4">
        <v>5000</v>
      </c>
      <c r="E3235" s="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1.1879999999999999</v>
      </c>
      <c r="P3235" s="5">
        <f t="shared" si="301"/>
        <v>97.377049180327873</v>
      </c>
      <c r="Q3235" s="3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 s="4">
        <v>4000</v>
      </c>
      <c r="E3236" s="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1.0039275000000001</v>
      </c>
      <c r="P3236" s="5">
        <f t="shared" si="301"/>
        <v>34.91921739130435</v>
      </c>
      <c r="Q3236" s="3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 s="4">
        <v>15000</v>
      </c>
      <c r="E3237" s="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1.0320666666666667</v>
      </c>
      <c r="P3237" s="5">
        <f t="shared" si="301"/>
        <v>85.530386740331494</v>
      </c>
      <c r="Q3237" s="3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 s="4">
        <v>20000</v>
      </c>
      <c r="E3238" s="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1.006</v>
      </c>
      <c r="P3238" s="5">
        <f t="shared" si="301"/>
        <v>182.90909090909091</v>
      </c>
      <c r="Q3238" s="3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 s="4">
        <v>35000</v>
      </c>
      <c r="E3239" s="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1.0078754285714286</v>
      </c>
      <c r="P3239" s="5">
        <f t="shared" si="301"/>
        <v>131.13620817843866</v>
      </c>
      <c r="Q3239" s="3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 s="4">
        <v>2800</v>
      </c>
      <c r="E3240" s="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1.1232142857142857</v>
      </c>
      <c r="P3240" s="5">
        <f t="shared" si="301"/>
        <v>39.810126582278478</v>
      </c>
      <c r="Q3240" s="3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 s="4">
        <v>5862</v>
      </c>
      <c r="E3241" s="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1.0591914022517912</v>
      </c>
      <c r="P3241" s="5">
        <f t="shared" si="301"/>
        <v>59.701730769230764</v>
      </c>
      <c r="Q3241" s="3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 s="4">
        <v>3000</v>
      </c>
      <c r="E3242" s="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1.0056666666666667</v>
      </c>
      <c r="P3242" s="5">
        <f t="shared" si="301"/>
        <v>88.735294117647058</v>
      </c>
      <c r="Q3242" s="3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 s="4">
        <v>8500</v>
      </c>
      <c r="E3243" s="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1.1530588235294117</v>
      </c>
      <c r="P3243" s="5">
        <f t="shared" si="301"/>
        <v>58.688622754491021</v>
      </c>
      <c r="Q3243" s="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 s="4">
        <v>10000</v>
      </c>
      <c r="E3244" s="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1.273042</v>
      </c>
      <c r="P3244" s="5">
        <f t="shared" si="301"/>
        <v>69.56513661202186</v>
      </c>
      <c r="Q3244" s="3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 s="4">
        <v>8000</v>
      </c>
      <c r="E3245" s="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1.028375</v>
      </c>
      <c r="P3245" s="5">
        <f t="shared" si="301"/>
        <v>115.87323943661971</v>
      </c>
      <c r="Q3245" s="3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 s="4">
        <v>1600</v>
      </c>
      <c r="E3246" s="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1.0293749999999999</v>
      </c>
      <c r="P3246" s="5">
        <f t="shared" si="301"/>
        <v>23.869565217391305</v>
      </c>
      <c r="Q3246" s="3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 s="4">
        <v>21000</v>
      </c>
      <c r="E3247" s="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1.043047619047619</v>
      </c>
      <c r="P3247" s="5">
        <f t="shared" si="301"/>
        <v>81.125925925925927</v>
      </c>
      <c r="Q3247" s="3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 s="4">
        <v>10000</v>
      </c>
      <c r="E3248" s="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1.1122000000000001</v>
      </c>
      <c r="P3248" s="5">
        <f t="shared" si="301"/>
        <v>57.626943005181346</v>
      </c>
      <c r="Q3248" s="3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 s="4">
        <v>2500</v>
      </c>
      <c r="E3249" s="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1.0586</v>
      </c>
      <c r="P3249" s="5">
        <f t="shared" si="301"/>
        <v>46.429824561403507</v>
      </c>
      <c r="Q3249" s="3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 s="4">
        <v>12000</v>
      </c>
      <c r="E3250" s="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1.0079166666666666</v>
      </c>
      <c r="P3250" s="5">
        <f t="shared" si="301"/>
        <v>60.475000000000001</v>
      </c>
      <c r="Q3250" s="3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 s="4">
        <v>5500</v>
      </c>
      <c r="E3251" s="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1.0492727272727274</v>
      </c>
      <c r="P3251" s="5">
        <f t="shared" si="301"/>
        <v>65.579545454545453</v>
      </c>
      <c r="Q3251" s="3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 s="4">
        <v>25000</v>
      </c>
      <c r="E3252" s="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1.01552</v>
      </c>
      <c r="P3252" s="5">
        <f t="shared" si="301"/>
        <v>119.1924882629108</v>
      </c>
      <c r="Q3252" s="3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 s="4">
        <v>1500</v>
      </c>
      <c r="E3253" s="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1.1073333333333333</v>
      </c>
      <c r="P3253" s="5">
        <f t="shared" si="301"/>
        <v>83.05</v>
      </c>
      <c r="Q3253" s="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 s="4">
        <v>2250</v>
      </c>
      <c r="E3254" s="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1.2782222222222221</v>
      </c>
      <c r="P3254" s="5">
        <f t="shared" si="301"/>
        <v>57.52</v>
      </c>
      <c r="Q3254" s="3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 s="4">
        <v>20000</v>
      </c>
      <c r="E3255" s="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1.0182500000000001</v>
      </c>
      <c r="P3255" s="5">
        <f t="shared" si="301"/>
        <v>177.08695652173913</v>
      </c>
      <c r="Q3255" s="3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 s="4">
        <v>13000</v>
      </c>
      <c r="E3256" s="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1.012576923076923</v>
      </c>
      <c r="P3256" s="5">
        <f t="shared" si="301"/>
        <v>70.771505376344081</v>
      </c>
      <c r="Q3256" s="3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 s="4">
        <v>300</v>
      </c>
      <c r="E3257" s="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1.75</v>
      </c>
      <c r="P3257" s="5">
        <f t="shared" si="301"/>
        <v>29.166666666666668</v>
      </c>
      <c r="Q3257" s="3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 s="4">
        <v>10000</v>
      </c>
      <c r="E3258" s="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1.2806</v>
      </c>
      <c r="P3258" s="5">
        <f t="shared" si="301"/>
        <v>72.76136363636364</v>
      </c>
      <c r="Q3258" s="3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 s="4">
        <v>2000</v>
      </c>
      <c r="E3259" s="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1.0629949999999999</v>
      </c>
      <c r="P3259" s="5">
        <f t="shared" si="301"/>
        <v>51.853414634146333</v>
      </c>
      <c r="Q3259" s="3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 s="4">
        <v>7000</v>
      </c>
      <c r="E3260" s="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1.052142857142857</v>
      </c>
      <c r="P3260" s="5">
        <f t="shared" si="301"/>
        <v>98.2</v>
      </c>
      <c r="Q3260" s="3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 s="4">
        <v>23000</v>
      </c>
      <c r="E3261" s="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1.0616782608695652</v>
      </c>
      <c r="P3261" s="5">
        <f t="shared" si="301"/>
        <v>251.7381443298969</v>
      </c>
      <c r="Q3261" s="3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 s="4">
        <v>5000</v>
      </c>
      <c r="E3262" s="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1.0924</v>
      </c>
      <c r="P3262" s="5">
        <f t="shared" si="301"/>
        <v>74.821917808219183</v>
      </c>
      <c r="Q3262" s="3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 s="4">
        <v>3300</v>
      </c>
      <c r="E3263" s="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1.0045454545454546</v>
      </c>
      <c r="P3263" s="5">
        <f t="shared" si="301"/>
        <v>67.65306122448979</v>
      </c>
      <c r="Q3263" s="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 s="4">
        <v>12200</v>
      </c>
      <c r="E3264" s="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1.0304098360655738</v>
      </c>
      <c r="P3264" s="5">
        <f t="shared" si="301"/>
        <v>93.81343283582089</v>
      </c>
      <c r="Q3264" s="3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 s="4">
        <v>2500</v>
      </c>
      <c r="E3265" s="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1.121664</v>
      </c>
      <c r="P3265" s="5">
        <f t="shared" si="301"/>
        <v>41.237647058823526</v>
      </c>
      <c r="Q3265" s="3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 s="4">
        <v>2500</v>
      </c>
      <c r="E3266" s="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1.03</v>
      </c>
      <c r="P3266" s="5">
        <f t="shared" si="301"/>
        <v>52.551020408163268</v>
      </c>
      <c r="Q3266" s="3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 s="4">
        <v>2700</v>
      </c>
      <c r="E3267" s="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E3267/D3267</f>
        <v>1.64</v>
      </c>
      <c r="P3267" s="5">
        <f t="shared" ref="P3267:P3330" si="307">E3267/L3267</f>
        <v>70.285714285714292</v>
      </c>
      <c r="Q3267" s="3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 s="4">
        <v>6000</v>
      </c>
      <c r="E3268" s="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1.3128333333333333</v>
      </c>
      <c r="P3268" s="5">
        <f t="shared" si="307"/>
        <v>48.325153374233132</v>
      </c>
      <c r="Q3268" s="3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 s="4">
        <v>15000</v>
      </c>
      <c r="E3269" s="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1.0209999999999999</v>
      </c>
      <c r="P3269" s="5">
        <f t="shared" si="307"/>
        <v>53.177083333333336</v>
      </c>
      <c r="Q3269" s="3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 s="4">
        <v>2000</v>
      </c>
      <c r="E3270" s="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1.28</v>
      </c>
      <c r="P3270" s="5">
        <f t="shared" si="307"/>
        <v>60.952380952380949</v>
      </c>
      <c r="Q3270" s="3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 s="4">
        <v>8000</v>
      </c>
      <c r="E3271" s="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1.0149999999999999</v>
      </c>
      <c r="P3271" s="5">
        <f t="shared" si="307"/>
        <v>116</v>
      </c>
      <c r="Q3271" s="3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 s="4">
        <v>1800</v>
      </c>
      <c r="E3272" s="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1.0166666666666666</v>
      </c>
      <c r="P3272" s="5">
        <f t="shared" si="307"/>
        <v>61</v>
      </c>
      <c r="Q3272" s="3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 s="4">
        <v>1500</v>
      </c>
      <c r="E3273" s="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1.3</v>
      </c>
      <c r="P3273" s="5">
        <f t="shared" si="307"/>
        <v>38.235294117647058</v>
      </c>
      <c r="Q3273" s="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 s="4">
        <v>10000</v>
      </c>
      <c r="E3274" s="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1.5443</v>
      </c>
      <c r="P3274" s="5">
        <f t="shared" si="307"/>
        <v>106.50344827586207</v>
      </c>
      <c r="Q3274" s="3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 s="4">
        <v>4000</v>
      </c>
      <c r="E3275" s="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1.0740000000000001</v>
      </c>
      <c r="P3275" s="5">
        <f t="shared" si="307"/>
        <v>204.57142857142858</v>
      </c>
      <c r="Q3275" s="3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 s="4">
        <v>15500</v>
      </c>
      <c r="E3276" s="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1.0132258064516129</v>
      </c>
      <c r="P3276" s="5">
        <f t="shared" si="307"/>
        <v>54.912587412587413</v>
      </c>
      <c r="Q3276" s="3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 s="4">
        <v>1800</v>
      </c>
      <c r="E3277" s="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1.0027777777777778</v>
      </c>
      <c r="P3277" s="5">
        <f t="shared" si="307"/>
        <v>150.41666666666666</v>
      </c>
      <c r="Q3277" s="3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 s="4">
        <v>4500</v>
      </c>
      <c r="E3278" s="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1.1684444444444444</v>
      </c>
      <c r="P3278" s="5">
        <f t="shared" si="307"/>
        <v>52.58</v>
      </c>
      <c r="Q3278" s="3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 s="4">
        <v>5000</v>
      </c>
      <c r="E3279" s="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1.0860000000000001</v>
      </c>
      <c r="P3279" s="5">
        <f t="shared" si="307"/>
        <v>54.3</v>
      </c>
      <c r="Q3279" s="3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 s="4">
        <v>2500</v>
      </c>
      <c r="E3280" s="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1.034</v>
      </c>
      <c r="P3280" s="5">
        <f t="shared" si="307"/>
        <v>76.029411764705884</v>
      </c>
      <c r="Q3280" s="3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 s="4">
        <v>5800</v>
      </c>
      <c r="E3281" s="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1.1427586206896552</v>
      </c>
      <c r="P3281" s="5">
        <f t="shared" si="307"/>
        <v>105.2063492063492</v>
      </c>
      <c r="Q3281" s="3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 s="4">
        <v>2000</v>
      </c>
      <c r="E3282" s="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1.03</v>
      </c>
      <c r="P3282" s="5">
        <f t="shared" si="307"/>
        <v>68.666666666666671</v>
      </c>
      <c r="Q3282" s="3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 s="4">
        <v>5000</v>
      </c>
      <c r="E3283" s="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1.216</v>
      </c>
      <c r="P3283" s="5">
        <f t="shared" si="307"/>
        <v>129.36170212765958</v>
      </c>
      <c r="Q3283" s="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 s="4">
        <v>31000</v>
      </c>
      <c r="E3284" s="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1.026467741935484</v>
      </c>
      <c r="P3284" s="5">
        <f t="shared" si="307"/>
        <v>134.26371308016877</v>
      </c>
      <c r="Q3284" s="3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 s="4">
        <v>800</v>
      </c>
      <c r="E3285" s="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1.0475000000000001</v>
      </c>
      <c r="P3285" s="5">
        <f t="shared" si="307"/>
        <v>17.829787234042552</v>
      </c>
      <c r="Q3285" s="3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 s="4">
        <v>3000</v>
      </c>
      <c r="E3286" s="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1.016</v>
      </c>
      <c r="P3286" s="5">
        <f t="shared" si="307"/>
        <v>203.2</v>
      </c>
      <c r="Q3286" s="3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 s="4">
        <v>4999</v>
      </c>
      <c r="E3287" s="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1.1210242048409682</v>
      </c>
      <c r="P3287" s="5">
        <f t="shared" si="307"/>
        <v>69.18518518518519</v>
      </c>
      <c r="Q3287" s="3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 s="4">
        <v>15000</v>
      </c>
      <c r="E3288" s="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1.0176666666666667</v>
      </c>
      <c r="P3288" s="5">
        <f t="shared" si="307"/>
        <v>125.12295081967213</v>
      </c>
      <c r="Q3288" s="3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 s="4">
        <v>2500</v>
      </c>
      <c r="E3289" s="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</v>
      </c>
      <c r="P3289" s="5">
        <f t="shared" si="307"/>
        <v>73.529411764705884</v>
      </c>
      <c r="Q3289" s="3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 s="4">
        <v>10000</v>
      </c>
      <c r="E3290" s="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1.0026489999999999</v>
      </c>
      <c r="P3290" s="5">
        <f t="shared" si="307"/>
        <v>48.437149758454105</v>
      </c>
      <c r="Q3290" s="3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 s="4">
        <v>500</v>
      </c>
      <c r="E3291" s="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1.3304200000000002</v>
      </c>
      <c r="P3291" s="5">
        <f t="shared" si="307"/>
        <v>26.608400000000003</v>
      </c>
      <c r="Q3291" s="3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 s="4">
        <v>2000</v>
      </c>
      <c r="E3292" s="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1.212</v>
      </c>
      <c r="P3292" s="5">
        <f t="shared" si="307"/>
        <v>33.666666666666664</v>
      </c>
      <c r="Q3292" s="3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 s="4">
        <v>500</v>
      </c>
      <c r="E3293" s="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1.1399999999999999</v>
      </c>
      <c r="P3293" s="5">
        <f t="shared" si="307"/>
        <v>40.714285714285715</v>
      </c>
      <c r="Q3293" s="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 s="4">
        <v>101</v>
      </c>
      <c r="E3294" s="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2.8613861386138613</v>
      </c>
      <c r="P3294" s="5">
        <f t="shared" si="307"/>
        <v>19.266666666666666</v>
      </c>
      <c r="Q3294" s="3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 s="4">
        <v>4500</v>
      </c>
      <c r="E3295" s="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1.7044444444444444</v>
      </c>
      <c r="P3295" s="5">
        <f t="shared" si="307"/>
        <v>84.285714285714292</v>
      </c>
      <c r="Q3295" s="3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 s="4">
        <v>600</v>
      </c>
      <c r="E3296" s="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1.1833333333333333</v>
      </c>
      <c r="P3296" s="5">
        <f t="shared" si="307"/>
        <v>29.583333333333332</v>
      </c>
      <c r="Q3296" s="3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 s="4">
        <v>700</v>
      </c>
      <c r="E3297" s="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1.0285857142857142</v>
      </c>
      <c r="P3297" s="5">
        <f t="shared" si="307"/>
        <v>26.667037037037037</v>
      </c>
      <c r="Q3297" s="3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 s="4">
        <v>1500</v>
      </c>
      <c r="E3298" s="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1.4406666666666668</v>
      </c>
      <c r="P3298" s="5">
        <f t="shared" si="307"/>
        <v>45.978723404255319</v>
      </c>
      <c r="Q3298" s="3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 s="4">
        <v>5500</v>
      </c>
      <c r="E3299" s="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1.0007272727272727</v>
      </c>
      <c r="P3299" s="5">
        <f t="shared" si="307"/>
        <v>125.09090909090909</v>
      </c>
      <c r="Q3299" s="3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 s="4">
        <v>10000</v>
      </c>
      <c r="E3300" s="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1.0173000000000001</v>
      </c>
      <c r="P3300" s="5">
        <f t="shared" si="307"/>
        <v>141.29166666666666</v>
      </c>
      <c r="Q3300" s="3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 s="4">
        <v>3000</v>
      </c>
      <c r="E3301" s="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1.1619999999999999</v>
      </c>
      <c r="P3301" s="5">
        <f t="shared" si="307"/>
        <v>55.333333333333336</v>
      </c>
      <c r="Q3301" s="3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 s="4">
        <v>3000</v>
      </c>
      <c r="E3302" s="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1.3616666666666666</v>
      </c>
      <c r="P3302" s="5">
        <f t="shared" si="307"/>
        <v>46.420454545454547</v>
      </c>
      <c r="Q3302" s="3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 s="4">
        <v>3000</v>
      </c>
      <c r="E3303" s="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1.3346666666666667</v>
      </c>
      <c r="P3303" s="5">
        <f t="shared" si="307"/>
        <v>57.2</v>
      </c>
      <c r="Q3303" s="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 s="4">
        <v>8400</v>
      </c>
      <c r="E3304" s="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1.0339285714285715</v>
      </c>
      <c r="P3304" s="5">
        <f t="shared" si="307"/>
        <v>173.7</v>
      </c>
      <c r="Q3304" s="3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 s="4">
        <v>1800</v>
      </c>
      <c r="E3305" s="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1.1588888888888889</v>
      </c>
      <c r="P3305" s="5">
        <f t="shared" si="307"/>
        <v>59.6</v>
      </c>
      <c r="Q3305" s="3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 s="4">
        <v>15000</v>
      </c>
      <c r="E3306" s="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1.0451666666666666</v>
      </c>
      <c r="P3306" s="5">
        <f t="shared" si="307"/>
        <v>89.585714285714289</v>
      </c>
      <c r="Q3306" s="3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 s="4">
        <v>4000</v>
      </c>
      <c r="E3307" s="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1.0202500000000001</v>
      </c>
      <c r="P3307" s="5">
        <f t="shared" si="307"/>
        <v>204.05</v>
      </c>
      <c r="Q3307" s="3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 s="4">
        <v>1500</v>
      </c>
      <c r="E3308" s="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1.7533333333333334</v>
      </c>
      <c r="P3308" s="5">
        <f t="shared" si="307"/>
        <v>48.703703703703702</v>
      </c>
      <c r="Q3308" s="3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 s="4">
        <v>1000</v>
      </c>
      <c r="E3309" s="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1.0668</v>
      </c>
      <c r="P3309" s="5">
        <f t="shared" si="307"/>
        <v>53.339999999999996</v>
      </c>
      <c r="Q3309" s="3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 s="4">
        <v>3500</v>
      </c>
      <c r="E3310" s="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1.2228571428571429</v>
      </c>
      <c r="P3310" s="5">
        <f t="shared" si="307"/>
        <v>75.087719298245617</v>
      </c>
      <c r="Q3310" s="3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 s="4">
        <v>350</v>
      </c>
      <c r="E3311" s="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1.5942857142857143</v>
      </c>
      <c r="P3311" s="5">
        <f t="shared" si="307"/>
        <v>18</v>
      </c>
      <c r="Q3311" s="3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 s="4">
        <v>6500</v>
      </c>
      <c r="E3312" s="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1.0007692307692309</v>
      </c>
      <c r="P3312" s="5">
        <f t="shared" si="307"/>
        <v>209.83870967741936</v>
      </c>
      <c r="Q3312" s="3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 s="4">
        <v>2500</v>
      </c>
      <c r="E3313" s="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1.0984</v>
      </c>
      <c r="P3313" s="5">
        <f t="shared" si="307"/>
        <v>61.022222222222226</v>
      </c>
      <c r="Q3313" s="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 s="4">
        <v>2500</v>
      </c>
      <c r="E3314" s="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1.0004</v>
      </c>
      <c r="P3314" s="5">
        <f t="shared" si="307"/>
        <v>61</v>
      </c>
      <c r="Q3314" s="3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 s="4">
        <v>2000</v>
      </c>
      <c r="E3315" s="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1.1605000000000001</v>
      </c>
      <c r="P3315" s="5">
        <f t="shared" si="307"/>
        <v>80.034482758620683</v>
      </c>
      <c r="Q3315" s="3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 s="4">
        <v>800</v>
      </c>
      <c r="E3316" s="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2.1074999999999999</v>
      </c>
      <c r="P3316" s="5">
        <f t="shared" si="307"/>
        <v>29.068965517241381</v>
      </c>
      <c r="Q3316" s="3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 s="4">
        <v>4000</v>
      </c>
      <c r="E3317" s="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1.1000000000000001</v>
      </c>
      <c r="P3317" s="5">
        <f t="shared" si="307"/>
        <v>49.438202247191015</v>
      </c>
      <c r="Q3317" s="3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 s="4">
        <v>11737</v>
      </c>
      <c r="E3318" s="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1.0008673425918038</v>
      </c>
      <c r="P3318" s="5">
        <f t="shared" si="307"/>
        <v>93.977440000000001</v>
      </c>
      <c r="Q3318" s="3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 s="4">
        <v>1050</v>
      </c>
      <c r="E3319" s="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1.0619047619047619</v>
      </c>
      <c r="P3319" s="5">
        <f t="shared" si="307"/>
        <v>61.944444444444443</v>
      </c>
      <c r="Q3319" s="3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 s="4">
        <v>2000</v>
      </c>
      <c r="E3320" s="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1.256</v>
      </c>
      <c r="P3320" s="5">
        <f t="shared" si="307"/>
        <v>78.5</v>
      </c>
      <c r="Q3320" s="3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 s="4">
        <v>500</v>
      </c>
      <c r="E3321" s="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1.08</v>
      </c>
      <c r="P3321" s="5">
        <f t="shared" si="307"/>
        <v>33.75</v>
      </c>
      <c r="Q3321" s="3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 s="4">
        <v>2500</v>
      </c>
      <c r="E3322" s="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1.01</v>
      </c>
      <c r="P3322" s="5">
        <f t="shared" si="307"/>
        <v>66.44736842105263</v>
      </c>
      <c r="Q3322" s="3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 s="4">
        <v>500</v>
      </c>
      <c r="E3323" s="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1.0740000000000001</v>
      </c>
      <c r="P3323" s="5">
        <f t="shared" si="307"/>
        <v>35.799999999999997</v>
      </c>
      <c r="Q3323" s="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 s="4">
        <v>3300</v>
      </c>
      <c r="E3324" s="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1.0151515151515151</v>
      </c>
      <c r="P3324" s="5">
        <f t="shared" si="307"/>
        <v>145.65217391304347</v>
      </c>
      <c r="Q3324" s="3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 s="4">
        <v>1000</v>
      </c>
      <c r="E3325" s="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1.2589999999999999</v>
      </c>
      <c r="P3325" s="5">
        <f t="shared" si="307"/>
        <v>25.693877551020407</v>
      </c>
      <c r="Q3325" s="3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 s="4">
        <v>1500</v>
      </c>
      <c r="E3326" s="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1.0166666666666666</v>
      </c>
      <c r="P3326" s="5">
        <f t="shared" si="307"/>
        <v>152.5</v>
      </c>
      <c r="Q3326" s="3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 s="4">
        <v>400</v>
      </c>
      <c r="E3327" s="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1.125</v>
      </c>
      <c r="P3327" s="5">
        <f t="shared" si="307"/>
        <v>30</v>
      </c>
      <c r="Q3327" s="3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 s="4">
        <v>8000</v>
      </c>
      <c r="E3328" s="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1.0137499999999999</v>
      </c>
      <c r="P3328" s="5">
        <f t="shared" si="307"/>
        <v>142.28070175438597</v>
      </c>
      <c r="Q3328" s="3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 s="4">
        <v>800</v>
      </c>
      <c r="E3329" s="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1.0125</v>
      </c>
      <c r="P3329" s="5">
        <f t="shared" si="307"/>
        <v>24.545454545454547</v>
      </c>
      <c r="Q3329" s="3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 s="4">
        <v>1800</v>
      </c>
      <c r="E3330" s="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1.4638888888888888</v>
      </c>
      <c r="P3330" s="5">
        <f t="shared" si="307"/>
        <v>292.77777777777777</v>
      </c>
      <c r="Q3330" s="3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 s="4">
        <v>1000</v>
      </c>
      <c r="E3331" s="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E3331/D3331</f>
        <v>1.1679999999999999</v>
      </c>
      <c r="P3331" s="5">
        <f t="shared" ref="P3331:P3394" si="313">E3331/L3331</f>
        <v>44.92307692307692</v>
      </c>
      <c r="Q3331" s="3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 s="4">
        <v>1500</v>
      </c>
      <c r="E3332" s="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1.0626666666666666</v>
      </c>
      <c r="P3332" s="5">
        <f t="shared" si="313"/>
        <v>23.10144927536232</v>
      </c>
      <c r="Q3332" s="3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 s="4">
        <v>5000</v>
      </c>
      <c r="E3333" s="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1.0451999999999999</v>
      </c>
      <c r="P3333" s="5">
        <f t="shared" si="313"/>
        <v>80.400000000000006</v>
      </c>
      <c r="Q3333" s="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 s="4">
        <v>6000</v>
      </c>
      <c r="E3334" s="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</v>
      </c>
      <c r="P3334" s="5">
        <f t="shared" si="313"/>
        <v>72.289156626506028</v>
      </c>
      <c r="Q3334" s="3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 s="4">
        <v>3500</v>
      </c>
      <c r="E3335" s="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1.0457142857142858</v>
      </c>
      <c r="P3335" s="5">
        <f t="shared" si="313"/>
        <v>32.972972972972975</v>
      </c>
      <c r="Q3335" s="3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 s="4">
        <v>3871</v>
      </c>
      <c r="E3336" s="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1.3862051149573753</v>
      </c>
      <c r="P3336" s="5">
        <f t="shared" si="313"/>
        <v>116.65217391304348</v>
      </c>
      <c r="Q3336" s="3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 s="4">
        <v>5000</v>
      </c>
      <c r="E3337" s="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1.0032000000000001</v>
      </c>
      <c r="P3337" s="5">
        <f t="shared" si="313"/>
        <v>79.61904761904762</v>
      </c>
      <c r="Q3337" s="3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 s="4">
        <v>250</v>
      </c>
      <c r="E3338" s="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</v>
      </c>
      <c r="P3338" s="5">
        <f t="shared" si="313"/>
        <v>27.777777777777779</v>
      </c>
      <c r="Q3338" s="3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 s="4">
        <v>2500</v>
      </c>
      <c r="E3339" s="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1.1020000000000001</v>
      </c>
      <c r="P3339" s="5">
        <f t="shared" si="313"/>
        <v>81.029411764705884</v>
      </c>
      <c r="Q3339" s="3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 s="4">
        <v>15000</v>
      </c>
      <c r="E3340" s="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1.0218</v>
      </c>
      <c r="P3340" s="5">
        <f t="shared" si="313"/>
        <v>136.84821428571428</v>
      </c>
      <c r="Q3340" s="3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 s="4">
        <v>8000</v>
      </c>
      <c r="E3341" s="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1.0435000000000001</v>
      </c>
      <c r="P3341" s="5">
        <f t="shared" si="313"/>
        <v>177.61702127659575</v>
      </c>
      <c r="Q3341" s="3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 s="4">
        <v>3000</v>
      </c>
      <c r="E3342" s="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1.3816666666666666</v>
      </c>
      <c r="P3342" s="5">
        <f t="shared" si="313"/>
        <v>109.07894736842105</v>
      </c>
      <c r="Q3342" s="3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 s="4">
        <v>3350</v>
      </c>
      <c r="E3343" s="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</v>
      </c>
      <c r="P3343" s="5">
        <f t="shared" si="313"/>
        <v>119.64285714285714</v>
      </c>
      <c r="Q3343" s="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 s="4">
        <v>6000</v>
      </c>
      <c r="E3344" s="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1.0166666666666666</v>
      </c>
      <c r="P3344" s="5">
        <f t="shared" si="313"/>
        <v>78.205128205128204</v>
      </c>
      <c r="Q3344" s="3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 s="4">
        <v>700</v>
      </c>
      <c r="E3345" s="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1.7142857142857142</v>
      </c>
      <c r="P3345" s="5">
        <f t="shared" si="313"/>
        <v>52.173913043478258</v>
      </c>
      <c r="Q3345" s="3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 s="4">
        <v>4500</v>
      </c>
      <c r="E3346" s="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1.0144444444444445</v>
      </c>
      <c r="P3346" s="5">
        <f t="shared" si="313"/>
        <v>114.125</v>
      </c>
      <c r="Q3346" s="3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 s="4">
        <v>500</v>
      </c>
      <c r="E3347" s="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1.3</v>
      </c>
      <c r="P3347" s="5">
        <f t="shared" si="313"/>
        <v>50</v>
      </c>
      <c r="Q3347" s="3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 s="4">
        <v>1500</v>
      </c>
      <c r="E3348" s="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1.1000000000000001</v>
      </c>
      <c r="P3348" s="5">
        <f t="shared" si="313"/>
        <v>91.666666666666671</v>
      </c>
      <c r="Q3348" s="3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 s="4">
        <v>2000</v>
      </c>
      <c r="E3349" s="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1.1944999999999999</v>
      </c>
      <c r="P3349" s="5">
        <f t="shared" si="313"/>
        <v>108.59090909090909</v>
      </c>
      <c r="Q3349" s="3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 s="4">
        <v>5500</v>
      </c>
      <c r="E3350" s="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1.002909090909091</v>
      </c>
      <c r="P3350" s="5">
        <f t="shared" si="313"/>
        <v>69.822784810126578</v>
      </c>
      <c r="Q3350" s="3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 s="4">
        <v>1000</v>
      </c>
      <c r="E3351" s="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1.534</v>
      </c>
      <c r="P3351" s="5">
        <f t="shared" si="313"/>
        <v>109.57142857142857</v>
      </c>
      <c r="Q3351" s="3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 s="4">
        <v>3500</v>
      </c>
      <c r="E3352" s="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1.0442857142857143</v>
      </c>
      <c r="P3352" s="5">
        <f t="shared" si="313"/>
        <v>71.666666666666671</v>
      </c>
      <c r="Q3352" s="3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 s="4">
        <v>5000</v>
      </c>
      <c r="E3353" s="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1.0109999999999999</v>
      </c>
      <c r="P3353" s="5">
        <f t="shared" si="313"/>
        <v>93.611111111111114</v>
      </c>
      <c r="Q3353" s="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 s="4">
        <v>5000</v>
      </c>
      <c r="E3354" s="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1.0751999999999999</v>
      </c>
      <c r="P3354" s="5">
        <f t="shared" si="313"/>
        <v>76.8</v>
      </c>
      <c r="Q3354" s="3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 s="4">
        <v>500</v>
      </c>
      <c r="E3355" s="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3.15</v>
      </c>
      <c r="P3355" s="5">
        <f t="shared" si="313"/>
        <v>35.795454545454547</v>
      </c>
      <c r="Q3355" s="3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 s="4">
        <v>3000</v>
      </c>
      <c r="E3356" s="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1.0193333333333334</v>
      </c>
      <c r="P3356" s="5">
        <f t="shared" si="313"/>
        <v>55.6</v>
      </c>
      <c r="Q3356" s="3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 s="4">
        <v>1750</v>
      </c>
      <c r="E3357" s="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1.2628571428571429</v>
      </c>
      <c r="P3357" s="5">
        <f t="shared" si="313"/>
        <v>147.33333333333334</v>
      </c>
      <c r="Q3357" s="3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 s="4">
        <v>1500</v>
      </c>
      <c r="E3358" s="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1.014</v>
      </c>
      <c r="P3358" s="5">
        <f t="shared" si="313"/>
        <v>56.333333333333336</v>
      </c>
      <c r="Q3358" s="3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 s="4">
        <v>2000</v>
      </c>
      <c r="E3359" s="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1.01</v>
      </c>
      <c r="P3359" s="5">
        <f t="shared" si="313"/>
        <v>96.19047619047619</v>
      </c>
      <c r="Q3359" s="3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 s="4">
        <v>10000</v>
      </c>
      <c r="E3360" s="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1.0299</v>
      </c>
      <c r="P3360" s="5">
        <f t="shared" si="313"/>
        <v>63.574074074074076</v>
      </c>
      <c r="Q3360" s="3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 s="4">
        <v>4000</v>
      </c>
      <c r="E3361" s="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1.0625</v>
      </c>
      <c r="P3361" s="5">
        <f t="shared" si="313"/>
        <v>184.78260869565219</v>
      </c>
      <c r="Q3361" s="3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 s="4">
        <v>9000</v>
      </c>
      <c r="E3362" s="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1.0137777777777779</v>
      </c>
      <c r="P3362" s="5">
        <f t="shared" si="313"/>
        <v>126.72222222222223</v>
      </c>
      <c r="Q3362" s="3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 s="4">
        <v>5000</v>
      </c>
      <c r="E3363" s="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1.1346000000000001</v>
      </c>
      <c r="P3363" s="5">
        <f t="shared" si="313"/>
        <v>83.42647058823529</v>
      </c>
      <c r="Q3363" s="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 s="4">
        <v>500</v>
      </c>
      <c r="E3364" s="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2.1800000000000002</v>
      </c>
      <c r="P3364" s="5">
        <f t="shared" si="313"/>
        <v>54.5</v>
      </c>
      <c r="Q3364" s="3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 s="4">
        <v>7750</v>
      </c>
      <c r="E3365" s="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1.0141935483870967</v>
      </c>
      <c r="P3365" s="5">
        <f t="shared" si="313"/>
        <v>302.30769230769232</v>
      </c>
      <c r="Q3365" s="3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 s="4">
        <v>3000</v>
      </c>
      <c r="E3366" s="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1.0593333333333332</v>
      </c>
      <c r="P3366" s="5">
        <f t="shared" si="313"/>
        <v>44.138888888888886</v>
      </c>
      <c r="Q3366" s="3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 s="4">
        <v>2500</v>
      </c>
      <c r="E3367" s="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1.04</v>
      </c>
      <c r="P3367" s="5">
        <f t="shared" si="313"/>
        <v>866.66666666666663</v>
      </c>
      <c r="Q3367" s="3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 s="4">
        <v>500</v>
      </c>
      <c r="E3368" s="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2.21</v>
      </c>
      <c r="P3368" s="5">
        <f t="shared" si="313"/>
        <v>61.388888888888886</v>
      </c>
      <c r="Q3368" s="3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 s="4">
        <v>750</v>
      </c>
      <c r="E3369" s="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1.1866666666666668</v>
      </c>
      <c r="P3369" s="5">
        <f t="shared" si="313"/>
        <v>29.666666666666668</v>
      </c>
      <c r="Q3369" s="3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 s="4">
        <v>1000</v>
      </c>
      <c r="E3370" s="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1.046</v>
      </c>
      <c r="P3370" s="5">
        <f t="shared" si="313"/>
        <v>45.478260869565219</v>
      </c>
      <c r="Q3370" s="3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 s="4">
        <v>5000</v>
      </c>
      <c r="E3371" s="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1.0389999999999999</v>
      </c>
      <c r="P3371" s="5">
        <f t="shared" si="313"/>
        <v>96.203703703703709</v>
      </c>
      <c r="Q3371" s="3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 s="4">
        <v>1500</v>
      </c>
      <c r="E3372" s="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1.1773333333333333</v>
      </c>
      <c r="P3372" s="5">
        <f t="shared" si="313"/>
        <v>67.92307692307692</v>
      </c>
      <c r="Q3372" s="3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 s="4">
        <v>200</v>
      </c>
      <c r="E3373" s="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1.385</v>
      </c>
      <c r="P3373" s="5">
        <f t="shared" si="313"/>
        <v>30.777777777777779</v>
      </c>
      <c r="Q3373" s="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 s="4">
        <v>1000</v>
      </c>
      <c r="E3374" s="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1.0349999999999999</v>
      </c>
      <c r="P3374" s="5">
        <f t="shared" si="313"/>
        <v>38.333333333333336</v>
      </c>
      <c r="Q3374" s="3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 s="4">
        <v>2000</v>
      </c>
      <c r="E3375" s="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1.0024999999999999</v>
      </c>
      <c r="P3375" s="5">
        <f t="shared" si="313"/>
        <v>66.833333333333329</v>
      </c>
      <c r="Q3375" s="3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 s="4">
        <v>3500</v>
      </c>
      <c r="E3376" s="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1.0657142857142856</v>
      </c>
      <c r="P3376" s="5">
        <f t="shared" si="313"/>
        <v>71.730769230769226</v>
      </c>
      <c r="Q3376" s="3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 s="4">
        <v>3000</v>
      </c>
      <c r="E3377" s="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</v>
      </c>
      <c r="P3377" s="5">
        <f t="shared" si="313"/>
        <v>176.47058823529412</v>
      </c>
      <c r="Q3377" s="3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 s="4">
        <v>8000</v>
      </c>
      <c r="E3378" s="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1.0001249999999999</v>
      </c>
      <c r="P3378" s="5">
        <f t="shared" si="313"/>
        <v>421.10526315789474</v>
      </c>
      <c r="Q3378" s="3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 s="4">
        <v>8000</v>
      </c>
      <c r="E3379" s="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1.0105</v>
      </c>
      <c r="P3379" s="5">
        <f t="shared" si="313"/>
        <v>104.98701298701299</v>
      </c>
      <c r="Q3379" s="3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 s="4">
        <v>550</v>
      </c>
      <c r="E3380" s="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1.0763636363636364</v>
      </c>
      <c r="P3380" s="5">
        <f t="shared" si="313"/>
        <v>28.19047619047619</v>
      </c>
      <c r="Q3380" s="3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 s="4">
        <v>2000</v>
      </c>
      <c r="E3381" s="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1.0365</v>
      </c>
      <c r="P3381" s="5">
        <f t="shared" si="313"/>
        <v>54.55263157894737</v>
      </c>
      <c r="Q3381" s="3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 s="4">
        <v>3000</v>
      </c>
      <c r="E3382" s="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1.0443333333333333</v>
      </c>
      <c r="P3382" s="5">
        <f t="shared" si="313"/>
        <v>111.89285714285714</v>
      </c>
      <c r="Q3382" s="3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 s="4">
        <v>4000</v>
      </c>
      <c r="E3383" s="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1.0225</v>
      </c>
      <c r="P3383" s="5">
        <f t="shared" si="313"/>
        <v>85.208333333333329</v>
      </c>
      <c r="Q3383" s="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 s="4">
        <v>3500</v>
      </c>
      <c r="E3384" s="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1.0074285714285713</v>
      </c>
      <c r="P3384" s="5">
        <f t="shared" si="313"/>
        <v>76.652173913043484</v>
      </c>
      <c r="Q3384" s="3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 s="4">
        <v>1750</v>
      </c>
      <c r="E3385" s="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1.1171428571428572</v>
      </c>
      <c r="P3385" s="5">
        <f t="shared" si="313"/>
        <v>65.166666666666671</v>
      </c>
      <c r="Q3385" s="3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 s="4">
        <v>6000</v>
      </c>
      <c r="E3386" s="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1.0001100000000001</v>
      </c>
      <c r="P3386" s="5">
        <f t="shared" si="313"/>
        <v>93.760312499999998</v>
      </c>
      <c r="Q3386" s="3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 s="4">
        <v>2000</v>
      </c>
      <c r="E3387" s="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</v>
      </c>
      <c r="P3387" s="5">
        <f t="shared" si="313"/>
        <v>133.33333333333334</v>
      </c>
      <c r="Q3387" s="3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 s="4">
        <v>2000</v>
      </c>
      <c r="E3388" s="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1.05</v>
      </c>
      <c r="P3388" s="5">
        <f t="shared" si="313"/>
        <v>51.219512195121951</v>
      </c>
      <c r="Q3388" s="3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 s="4">
        <v>3000</v>
      </c>
      <c r="E3389" s="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1.1686666666666667</v>
      </c>
      <c r="P3389" s="5">
        <f t="shared" si="313"/>
        <v>100.17142857142858</v>
      </c>
      <c r="Q3389" s="3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 s="4">
        <v>1500</v>
      </c>
      <c r="E3390" s="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1.038</v>
      </c>
      <c r="P3390" s="5">
        <f t="shared" si="313"/>
        <v>34.6</v>
      </c>
      <c r="Q3390" s="3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 s="4">
        <v>10000</v>
      </c>
      <c r="E3391" s="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1.145</v>
      </c>
      <c r="P3391" s="5">
        <f t="shared" si="313"/>
        <v>184.67741935483872</v>
      </c>
      <c r="Q3391" s="3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 s="4">
        <v>1500</v>
      </c>
      <c r="E3392" s="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1.024</v>
      </c>
      <c r="P3392" s="5">
        <f t="shared" si="313"/>
        <v>69.818181818181813</v>
      </c>
      <c r="Q3392" s="3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 s="4">
        <v>500</v>
      </c>
      <c r="E3393" s="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2.23</v>
      </c>
      <c r="P3393" s="5">
        <f t="shared" si="313"/>
        <v>61.944444444444443</v>
      </c>
      <c r="Q3393" s="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 s="4">
        <v>500</v>
      </c>
      <c r="E3394" s="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</v>
      </c>
      <c r="P3394" s="5">
        <f t="shared" si="313"/>
        <v>41.666666666666664</v>
      </c>
      <c r="Q3394" s="3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 s="4">
        <v>1500</v>
      </c>
      <c r="E3395" s="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E3395/D3395</f>
        <v>1.0580000000000001</v>
      </c>
      <c r="P3395" s="5">
        <f t="shared" ref="P3395:P3458" si="319">E3395/L3395</f>
        <v>36.06818181818182</v>
      </c>
      <c r="Q3395" s="3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 s="4">
        <v>550</v>
      </c>
      <c r="E3396" s="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1.4236363636363636</v>
      </c>
      <c r="P3396" s="5">
        <f t="shared" si="319"/>
        <v>29</v>
      </c>
      <c r="Q3396" s="3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 s="4">
        <v>500</v>
      </c>
      <c r="E3397" s="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1.84</v>
      </c>
      <c r="P3397" s="5">
        <f t="shared" si="319"/>
        <v>24.210526315789473</v>
      </c>
      <c r="Q3397" s="3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 s="4">
        <v>1500</v>
      </c>
      <c r="E3398" s="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1.0433333333333332</v>
      </c>
      <c r="P3398" s="5">
        <f t="shared" si="319"/>
        <v>55.892857142857146</v>
      </c>
      <c r="Q3398" s="3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 s="4">
        <v>250</v>
      </c>
      <c r="E3399" s="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1.1200000000000001</v>
      </c>
      <c r="P3399" s="5">
        <f t="shared" si="319"/>
        <v>11.666666666666666</v>
      </c>
      <c r="Q3399" s="3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 s="4">
        <v>4000</v>
      </c>
      <c r="E3400" s="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1.1107499999999999</v>
      </c>
      <c r="P3400" s="5">
        <f t="shared" si="319"/>
        <v>68.353846153846149</v>
      </c>
      <c r="Q3400" s="3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 s="4">
        <v>1200</v>
      </c>
      <c r="E3401" s="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1.0375000000000001</v>
      </c>
      <c r="P3401" s="5">
        <f t="shared" si="319"/>
        <v>27.065217391304348</v>
      </c>
      <c r="Q3401" s="3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 s="4">
        <v>10000</v>
      </c>
      <c r="E3402" s="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1.0041</v>
      </c>
      <c r="P3402" s="5">
        <f t="shared" si="319"/>
        <v>118.12941176470588</v>
      </c>
      <c r="Q3402" s="3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 s="4">
        <v>2900</v>
      </c>
      <c r="E3403" s="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1.0186206896551724</v>
      </c>
      <c r="P3403" s="5">
        <f t="shared" si="319"/>
        <v>44.757575757575758</v>
      </c>
      <c r="Q3403" s="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 s="4">
        <v>15000</v>
      </c>
      <c r="E3404" s="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1.0976666666666666</v>
      </c>
      <c r="P3404" s="5">
        <f t="shared" si="319"/>
        <v>99.787878787878782</v>
      </c>
      <c r="Q3404" s="3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 s="4">
        <v>2000</v>
      </c>
      <c r="E3405" s="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</v>
      </c>
      <c r="P3405" s="5">
        <f t="shared" si="319"/>
        <v>117.64705882352941</v>
      </c>
      <c r="Q3405" s="3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 s="4">
        <v>500</v>
      </c>
      <c r="E3406" s="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1.22</v>
      </c>
      <c r="P3406" s="5">
        <f t="shared" si="319"/>
        <v>203.33333333333334</v>
      </c>
      <c r="Q3406" s="3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 s="4">
        <v>350</v>
      </c>
      <c r="E3407" s="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1.3757142857142857</v>
      </c>
      <c r="P3407" s="5">
        <f t="shared" si="319"/>
        <v>28.323529411764707</v>
      </c>
      <c r="Q3407" s="3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 s="4">
        <v>10000</v>
      </c>
      <c r="E3408" s="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1.0031000000000001</v>
      </c>
      <c r="P3408" s="5">
        <f t="shared" si="319"/>
        <v>110.23076923076923</v>
      </c>
      <c r="Q3408" s="3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 s="4">
        <v>2000</v>
      </c>
      <c r="E3409" s="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1.071</v>
      </c>
      <c r="P3409" s="5">
        <f t="shared" si="319"/>
        <v>31.970149253731343</v>
      </c>
      <c r="Q3409" s="3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 s="4">
        <v>500</v>
      </c>
      <c r="E3410" s="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2.11</v>
      </c>
      <c r="P3410" s="5">
        <f t="shared" si="319"/>
        <v>58.611111111111114</v>
      </c>
      <c r="Q3410" s="3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 s="4">
        <v>500</v>
      </c>
      <c r="E3411" s="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1.236</v>
      </c>
      <c r="P3411" s="5">
        <f t="shared" si="319"/>
        <v>29.428571428571427</v>
      </c>
      <c r="Q3411" s="3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 s="4">
        <v>3000</v>
      </c>
      <c r="E3412" s="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1.085</v>
      </c>
      <c r="P3412" s="5">
        <f t="shared" si="319"/>
        <v>81.375</v>
      </c>
      <c r="Q3412" s="3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 s="4">
        <v>15000</v>
      </c>
      <c r="E3413" s="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1.0356666666666667</v>
      </c>
      <c r="P3413" s="5">
        <f t="shared" si="319"/>
        <v>199.16666666666666</v>
      </c>
      <c r="Q3413" s="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 s="4">
        <v>3000</v>
      </c>
      <c r="E3414" s="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</v>
      </c>
      <c r="P3414" s="5">
        <f t="shared" si="319"/>
        <v>115.38461538461539</v>
      </c>
      <c r="Q3414" s="3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 s="4">
        <v>500</v>
      </c>
      <c r="E3415" s="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1.3</v>
      </c>
      <c r="P3415" s="5">
        <f t="shared" si="319"/>
        <v>46.428571428571431</v>
      </c>
      <c r="Q3415" s="3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 s="4">
        <v>3000</v>
      </c>
      <c r="E3416" s="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1.0349999999999999</v>
      </c>
      <c r="P3416" s="5">
        <f t="shared" si="319"/>
        <v>70.568181818181813</v>
      </c>
      <c r="Q3416" s="3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 s="4">
        <v>200</v>
      </c>
      <c r="E3417" s="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</v>
      </c>
      <c r="P3417" s="5">
        <f t="shared" si="319"/>
        <v>22.222222222222221</v>
      </c>
      <c r="Q3417" s="3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 s="4">
        <v>4000</v>
      </c>
      <c r="E3418" s="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1.196</v>
      </c>
      <c r="P3418" s="5">
        <f t="shared" si="319"/>
        <v>159.46666666666667</v>
      </c>
      <c r="Q3418" s="3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 s="4">
        <v>1700</v>
      </c>
      <c r="E3419" s="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1.0000058823529412</v>
      </c>
      <c r="P3419" s="5">
        <f t="shared" si="319"/>
        <v>37.777999999999999</v>
      </c>
      <c r="Q3419" s="3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 s="4">
        <v>4000</v>
      </c>
      <c r="E3420" s="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1.00875</v>
      </c>
      <c r="P3420" s="5">
        <f t="shared" si="319"/>
        <v>72.053571428571431</v>
      </c>
      <c r="Q3420" s="3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 s="4">
        <v>2750</v>
      </c>
      <c r="E3421" s="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1.0654545454545454</v>
      </c>
      <c r="P3421" s="5">
        <f t="shared" si="319"/>
        <v>63.695652173913047</v>
      </c>
      <c r="Q3421" s="3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 s="4">
        <v>700</v>
      </c>
      <c r="E3422" s="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1.38</v>
      </c>
      <c r="P3422" s="5">
        <f t="shared" si="319"/>
        <v>28.411764705882351</v>
      </c>
      <c r="Q3422" s="3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 s="4">
        <v>10000</v>
      </c>
      <c r="E3423" s="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1.0115000000000001</v>
      </c>
      <c r="P3423" s="5">
        <f t="shared" si="319"/>
        <v>103.21428571428571</v>
      </c>
      <c r="Q3423" s="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 s="4">
        <v>3000</v>
      </c>
      <c r="E3424" s="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1.091</v>
      </c>
      <c r="P3424" s="5">
        <f t="shared" si="319"/>
        <v>71.152173913043484</v>
      </c>
      <c r="Q3424" s="3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 s="4">
        <v>250</v>
      </c>
      <c r="E3425" s="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1.4</v>
      </c>
      <c r="P3425" s="5">
        <f t="shared" si="319"/>
        <v>35</v>
      </c>
      <c r="Q3425" s="3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 s="4">
        <v>6000</v>
      </c>
      <c r="E3426" s="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1.0358333333333334</v>
      </c>
      <c r="P3426" s="5">
        <f t="shared" si="319"/>
        <v>81.776315789473685</v>
      </c>
      <c r="Q3426" s="3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 s="4">
        <v>30000</v>
      </c>
      <c r="E3427" s="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1.0297033333333332</v>
      </c>
      <c r="P3427" s="5">
        <f t="shared" si="319"/>
        <v>297.02980769230766</v>
      </c>
      <c r="Q3427" s="3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 s="4">
        <v>3750</v>
      </c>
      <c r="E3428" s="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1.0813333333333333</v>
      </c>
      <c r="P3428" s="5">
        <f t="shared" si="319"/>
        <v>46.609195402298852</v>
      </c>
      <c r="Q3428" s="3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 s="4">
        <v>1500</v>
      </c>
      <c r="E3429" s="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</v>
      </c>
      <c r="P3429" s="5">
        <f t="shared" si="319"/>
        <v>51.724137931034484</v>
      </c>
      <c r="Q3429" s="3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 s="4">
        <v>2000</v>
      </c>
      <c r="E3430" s="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1.0275000000000001</v>
      </c>
      <c r="P3430" s="5">
        <f t="shared" si="319"/>
        <v>40.294117647058826</v>
      </c>
      <c r="Q3430" s="3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 s="4">
        <v>150</v>
      </c>
      <c r="E3431" s="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1.3</v>
      </c>
      <c r="P3431" s="5">
        <f t="shared" si="319"/>
        <v>16.25</v>
      </c>
      <c r="Q3431" s="3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 s="4">
        <v>2000</v>
      </c>
      <c r="E3432" s="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1.0854949999999999</v>
      </c>
      <c r="P3432" s="5">
        <f t="shared" si="319"/>
        <v>30.152638888888887</v>
      </c>
      <c r="Q3432" s="3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 s="4">
        <v>2000</v>
      </c>
      <c r="E3433" s="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</v>
      </c>
      <c r="P3433" s="5">
        <f t="shared" si="319"/>
        <v>95.238095238095241</v>
      </c>
      <c r="Q3433" s="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 s="4">
        <v>2000</v>
      </c>
      <c r="E3434" s="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1.0965</v>
      </c>
      <c r="P3434" s="5">
        <f t="shared" si="319"/>
        <v>52.214285714285715</v>
      </c>
      <c r="Q3434" s="3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 s="4">
        <v>9500</v>
      </c>
      <c r="E3435" s="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1.0026315789473683</v>
      </c>
      <c r="P3435" s="5">
        <f t="shared" si="319"/>
        <v>134.1549295774648</v>
      </c>
      <c r="Q3435" s="3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 s="4">
        <v>10000</v>
      </c>
      <c r="E3436" s="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1.0555000000000001</v>
      </c>
      <c r="P3436" s="5">
        <f t="shared" si="319"/>
        <v>62.827380952380949</v>
      </c>
      <c r="Q3436" s="3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 s="4">
        <v>1000</v>
      </c>
      <c r="E3437" s="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1.1200000000000001</v>
      </c>
      <c r="P3437" s="5">
        <f t="shared" si="319"/>
        <v>58.94736842105263</v>
      </c>
      <c r="Q3437" s="3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 s="4">
        <v>5000</v>
      </c>
      <c r="E3438" s="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1.0589999999999999</v>
      </c>
      <c r="P3438" s="5">
        <f t="shared" si="319"/>
        <v>143.1081081081081</v>
      </c>
      <c r="Q3438" s="3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 s="4">
        <v>3000</v>
      </c>
      <c r="E3439" s="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1.01</v>
      </c>
      <c r="P3439" s="5">
        <f t="shared" si="319"/>
        <v>84.166666666666671</v>
      </c>
      <c r="Q3439" s="3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 s="4">
        <v>2500</v>
      </c>
      <c r="E3440" s="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1.042</v>
      </c>
      <c r="P3440" s="5">
        <f t="shared" si="319"/>
        <v>186.07142857142858</v>
      </c>
      <c r="Q3440" s="3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 s="4">
        <v>1200</v>
      </c>
      <c r="E3441" s="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1.3467833333333334</v>
      </c>
      <c r="P3441" s="5">
        <f t="shared" si="319"/>
        <v>89.785555555555561</v>
      </c>
      <c r="Q3441" s="3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 s="4">
        <v>5000</v>
      </c>
      <c r="E3442" s="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1.052184</v>
      </c>
      <c r="P3442" s="5">
        <f t="shared" si="319"/>
        <v>64.157560975609755</v>
      </c>
      <c r="Q3442" s="3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 s="4">
        <v>2500</v>
      </c>
      <c r="E3443" s="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1.026</v>
      </c>
      <c r="P3443" s="5">
        <f t="shared" si="319"/>
        <v>59.651162790697676</v>
      </c>
      <c r="Q3443" s="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 s="4">
        <v>250</v>
      </c>
      <c r="E3444" s="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</v>
      </c>
      <c r="P3444" s="5">
        <f t="shared" si="319"/>
        <v>31.25</v>
      </c>
      <c r="Q3444" s="3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 s="4">
        <v>1000</v>
      </c>
      <c r="E3445" s="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1.855</v>
      </c>
      <c r="P3445" s="5">
        <f t="shared" si="319"/>
        <v>41.222222222222221</v>
      </c>
      <c r="Q3445" s="3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 s="4">
        <v>300</v>
      </c>
      <c r="E3446" s="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2.89</v>
      </c>
      <c r="P3446" s="5">
        <f t="shared" si="319"/>
        <v>43.35</v>
      </c>
      <c r="Q3446" s="3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 s="4">
        <v>2000</v>
      </c>
      <c r="E3447" s="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</v>
      </c>
      <c r="P3447" s="5">
        <f t="shared" si="319"/>
        <v>64.516129032258064</v>
      </c>
      <c r="Q3447" s="3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 s="4">
        <v>1000</v>
      </c>
      <c r="E3448" s="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1.0820000000000001</v>
      </c>
      <c r="P3448" s="5">
        <f t="shared" si="319"/>
        <v>43.28</v>
      </c>
      <c r="Q3448" s="3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 s="4">
        <v>1000</v>
      </c>
      <c r="E3449" s="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1.0780000000000001</v>
      </c>
      <c r="P3449" s="5">
        <f t="shared" si="319"/>
        <v>77</v>
      </c>
      <c r="Q3449" s="3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 s="4">
        <v>2100</v>
      </c>
      <c r="E3450" s="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1.0976190476190477</v>
      </c>
      <c r="P3450" s="5">
        <f t="shared" si="319"/>
        <v>51.222222222222221</v>
      </c>
      <c r="Q3450" s="3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 s="4">
        <v>800</v>
      </c>
      <c r="E3451" s="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1.70625</v>
      </c>
      <c r="P3451" s="5">
        <f t="shared" si="319"/>
        <v>68.25</v>
      </c>
      <c r="Q3451" s="3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 s="4">
        <v>500</v>
      </c>
      <c r="E3452" s="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1.52</v>
      </c>
      <c r="P3452" s="5">
        <f t="shared" si="319"/>
        <v>19.487179487179485</v>
      </c>
      <c r="Q3452" s="3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 s="4">
        <v>650</v>
      </c>
      <c r="E3453" s="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1.0123076923076924</v>
      </c>
      <c r="P3453" s="5">
        <f t="shared" si="319"/>
        <v>41.125</v>
      </c>
      <c r="Q3453" s="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 s="4">
        <v>1000</v>
      </c>
      <c r="E3454" s="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1.532</v>
      </c>
      <c r="P3454" s="5">
        <f t="shared" si="319"/>
        <v>41.405405405405403</v>
      </c>
      <c r="Q3454" s="3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 s="4">
        <v>300</v>
      </c>
      <c r="E3455" s="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1.2833333333333334</v>
      </c>
      <c r="P3455" s="5">
        <f t="shared" si="319"/>
        <v>27.5</v>
      </c>
      <c r="Q3455" s="3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 s="4">
        <v>700</v>
      </c>
      <c r="E3456" s="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1.0071428571428571</v>
      </c>
      <c r="P3456" s="5">
        <f t="shared" si="319"/>
        <v>33.571428571428569</v>
      </c>
      <c r="Q3456" s="3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 s="4">
        <v>10000</v>
      </c>
      <c r="E3457" s="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1.0065</v>
      </c>
      <c r="P3457" s="5">
        <f t="shared" si="319"/>
        <v>145.86956521739131</v>
      </c>
      <c r="Q3457" s="3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 s="4">
        <v>3000</v>
      </c>
      <c r="E3458" s="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1.913</v>
      </c>
      <c r="P3458" s="5">
        <f t="shared" si="319"/>
        <v>358.6875</v>
      </c>
      <c r="Q3458" s="3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 s="4">
        <v>2000</v>
      </c>
      <c r="E3459" s="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E3459/D3459</f>
        <v>1.4019999999999999</v>
      </c>
      <c r="P3459" s="5">
        <f t="shared" ref="P3459:P3522" si="325">E3459/L3459</f>
        <v>50.981818181818184</v>
      </c>
      <c r="Q3459" s="3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 s="4">
        <v>978</v>
      </c>
      <c r="E3460" s="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1.2433537832310839</v>
      </c>
      <c r="P3460" s="5">
        <f t="shared" si="325"/>
        <v>45.037037037037038</v>
      </c>
      <c r="Q3460" s="3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 s="4">
        <v>500</v>
      </c>
      <c r="E3461" s="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1.262</v>
      </c>
      <c r="P3461" s="5">
        <f t="shared" si="325"/>
        <v>17.527777777777779</v>
      </c>
      <c r="Q3461" s="3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 s="4">
        <v>500</v>
      </c>
      <c r="E3462" s="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1.9</v>
      </c>
      <c r="P3462" s="5">
        <f t="shared" si="325"/>
        <v>50</v>
      </c>
      <c r="Q3462" s="3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 s="4">
        <v>500</v>
      </c>
      <c r="E3463" s="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1.39</v>
      </c>
      <c r="P3463" s="5">
        <f t="shared" si="325"/>
        <v>57.916666666666664</v>
      </c>
      <c r="Q3463" s="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 s="4">
        <v>250</v>
      </c>
      <c r="E3464" s="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2.02</v>
      </c>
      <c r="P3464" s="5">
        <f t="shared" si="325"/>
        <v>29.705882352941178</v>
      </c>
      <c r="Q3464" s="3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 s="4">
        <v>10000</v>
      </c>
      <c r="E3465" s="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1.0338000000000001</v>
      </c>
      <c r="P3465" s="5">
        <f t="shared" si="325"/>
        <v>90.684210526315795</v>
      </c>
      <c r="Q3465" s="3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 s="4">
        <v>5000</v>
      </c>
      <c r="E3466" s="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1.023236</v>
      </c>
      <c r="P3466" s="5">
        <f t="shared" si="325"/>
        <v>55.012688172043013</v>
      </c>
      <c r="Q3466" s="3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 s="4">
        <v>2000</v>
      </c>
      <c r="E3467" s="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1.03</v>
      </c>
      <c r="P3467" s="5">
        <f t="shared" si="325"/>
        <v>57.222222222222221</v>
      </c>
      <c r="Q3467" s="3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 s="4">
        <v>3500</v>
      </c>
      <c r="E3468" s="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1.2714285714285714</v>
      </c>
      <c r="P3468" s="5">
        <f t="shared" si="325"/>
        <v>72.950819672131146</v>
      </c>
      <c r="Q3468" s="3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 s="4">
        <v>3000</v>
      </c>
      <c r="E3469" s="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1.01</v>
      </c>
      <c r="P3469" s="5">
        <f t="shared" si="325"/>
        <v>64.468085106382972</v>
      </c>
      <c r="Q3469" s="3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 s="4">
        <v>10000</v>
      </c>
      <c r="E3470" s="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1.2178</v>
      </c>
      <c r="P3470" s="5">
        <f t="shared" si="325"/>
        <v>716.35294117647061</v>
      </c>
      <c r="Q3470" s="3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 s="4">
        <v>2800</v>
      </c>
      <c r="E3471" s="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1.1339285714285714</v>
      </c>
      <c r="P3471" s="5">
        <f t="shared" si="325"/>
        <v>50.396825396825399</v>
      </c>
      <c r="Q3471" s="3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 s="4">
        <v>250</v>
      </c>
      <c r="E3472" s="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1.5</v>
      </c>
      <c r="P3472" s="5">
        <f t="shared" si="325"/>
        <v>41.666666666666664</v>
      </c>
      <c r="Q3472" s="3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 s="4">
        <v>500</v>
      </c>
      <c r="E3473" s="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2.1459999999999999</v>
      </c>
      <c r="P3473" s="5">
        <f t="shared" si="325"/>
        <v>35.766666666666666</v>
      </c>
      <c r="Q3473" s="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 s="4">
        <v>2000</v>
      </c>
      <c r="E3474" s="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1.0205</v>
      </c>
      <c r="P3474" s="5">
        <f t="shared" si="325"/>
        <v>88.739130434782609</v>
      </c>
      <c r="Q3474" s="3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 s="4">
        <v>4900</v>
      </c>
      <c r="E3475" s="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</v>
      </c>
      <c r="P3475" s="5">
        <f t="shared" si="325"/>
        <v>148.4848484848485</v>
      </c>
      <c r="Q3475" s="3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 s="4">
        <v>2000</v>
      </c>
      <c r="E3476" s="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1.01</v>
      </c>
      <c r="P3476" s="5">
        <f t="shared" si="325"/>
        <v>51.794871794871796</v>
      </c>
      <c r="Q3476" s="3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 s="4">
        <v>300</v>
      </c>
      <c r="E3477" s="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1.1333333333333333</v>
      </c>
      <c r="P3477" s="5">
        <f t="shared" si="325"/>
        <v>20</v>
      </c>
      <c r="Q3477" s="3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 s="4">
        <v>300</v>
      </c>
      <c r="E3478" s="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1.04</v>
      </c>
      <c r="P3478" s="5">
        <f t="shared" si="325"/>
        <v>52</v>
      </c>
      <c r="Q3478" s="3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 s="4">
        <v>1800</v>
      </c>
      <c r="E3479" s="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1.1533333333333333</v>
      </c>
      <c r="P3479" s="5">
        <f t="shared" si="325"/>
        <v>53.230769230769234</v>
      </c>
      <c r="Q3479" s="3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 s="4">
        <v>2000</v>
      </c>
      <c r="E3480" s="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1.1285000000000001</v>
      </c>
      <c r="P3480" s="5">
        <f t="shared" si="325"/>
        <v>39.596491228070178</v>
      </c>
      <c r="Q3480" s="3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 s="4">
        <v>1500</v>
      </c>
      <c r="E3481" s="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1.2786666666666666</v>
      </c>
      <c r="P3481" s="5">
        <f t="shared" si="325"/>
        <v>34.25</v>
      </c>
      <c r="Q3481" s="3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 s="4">
        <v>1500</v>
      </c>
      <c r="E3482" s="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1.4266666666666667</v>
      </c>
      <c r="P3482" s="5">
        <f t="shared" si="325"/>
        <v>164.61538461538461</v>
      </c>
      <c r="Q3482" s="3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 s="4">
        <v>10000</v>
      </c>
      <c r="E3483" s="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1.1879999999999999</v>
      </c>
      <c r="P3483" s="5">
        <f t="shared" si="325"/>
        <v>125.05263157894737</v>
      </c>
      <c r="Q3483" s="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 s="4">
        <v>3000</v>
      </c>
      <c r="E3484" s="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1.3833333333333333</v>
      </c>
      <c r="P3484" s="5">
        <f t="shared" si="325"/>
        <v>51.875</v>
      </c>
      <c r="Q3484" s="3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 s="4">
        <v>3350</v>
      </c>
      <c r="E3485" s="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1.599402985074627</v>
      </c>
      <c r="P3485" s="5">
        <f t="shared" si="325"/>
        <v>40.285714285714285</v>
      </c>
      <c r="Q3485" s="3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 s="4">
        <v>2500</v>
      </c>
      <c r="E3486" s="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1.1424000000000001</v>
      </c>
      <c r="P3486" s="5">
        <f t="shared" si="325"/>
        <v>64.909090909090907</v>
      </c>
      <c r="Q3486" s="3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 s="4">
        <v>1650</v>
      </c>
      <c r="E3487" s="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1.0060606060606061</v>
      </c>
      <c r="P3487" s="5">
        <f t="shared" si="325"/>
        <v>55.333333333333336</v>
      </c>
      <c r="Q3487" s="3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 s="4">
        <v>3000</v>
      </c>
      <c r="E3488" s="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1.552</v>
      </c>
      <c r="P3488" s="5">
        <f t="shared" si="325"/>
        <v>83.142857142857139</v>
      </c>
      <c r="Q3488" s="3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 s="4">
        <v>2000</v>
      </c>
      <c r="E3489" s="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1.2775000000000001</v>
      </c>
      <c r="P3489" s="5">
        <f t="shared" si="325"/>
        <v>38.712121212121211</v>
      </c>
      <c r="Q3489" s="3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 s="4">
        <v>3000</v>
      </c>
      <c r="E3490" s="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1.212</v>
      </c>
      <c r="P3490" s="5">
        <f t="shared" si="325"/>
        <v>125.37931034482759</v>
      </c>
      <c r="Q3490" s="3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 s="4">
        <v>5000</v>
      </c>
      <c r="E3491" s="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1.127</v>
      </c>
      <c r="P3491" s="5">
        <f t="shared" si="325"/>
        <v>78.263888888888886</v>
      </c>
      <c r="Q3491" s="3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 s="4">
        <v>1000</v>
      </c>
      <c r="E3492" s="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1.2749999999999999</v>
      </c>
      <c r="P3492" s="5">
        <f t="shared" si="325"/>
        <v>47.222222222222221</v>
      </c>
      <c r="Q3492" s="3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 s="4">
        <v>500</v>
      </c>
      <c r="E3493" s="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1.5820000000000001</v>
      </c>
      <c r="P3493" s="5">
        <f t="shared" si="325"/>
        <v>79.099999999999994</v>
      </c>
      <c r="Q3493" s="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 s="4">
        <v>3800</v>
      </c>
      <c r="E3494" s="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1.0526894736842105</v>
      </c>
      <c r="P3494" s="5">
        <f t="shared" si="325"/>
        <v>114.29199999999999</v>
      </c>
      <c r="Q3494" s="3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 s="4">
        <v>1500</v>
      </c>
      <c r="E3495" s="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</v>
      </c>
      <c r="P3495" s="5">
        <f t="shared" si="325"/>
        <v>51.724137931034484</v>
      </c>
      <c r="Q3495" s="3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 s="4">
        <v>400</v>
      </c>
      <c r="E3496" s="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</v>
      </c>
      <c r="P3496" s="5">
        <f t="shared" si="325"/>
        <v>30.76923076923077</v>
      </c>
      <c r="Q3496" s="3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 s="4">
        <v>5000</v>
      </c>
      <c r="E3497" s="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1.0686</v>
      </c>
      <c r="P3497" s="5">
        <f t="shared" si="325"/>
        <v>74.208333333333329</v>
      </c>
      <c r="Q3497" s="3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 s="4">
        <v>3000</v>
      </c>
      <c r="E3498" s="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1.244</v>
      </c>
      <c r="P3498" s="5">
        <f t="shared" si="325"/>
        <v>47.846153846153847</v>
      </c>
      <c r="Q3498" s="3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 s="4">
        <v>1551</v>
      </c>
      <c r="E3499" s="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1.0870406189555126</v>
      </c>
      <c r="P3499" s="5">
        <f t="shared" si="325"/>
        <v>34.408163265306122</v>
      </c>
      <c r="Q3499" s="3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 s="4">
        <v>1650</v>
      </c>
      <c r="E3500" s="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1.0242424242424242</v>
      </c>
      <c r="P3500" s="5">
        <f t="shared" si="325"/>
        <v>40.238095238095241</v>
      </c>
      <c r="Q3500" s="3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 s="4">
        <v>2000</v>
      </c>
      <c r="E3501" s="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1.0549999999999999</v>
      </c>
      <c r="P3501" s="5">
        <f t="shared" si="325"/>
        <v>60.285714285714285</v>
      </c>
      <c r="Q3501" s="3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 s="4">
        <v>1000</v>
      </c>
      <c r="E3502" s="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1.0629999999999999</v>
      </c>
      <c r="P3502" s="5">
        <f t="shared" si="325"/>
        <v>25.30952380952381</v>
      </c>
      <c r="Q3502" s="3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 s="4">
        <v>1500</v>
      </c>
      <c r="E3503" s="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1.0066666666666666</v>
      </c>
      <c r="P3503" s="5">
        <f t="shared" si="325"/>
        <v>35.952380952380949</v>
      </c>
      <c r="Q3503" s="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 s="4">
        <v>4000</v>
      </c>
      <c r="E3504" s="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1.054</v>
      </c>
      <c r="P3504" s="5">
        <f t="shared" si="325"/>
        <v>136</v>
      </c>
      <c r="Q3504" s="3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 s="4">
        <v>2500</v>
      </c>
      <c r="E3505" s="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1.0755999999999999</v>
      </c>
      <c r="P3505" s="5">
        <f t="shared" si="325"/>
        <v>70.763157894736835</v>
      </c>
      <c r="Q3505" s="3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 s="4">
        <v>1000</v>
      </c>
      <c r="E3506" s="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</v>
      </c>
      <c r="P3506" s="5">
        <f t="shared" si="325"/>
        <v>125</v>
      </c>
      <c r="Q3506" s="3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 s="4">
        <v>2500</v>
      </c>
      <c r="E3507" s="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1.0376000000000001</v>
      </c>
      <c r="P3507" s="5">
        <f t="shared" si="325"/>
        <v>66.512820512820511</v>
      </c>
      <c r="Q3507" s="3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 s="4">
        <v>3000</v>
      </c>
      <c r="E3508" s="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1.0149999999999999</v>
      </c>
      <c r="P3508" s="5">
        <f t="shared" si="325"/>
        <v>105</v>
      </c>
      <c r="Q3508" s="3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 s="4">
        <v>10000</v>
      </c>
      <c r="E3509" s="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1.044</v>
      </c>
      <c r="P3509" s="5">
        <f t="shared" si="325"/>
        <v>145</v>
      </c>
      <c r="Q3509" s="3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 s="4">
        <v>100</v>
      </c>
      <c r="E3510" s="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1.8</v>
      </c>
      <c r="P3510" s="5">
        <f t="shared" si="325"/>
        <v>12</v>
      </c>
      <c r="Q3510" s="3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 s="4">
        <v>3000</v>
      </c>
      <c r="E3511" s="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1.0633333333333332</v>
      </c>
      <c r="P3511" s="5">
        <f t="shared" si="325"/>
        <v>96.666666666666671</v>
      </c>
      <c r="Q3511" s="3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 s="4">
        <v>900</v>
      </c>
      <c r="E3512" s="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1.0055555555555555</v>
      </c>
      <c r="P3512" s="5">
        <f t="shared" si="325"/>
        <v>60.333333333333336</v>
      </c>
      <c r="Q3512" s="3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 s="4">
        <v>1500</v>
      </c>
      <c r="E3513" s="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1.012</v>
      </c>
      <c r="P3513" s="5">
        <f t="shared" si="325"/>
        <v>79.89473684210526</v>
      </c>
      <c r="Q3513" s="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 s="4">
        <v>1000</v>
      </c>
      <c r="E3514" s="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</v>
      </c>
      <c r="P3514" s="5">
        <f t="shared" si="325"/>
        <v>58.823529411764703</v>
      </c>
      <c r="Q3514" s="3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 s="4">
        <v>2800</v>
      </c>
      <c r="E3515" s="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1.1839285714285714</v>
      </c>
      <c r="P3515" s="5">
        <f t="shared" si="325"/>
        <v>75.340909090909093</v>
      </c>
      <c r="Q3515" s="3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 s="4">
        <v>500</v>
      </c>
      <c r="E3516" s="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1.1000000000000001</v>
      </c>
      <c r="P3516" s="5">
        <f t="shared" si="325"/>
        <v>55</v>
      </c>
      <c r="Q3516" s="3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 s="4">
        <v>3000</v>
      </c>
      <c r="E3517" s="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1.0266666666666666</v>
      </c>
      <c r="P3517" s="5">
        <f t="shared" si="325"/>
        <v>66.956521739130437</v>
      </c>
      <c r="Q3517" s="3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 s="4">
        <v>2500</v>
      </c>
      <c r="E3518" s="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</v>
      </c>
      <c r="P3518" s="5">
        <f t="shared" si="325"/>
        <v>227.27272727272728</v>
      </c>
      <c r="Q3518" s="3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 s="4">
        <v>4000</v>
      </c>
      <c r="E3519" s="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</v>
      </c>
      <c r="P3519" s="5">
        <f t="shared" si="325"/>
        <v>307.69230769230768</v>
      </c>
      <c r="Q3519" s="3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 s="4">
        <v>1500</v>
      </c>
      <c r="E3520" s="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1.10046</v>
      </c>
      <c r="P3520" s="5">
        <f t="shared" si="325"/>
        <v>50.020909090909093</v>
      </c>
      <c r="Q3520" s="3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 s="4">
        <v>2000</v>
      </c>
      <c r="E3521" s="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1.0135000000000001</v>
      </c>
      <c r="P3521" s="5">
        <f t="shared" si="325"/>
        <v>72.392857142857139</v>
      </c>
      <c r="Q3521" s="3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 s="4">
        <v>2000</v>
      </c>
      <c r="E3522" s="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1.0075000000000001</v>
      </c>
      <c r="P3522" s="5">
        <f t="shared" si="325"/>
        <v>95.952380952380949</v>
      </c>
      <c r="Q3522" s="3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 s="4">
        <v>350</v>
      </c>
      <c r="E3523" s="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E3523/D3523</f>
        <v>1.6942857142857144</v>
      </c>
      <c r="P3523" s="5">
        <f t="shared" ref="P3523:P3586" si="331">E3523/L3523</f>
        <v>45.615384615384613</v>
      </c>
      <c r="Q3523" s="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 s="4">
        <v>1395</v>
      </c>
      <c r="E3524" s="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</v>
      </c>
      <c r="P3524" s="5">
        <f t="shared" si="331"/>
        <v>41.029411764705884</v>
      </c>
      <c r="Q3524" s="3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 s="4">
        <v>4000</v>
      </c>
      <c r="E3525" s="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1.1365000000000001</v>
      </c>
      <c r="P3525" s="5">
        <f t="shared" si="331"/>
        <v>56.825000000000003</v>
      </c>
      <c r="Q3525" s="3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 s="4">
        <v>10000</v>
      </c>
      <c r="E3526" s="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1.0156000000000001</v>
      </c>
      <c r="P3526" s="5">
        <f t="shared" si="331"/>
        <v>137.24324324324326</v>
      </c>
      <c r="Q3526" s="3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 s="4">
        <v>500</v>
      </c>
      <c r="E3527" s="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1.06</v>
      </c>
      <c r="P3527" s="5">
        <f t="shared" si="331"/>
        <v>75.714285714285708</v>
      </c>
      <c r="Q3527" s="3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 s="4">
        <v>3300</v>
      </c>
      <c r="E3528" s="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1.02</v>
      </c>
      <c r="P3528" s="5">
        <f t="shared" si="331"/>
        <v>99</v>
      </c>
      <c r="Q3528" s="3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 s="4">
        <v>6000</v>
      </c>
      <c r="E3529" s="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1.1691666666666667</v>
      </c>
      <c r="P3529" s="5">
        <f t="shared" si="331"/>
        <v>81.569767441860463</v>
      </c>
      <c r="Q3529" s="3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 s="4">
        <v>1650</v>
      </c>
      <c r="E3530" s="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1.0115151515151515</v>
      </c>
      <c r="P3530" s="5">
        <f t="shared" si="331"/>
        <v>45.108108108108105</v>
      </c>
      <c r="Q3530" s="3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 s="4">
        <v>500</v>
      </c>
      <c r="E3531" s="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1.32</v>
      </c>
      <c r="P3531" s="5">
        <f t="shared" si="331"/>
        <v>36.666666666666664</v>
      </c>
      <c r="Q3531" s="3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 s="4">
        <v>2750</v>
      </c>
      <c r="E3532" s="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</v>
      </c>
      <c r="P3532" s="5">
        <f t="shared" si="331"/>
        <v>125</v>
      </c>
      <c r="Q3532" s="3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 s="4">
        <v>1000</v>
      </c>
      <c r="E3533" s="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1.28</v>
      </c>
      <c r="P3533" s="5">
        <f t="shared" si="331"/>
        <v>49.230769230769234</v>
      </c>
      <c r="Q3533" s="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 s="4">
        <v>960</v>
      </c>
      <c r="E3534" s="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1.1895833333333334</v>
      </c>
      <c r="P3534" s="5">
        <f t="shared" si="331"/>
        <v>42.296296296296298</v>
      </c>
      <c r="Q3534" s="3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 s="4">
        <v>500</v>
      </c>
      <c r="E3535" s="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1.262</v>
      </c>
      <c r="P3535" s="5">
        <f t="shared" si="331"/>
        <v>78.875</v>
      </c>
      <c r="Q3535" s="3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 s="4">
        <v>5000</v>
      </c>
      <c r="E3536" s="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1.5620000000000001</v>
      </c>
      <c r="P3536" s="5">
        <f t="shared" si="331"/>
        <v>38.284313725490193</v>
      </c>
      <c r="Q3536" s="3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 s="4">
        <v>2000</v>
      </c>
      <c r="E3537" s="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1.0315000000000001</v>
      </c>
      <c r="P3537" s="5">
        <f t="shared" si="331"/>
        <v>44.847826086956523</v>
      </c>
      <c r="Q3537" s="3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 s="4">
        <v>150</v>
      </c>
      <c r="E3538" s="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1.5333333333333334</v>
      </c>
      <c r="P3538" s="5">
        <f t="shared" si="331"/>
        <v>13.529411764705882</v>
      </c>
      <c r="Q3538" s="3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 s="4">
        <v>675</v>
      </c>
      <c r="E3539" s="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1.8044444444444445</v>
      </c>
      <c r="P3539" s="5">
        <f t="shared" si="331"/>
        <v>43.5</v>
      </c>
      <c r="Q3539" s="3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 s="4">
        <v>2000</v>
      </c>
      <c r="E3540" s="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1.2845</v>
      </c>
      <c r="P3540" s="5">
        <f t="shared" si="331"/>
        <v>30.951807228915662</v>
      </c>
      <c r="Q3540" s="3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 s="4">
        <v>600</v>
      </c>
      <c r="E3541" s="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1.1966666666666668</v>
      </c>
      <c r="P3541" s="5">
        <f t="shared" si="331"/>
        <v>55.230769230769234</v>
      </c>
      <c r="Q3541" s="3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 s="4">
        <v>300</v>
      </c>
      <c r="E3542" s="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1.23</v>
      </c>
      <c r="P3542" s="5">
        <f t="shared" si="331"/>
        <v>46.125</v>
      </c>
      <c r="Q3542" s="3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 s="4">
        <v>1200</v>
      </c>
      <c r="E3543" s="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1.05</v>
      </c>
      <c r="P3543" s="5">
        <f t="shared" si="331"/>
        <v>39.375</v>
      </c>
      <c r="Q3543" s="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 s="4">
        <v>5500</v>
      </c>
      <c r="E3544" s="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1.0223636363636364</v>
      </c>
      <c r="P3544" s="5">
        <f t="shared" si="331"/>
        <v>66.152941176470591</v>
      </c>
      <c r="Q3544" s="3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 s="4">
        <v>1500</v>
      </c>
      <c r="E3545" s="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1.0466666666666666</v>
      </c>
      <c r="P3545" s="5">
        <f t="shared" si="331"/>
        <v>54.137931034482762</v>
      </c>
      <c r="Q3545" s="3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 s="4">
        <v>2500</v>
      </c>
      <c r="E3546" s="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</v>
      </c>
      <c r="P3546" s="5">
        <f t="shared" si="331"/>
        <v>104.16666666666667</v>
      </c>
      <c r="Q3546" s="3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 s="4">
        <v>250</v>
      </c>
      <c r="E3547" s="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1.004</v>
      </c>
      <c r="P3547" s="5">
        <f t="shared" si="331"/>
        <v>31.375</v>
      </c>
      <c r="Q3547" s="3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 s="4">
        <v>1100</v>
      </c>
      <c r="E3548" s="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1.0227272727272727</v>
      </c>
      <c r="P3548" s="5">
        <f t="shared" si="331"/>
        <v>59.210526315789473</v>
      </c>
      <c r="Q3548" s="3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 s="4">
        <v>35000</v>
      </c>
      <c r="E3549" s="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1.1440928571428572</v>
      </c>
      <c r="P3549" s="5">
        <f t="shared" si="331"/>
        <v>119.17633928571429</v>
      </c>
      <c r="Q3549" s="3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 s="4">
        <v>2100</v>
      </c>
      <c r="E3550" s="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1.019047619047619</v>
      </c>
      <c r="P3550" s="5">
        <f t="shared" si="331"/>
        <v>164.61538461538461</v>
      </c>
      <c r="Q3550" s="3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 s="4">
        <v>1000</v>
      </c>
      <c r="E3551" s="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1.02</v>
      </c>
      <c r="P3551" s="5">
        <f t="shared" si="331"/>
        <v>24.285714285714285</v>
      </c>
      <c r="Q3551" s="3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 s="4">
        <v>2500</v>
      </c>
      <c r="E3552" s="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1.048</v>
      </c>
      <c r="P3552" s="5">
        <f t="shared" si="331"/>
        <v>40.9375</v>
      </c>
      <c r="Q3552" s="3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 s="4">
        <v>1500</v>
      </c>
      <c r="E3553" s="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1.0183333333333333</v>
      </c>
      <c r="P3553" s="5">
        <f t="shared" si="331"/>
        <v>61.1</v>
      </c>
      <c r="Q3553" s="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 s="4">
        <v>773</v>
      </c>
      <c r="E3554" s="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</v>
      </c>
      <c r="P3554" s="5">
        <f t="shared" si="331"/>
        <v>38.65</v>
      </c>
      <c r="Q3554" s="3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 s="4">
        <v>5500</v>
      </c>
      <c r="E3555" s="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1.0627272727272727</v>
      </c>
      <c r="P3555" s="5">
        <f t="shared" si="331"/>
        <v>56.20192307692308</v>
      </c>
      <c r="Q3555" s="3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 s="4">
        <v>5000</v>
      </c>
      <c r="E3556" s="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1.1342219999999998</v>
      </c>
      <c r="P3556" s="5">
        <f t="shared" si="331"/>
        <v>107.00207547169811</v>
      </c>
      <c r="Q3556" s="3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 s="4">
        <v>2400</v>
      </c>
      <c r="E3557" s="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</v>
      </c>
      <c r="P3557" s="5">
        <f t="shared" si="331"/>
        <v>171.42857142857142</v>
      </c>
      <c r="Q3557" s="3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 s="4">
        <v>2200</v>
      </c>
      <c r="E3558" s="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1.0045454545454546</v>
      </c>
      <c r="P3558" s="5">
        <f t="shared" si="331"/>
        <v>110.5</v>
      </c>
      <c r="Q3558" s="3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 s="4">
        <v>100000</v>
      </c>
      <c r="E3559" s="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1.0003599999999999</v>
      </c>
      <c r="P3559" s="5">
        <f t="shared" si="331"/>
        <v>179.27598566308242</v>
      </c>
      <c r="Q3559" s="3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 s="4">
        <v>350</v>
      </c>
      <c r="E3560" s="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1.44</v>
      </c>
      <c r="P3560" s="5">
        <f t="shared" si="331"/>
        <v>22.90909090909091</v>
      </c>
      <c r="Q3560" s="3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 s="4">
        <v>1000</v>
      </c>
      <c r="E3561" s="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1.0349999999999999</v>
      </c>
      <c r="P3561" s="5">
        <f t="shared" si="331"/>
        <v>43.125</v>
      </c>
      <c r="Q3561" s="3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 s="4">
        <v>3200</v>
      </c>
      <c r="E3562" s="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1.0843750000000001</v>
      </c>
      <c r="P3562" s="5">
        <f t="shared" si="331"/>
        <v>46.891891891891895</v>
      </c>
      <c r="Q3562" s="3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 s="4">
        <v>2500</v>
      </c>
      <c r="E3563" s="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1.024</v>
      </c>
      <c r="P3563" s="5">
        <f t="shared" si="331"/>
        <v>47.407407407407405</v>
      </c>
      <c r="Q3563" s="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 s="4">
        <v>315</v>
      </c>
      <c r="E3564" s="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1.4888888888888889</v>
      </c>
      <c r="P3564" s="5">
        <f t="shared" si="331"/>
        <v>15.129032258064516</v>
      </c>
      <c r="Q3564" s="3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 s="4">
        <v>500</v>
      </c>
      <c r="E3565" s="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1.0549000000000002</v>
      </c>
      <c r="P3565" s="5">
        <f t="shared" si="331"/>
        <v>21.098000000000003</v>
      </c>
      <c r="Q3565" s="3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 s="4">
        <v>1000</v>
      </c>
      <c r="E3566" s="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1.0049999999999999</v>
      </c>
      <c r="P3566" s="5">
        <f t="shared" si="331"/>
        <v>59.117647058823529</v>
      </c>
      <c r="Q3566" s="3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 s="4">
        <v>900</v>
      </c>
      <c r="E3567" s="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1.3055555555555556</v>
      </c>
      <c r="P3567" s="5">
        <f t="shared" si="331"/>
        <v>97.916666666666671</v>
      </c>
      <c r="Q3567" s="3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 s="4">
        <v>2000</v>
      </c>
      <c r="E3568" s="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1.0475000000000001</v>
      </c>
      <c r="P3568" s="5">
        <f t="shared" si="331"/>
        <v>55.131578947368418</v>
      </c>
      <c r="Q3568" s="3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 s="4">
        <v>1000</v>
      </c>
      <c r="E3569" s="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1.0880000000000001</v>
      </c>
      <c r="P3569" s="5">
        <f t="shared" si="331"/>
        <v>26.536585365853657</v>
      </c>
      <c r="Q3569" s="3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 s="4">
        <v>1000</v>
      </c>
      <c r="E3570" s="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1.1100000000000001</v>
      </c>
      <c r="P3570" s="5">
        <f t="shared" si="331"/>
        <v>58.421052631578945</v>
      </c>
      <c r="Q3570" s="3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 s="4">
        <v>5000</v>
      </c>
      <c r="E3571" s="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1.0047999999999999</v>
      </c>
      <c r="P3571" s="5">
        <f t="shared" si="331"/>
        <v>122.53658536585365</v>
      </c>
      <c r="Q3571" s="3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 s="4">
        <v>2000</v>
      </c>
      <c r="E3572" s="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1.1435</v>
      </c>
      <c r="P3572" s="5">
        <f t="shared" si="331"/>
        <v>87.961538461538467</v>
      </c>
      <c r="Q3572" s="3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 s="4">
        <v>1500</v>
      </c>
      <c r="E3573" s="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1.2206666666666666</v>
      </c>
      <c r="P3573" s="5">
        <f t="shared" si="331"/>
        <v>73.239999999999995</v>
      </c>
      <c r="Q3573" s="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 s="4">
        <v>500</v>
      </c>
      <c r="E3574" s="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</v>
      </c>
      <c r="P3574" s="5">
        <f t="shared" si="331"/>
        <v>55.555555555555557</v>
      </c>
      <c r="Q3574" s="3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 s="4">
        <v>3000</v>
      </c>
      <c r="E3575" s="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1.028</v>
      </c>
      <c r="P3575" s="5">
        <f t="shared" si="331"/>
        <v>39.53846153846154</v>
      </c>
      <c r="Q3575" s="3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 s="4">
        <v>5800</v>
      </c>
      <c r="E3576" s="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1.0612068965517241</v>
      </c>
      <c r="P3576" s="5">
        <f t="shared" si="331"/>
        <v>136.77777777777777</v>
      </c>
      <c r="Q3576" s="3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 s="4">
        <v>10000</v>
      </c>
      <c r="E3577" s="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1.0133000000000001</v>
      </c>
      <c r="P3577" s="5">
        <f t="shared" si="331"/>
        <v>99.343137254901961</v>
      </c>
      <c r="Q3577" s="3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 s="4">
        <v>100</v>
      </c>
      <c r="E3578" s="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</v>
      </c>
      <c r="P3578" s="5">
        <f t="shared" si="331"/>
        <v>20</v>
      </c>
      <c r="Q3578" s="3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 s="4">
        <v>600</v>
      </c>
      <c r="E3579" s="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1.3</v>
      </c>
      <c r="P3579" s="5">
        <f t="shared" si="331"/>
        <v>28.888888888888889</v>
      </c>
      <c r="Q3579" s="3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 s="4">
        <v>1500</v>
      </c>
      <c r="E3580" s="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1.0001333333333333</v>
      </c>
      <c r="P3580" s="5">
        <f t="shared" si="331"/>
        <v>40.545945945945945</v>
      </c>
      <c r="Q3580" s="3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 s="4">
        <v>500</v>
      </c>
      <c r="E3581" s="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</v>
      </c>
      <c r="P3581" s="5">
        <f t="shared" si="331"/>
        <v>35.714285714285715</v>
      </c>
      <c r="Q3581" s="3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 s="4">
        <v>900</v>
      </c>
      <c r="E3582" s="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1.1388888888888888</v>
      </c>
      <c r="P3582" s="5">
        <f t="shared" si="331"/>
        <v>37.962962962962962</v>
      </c>
      <c r="Q3582" s="3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 s="4">
        <v>1500</v>
      </c>
      <c r="E3583" s="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</v>
      </c>
      <c r="P3583" s="5">
        <f t="shared" si="331"/>
        <v>33.333333333333336</v>
      </c>
      <c r="Q3583" s="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 s="4">
        <v>1000</v>
      </c>
      <c r="E3584" s="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2.87</v>
      </c>
      <c r="P3584" s="5">
        <f t="shared" si="331"/>
        <v>58.571428571428569</v>
      </c>
      <c r="Q3584" s="3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 s="4">
        <v>3000</v>
      </c>
      <c r="E3585" s="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1.085</v>
      </c>
      <c r="P3585" s="5">
        <f t="shared" si="331"/>
        <v>135.625</v>
      </c>
      <c r="Q3585" s="3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 s="4">
        <v>3000</v>
      </c>
      <c r="E3586" s="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1.155</v>
      </c>
      <c r="P3586" s="5">
        <f t="shared" si="331"/>
        <v>30.9375</v>
      </c>
      <c r="Q3586" s="3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 s="4">
        <v>3400</v>
      </c>
      <c r="E3587" s="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E3587/D3587</f>
        <v>1.1911764705882353</v>
      </c>
      <c r="P3587" s="5">
        <f t="shared" ref="P3587:P3650" si="337">E3587/L3587</f>
        <v>176.08695652173913</v>
      </c>
      <c r="Q3587" s="3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 s="4">
        <v>7500</v>
      </c>
      <c r="E3588" s="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1.0942666666666667</v>
      </c>
      <c r="P3588" s="5">
        <f t="shared" si="337"/>
        <v>151.9814814814815</v>
      </c>
      <c r="Q3588" s="3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 s="4">
        <v>500</v>
      </c>
      <c r="E3589" s="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1.266</v>
      </c>
      <c r="P3589" s="5">
        <f t="shared" si="337"/>
        <v>22.607142857142858</v>
      </c>
      <c r="Q3589" s="3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 s="4">
        <v>200</v>
      </c>
      <c r="E3590" s="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1.0049999999999999</v>
      </c>
      <c r="P3590" s="5">
        <f t="shared" si="337"/>
        <v>18.272727272727273</v>
      </c>
      <c r="Q3590" s="3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 s="4">
        <v>4000</v>
      </c>
      <c r="E3591" s="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1.2749999999999999</v>
      </c>
      <c r="P3591" s="5">
        <f t="shared" si="337"/>
        <v>82.258064516129039</v>
      </c>
      <c r="Q3591" s="3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 s="4">
        <v>5000</v>
      </c>
      <c r="E3592" s="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1.0005999999999999</v>
      </c>
      <c r="P3592" s="5">
        <f t="shared" si="337"/>
        <v>68.534246575342465</v>
      </c>
      <c r="Q3592" s="3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 s="4">
        <v>700</v>
      </c>
      <c r="E3593" s="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1.75</v>
      </c>
      <c r="P3593" s="5">
        <f t="shared" si="337"/>
        <v>68.055555555555557</v>
      </c>
      <c r="Q3593" s="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 s="4">
        <v>2000</v>
      </c>
      <c r="E3594" s="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1.2725</v>
      </c>
      <c r="P3594" s="5">
        <f t="shared" si="337"/>
        <v>72.714285714285708</v>
      </c>
      <c r="Q3594" s="3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 s="4">
        <v>3000</v>
      </c>
      <c r="E3595" s="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1.1063333333333334</v>
      </c>
      <c r="P3595" s="5">
        <f t="shared" si="337"/>
        <v>77.186046511627907</v>
      </c>
      <c r="Q3595" s="3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 s="4">
        <v>1600</v>
      </c>
      <c r="E3596" s="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1.2593749999999999</v>
      </c>
      <c r="P3596" s="5">
        <f t="shared" si="337"/>
        <v>55.972222222222221</v>
      </c>
      <c r="Q3596" s="3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 s="4">
        <v>2600</v>
      </c>
      <c r="E3597" s="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1.1850000000000001</v>
      </c>
      <c r="P3597" s="5">
        <f t="shared" si="337"/>
        <v>49.693548387096776</v>
      </c>
      <c r="Q3597" s="3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 s="4">
        <v>1100</v>
      </c>
      <c r="E3598" s="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1.0772727272727274</v>
      </c>
      <c r="P3598" s="5">
        <f t="shared" si="337"/>
        <v>79</v>
      </c>
      <c r="Q3598" s="3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 s="4">
        <v>2500</v>
      </c>
      <c r="E3599" s="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1.026</v>
      </c>
      <c r="P3599" s="5">
        <f t="shared" si="337"/>
        <v>77.727272727272734</v>
      </c>
      <c r="Q3599" s="3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 s="4">
        <v>1000</v>
      </c>
      <c r="E3600" s="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1.101</v>
      </c>
      <c r="P3600" s="5">
        <f t="shared" si="337"/>
        <v>40.777777777777779</v>
      </c>
      <c r="Q3600" s="3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 s="4">
        <v>500</v>
      </c>
      <c r="E3601" s="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2.02</v>
      </c>
      <c r="P3601" s="5">
        <f t="shared" si="337"/>
        <v>59.411764705882355</v>
      </c>
      <c r="Q3601" s="3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 s="4">
        <v>10</v>
      </c>
      <c r="E3602" s="4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1.3</v>
      </c>
      <c r="P3602" s="5">
        <f t="shared" si="337"/>
        <v>3.25</v>
      </c>
      <c r="Q3602" s="3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 s="4">
        <v>2000</v>
      </c>
      <c r="E3603" s="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1.0435000000000001</v>
      </c>
      <c r="P3603" s="5">
        <f t="shared" si="337"/>
        <v>39.377358490566039</v>
      </c>
      <c r="Q3603" s="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 s="4">
        <v>4000</v>
      </c>
      <c r="E3604" s="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1.0004999999999999</v>
      </c>
      <c r="P3604" s="5">
        <f t="shared" si="337"/>
        <v>81.673469387755105</v>
      </c>
      <c r="Q3604" s="3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 s="4">
        <v>1500</v>
      </c>
      <c r="E3605" s="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1.7066666666666668</v>
      </c>
      <c r="P3605" s="5">
        <f t="shared" si="337"/>
        <v>44.912280701754383</v>
      </c>
      <c r="Q3605" s="3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 s="4">
        <v>3000</v>
      </c>
      <c r="E3606" s="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1.1283333333333334</v>
      </c>
      <c r="P3606" s="5">
        <f t="shared" si="337"/>
        <v>49.05797101449275</v>
      </c>
      <c r="Q3606" s="3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 s="4">
        <v>250</v>
      </c>
      <c r="E3607" s="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1.84</v>
      </c>
      <c r="P3607" s="5">
        <f t="shared" si="337"/>
        <v>30.666666666666668</v>
      </c>
      <c r="Q3607" s="3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 s="4">
        <v>3000</v>
      </c>
      <c r="E3608" s="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1.3026666666666666</v>
      </c>
      <c r="P3608" s="5">
        <f t="shared" si="337"/>
        <v>61.0625</v>
      </c>
      <c r="Q3608" s="3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 s="4">
        <v>550</v>
      </c>
      <c r="E3609" s="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1.0545454545454545</v>
      </c>
      <c r="P3609" s="5">
        <f t="shared" si="337"/>
        <v>29</v>
      </c>
      <c r="Q3609" s="3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 s="4">
        <v>800</v>
      </c>
      <c r="E3610" s="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</v>
      </c>
      <c r="P3610" s="5">
        <f t="shared" si="337"/>
        <v>29.62962962962963</v>
      </c>
      <c r="Q3610" s="3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 s="4">
        <v>1960</v>
      </c>
      <c r="E3611" s="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1.5331632653061225</v>
      </c>
      <c r="P3611" s="5">
        <f t="shared" si="337"/>
        <v>143.0952380952381</v>
      </c>
      <c r="Q3611" s="3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 s="4">
        <v>1000</v>
      </c>
      <c r="E3612" s="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1.623</v>
      </c>
      <c r="P3612" s="5">
        <f t="shared" si="337"/>
        <v>52.354838709677416</v>
      </c>
      <c r="Q3612" s="3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 s="4">
        <v>2500</v>
      </c>
      <c r="E3613" s="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1.36</v>
      </c>
      <c r="P3613" s="5">
        <f t="shared" si="337"/>
        <v>66.666666666666671</v>
      </c>
      <c r="Q3613" s="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 s="4">
        <v>5000</v>
      </c>
      <c r="E3614" s="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1.444</v>
      </c>
      <c r="P3614" s="5">
        <f t="shared" si="337"/>
        <v>126.66666666666667</v>
      </c>
      <c r="Q3614" s="3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 s="4">
        <v>1250</v>
      </c>
      <c r="E3615" s="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</v>
      </c>
      <c r="P3615" s="5">
        <f t="shared" si="337"/>
        <v>62.5</v>
      </c>
      <c r="Q3615" s="3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 s="4">
        <v>2500</v>
      </c>
      <c r="E3616" s="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1.008</v>
      </c>
      <c r="P3616" s="5">
        <f t="shared" si="337"/>
        <v>35.492957746478872</v>
      </c>
      <c r="Q3616" s="3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 s="4">
        <v>2500</v>
      </c>
      <c r="E3617" s="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1.0680000000000001</v>
      </c>
      <c r="P3617" s="5">
        <f t="shared" si="337"/>
        <v>37.083333333333336</v>
      </c>
      <c r="Q3617" s="3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 s="4">
        <v>2500</v>
      </c>
      <c r="E3618" s="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1.248</v>
      </c>
      <c r="P3618" s="5">
        <f t="shared" si="337"/>
        <v>69.333333333333329</v>
      </c>
      <c r="Q3618" s="3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 s="4">
        <v>740</v>
      </c>
      <c r="E3619" s="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1.1891891891891893</v>
      </c>
      <c r="P3619" s="5">
        <f t="shared" si="337"/>
        <v>17.254901960784313</v>
      </c>
      <c r="Q3619" s="3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 s="4">
        <v>2000</v>
      </c>
      <c r="E3620" s="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1.01</v>
      </c>
      <c r="P3620" s="5">
        <f t="shared" si="337"/>
        <v>36.071428571428569</v>
      </c>
      <c r="Q3620" s="3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 s="4">
        <v>1000</v>
      </c>
      <c r="E3621" s="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1.1299999999999999</v>
      </c>
      <c r="P3621" s="5">
        <f t="shared" si="337"/>
        <v>66.470588235294116</v>
      </c>
      <c r="Q3621" s="3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 s="4">
        <v>10500</v>
      </c>
      <c r="E3622" s="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1.0519047619047619</v>
      </c>
      <c r="P3622" s="5">
        <f t="shared" si="337"/>
        <v>56.065989847715734</v>
      </c>
      <c r="Q3622" s="3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 s="4">
        <v>3000</v>
      </c>
      <c r="E3623" s="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1.0973333333333333</v>
      </c>
      <c r="P3623" s="5">
        <f t="shared" si="337"/>
        <v>47.028571428571432</v>
      </c>
      <c r="Q3623" s="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 s="4">
        <v>1000</v>
      </c>
      <c r="E3624" s="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1.00099</v>
      </c>
      <c r="P3624" s="5">
        <f t="shared" si="337"/>
        <v>47.666190476190479</v>
      </c>
      <c r="Q3624" s="3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 s="4">
        <v>2500</v>
      </c>
      <c r="E3625" s="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1.2</v>
      </c>
      <c r="P3625" s="5">
        <f t="shared" si="337"/>
        <v>88.235294117647058</v>
      </c>
      <c r="Q3625" s="3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 s="4">
        <v>3000</v>
      </c>
      <c r="E3626" s="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1.0493333333333332</v>
      </c>
      <c r="P3626" s="5">
        <f t="shared" si="337"/>
        <v>80.717948717948715</v>
      </c>
      <c r="Q3626" s="3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 s="4">
        <v>3000</v>
      </c>
      <c r="E3627" s="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1.0266666666666666</v>
      </c>
      <c r="P3627" s="5">
        <f t="shared" si="337"/>
        <v>39.487179487179489</v>
      </c>
      <c r="Q3627" s="3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 s="4">
        <v>4000</v>
      </c>
      <c r="E3628" s="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1.0182500000000001</v>
      </c>
      <c r="P3628" s="5">
        <f t="shared" si="337"/>
        <v>84.854166666666671</v>
      </c>
      <c r="Q3628" s="3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 s="4">
        <v>2000</v>
      </c>
      <c r="E3629" s="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</v>
      </c>
      <c r="P3629" s="5">
        <f t="shared" si="337"/>
        <v>68.965517241379317</v>
      </c>
      <c r="Q3629" s="3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 s="4">
        <v>100000</v>
      </c>
      <c r="E3630" s="4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5" t="e">
        <f t="shared" si="337"/>
        <v>#DIV/0!</v>
      </c>
      <c r="Q3630" s="3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 s="4">
        <v>1000000</v>
      </c>
      <c r="E3631" s="4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1.9999999999999999E-6</v>
      </c>
      <c r="P3631" s="5">
        <f t="shared" si="337"/>
        <v>1</v>
      </c>
      <c r="Q3631" s="3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 s="4">
        <v>3000</v>
      </c>
      <c r="E3632" s="4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3.3333333333333332E-4</v>
      </c>
      <c r="P3632" s="5">
        <f t="shared" si="337"/>
        <v>1</v>
      </c>
      <c r="Q3632" s="3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 s="4">
        <v>17100</v>
      </c>
      <c r="E3633" s="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0.51023391812865493</v>
      </c>
      <c r="P3633" s="5">
        <f t="shared" si="337"/>
        <v>147.88135593220338</v>
      </c>
      <c r="Q3633" s="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 s="4">
        <v>500</v>
      </c>
      <c r="E3634" s="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0.2</v>
      </c>
      <c r="P3634" s="5">
        <f t="shared" si="337"/>
        <v>100</v>
      </c>
      <c r="Q3634" s="3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 s="4">
        <v>5000</v>
      </c>
      <c r="E3635" s="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0.35239999999999999</v>
      </c>
      <c r="P3635" s="5">
        <f t="shared" si="337"/>
        <v>56.838709677419352</v>
      </c>
      <c r="Q3635" s="3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 s="4">
        <v>75000</v>
      </c>
      <c r="E3636" s="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4.2466666666666666E-2</v>
      </c>
      <c r="P3636" s="5">
        <f t="shared" si="337"/>
        <v>176.94444444444446</v>
      </c>
      <c r="Q3636" s="3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 s="4">
        <v>3500</v>
      </c>
      <c r="E3637" s="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0.36457142857142855</v>
      </c>
      <c r="P3637" s="5">
        <f t="shared" si="337"/>
        <v>127.6</v>
      </c>
      <c r="Q3637" s="3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 s="4">
        <v>150000</v>
      </c>
      <c r="E3638" s="4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5" t="e">
        <f t="shared" si="337"/>
        <v>#DIV/0!</v>
      </c>
      <c r="Q3638" s="3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 s="4">
        <v>3000</v>
      </c>
      <c r="E3639" s="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0.30866666666666664</v>
      </c>
      <c r="P3639" s="5">
        <f t="shared" si="337"/>
        <v>66.142857142857139</v>
      </c>
      <c r="Q3639" s="3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 s="4">
        <v>3300</v>
      </c>
      <c r="E3640" s="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6.545454545454546E-2</v>
      </c>
      <c r="P3640" s="5">
        <f t="shared" si="337"/>
        <v>108</v>
      </c>
      <c r="Q3640" s="3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 s="4">
        <v>25000</v>
      </c>
      <c r="E3641" s="4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4.0000000000000003E-5</v>
      </c>
      <c r="P3641" s="5">
        <f t="shared" si="337"/>
        <v>1</v>
      </c>
      <c r="Q3641" s="3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 s="4">
        <v>1000</v>
      </c>
      <c r="E3642" s="4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5.5E-2</v>
      </c>
      <c r="P3642" s="5">
        <f t="shared" si="337"/>
        <v>18.333333333333332</v>
      </c>
      <c r="Q3642" s="3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 s="4">
        <v>3000</v>
      </c>
      <c r="E3643" s="4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5" t="e">
        <f t="shared" si="337"/>
        <v>#DIV/0!</v>
      </c>
      <c r="Q3643" s="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 s="4">
        <v>700</v>
      </c>
      <c r="E3644" s="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2.1428571428571429E-2</v>
      </c>
      <c r="P3644" s="5">
        <f t="shared" si="337"/>
        <v>7.5</v>
      </c>
      <c r="Q3644" s="3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 s="4">
        <v>25000</v>
      </c>
      <c r="E3645" s="4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5" t="e">
        <f t="shared" si="337"/>
        <v>#DIV/0!</v>
      </c>
      <c r="Q3645" s="3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 s="4">
        <v>5000</v>
      </c>
      <c r="E3646" s="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0.16420000000000001</v>
      </c>
      <c r="P3646" s="5">
        <f t="shared" si="337"/>
        <v>68.416666666666671</v>
      </c>
      <c r="Q3646" s="3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 s="4">
        <v>1000</v>
      </c>
      <c r="E3647" s="4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1E-3</v>
      </c>
      <c r="P3647" s="5">
        <f t="shared" si="337"/>
        <v>1</v>
      </c>
      <c r="Q3647" s="3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 s="4">
        <v>10000</v>
      </c>
      <c r="E3648" s="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4.8099999999999997E-2</v>
      </c>
      <c r="P3648" s="5">
        <f t="shared" si="337"/>
        <v>60.125</v>
      </c>
      <c r="Q3648" s="3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 s="4">
        <v>500</v>
      </c>
      <c r="E3649" s="4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0.06</v>
      </c>
      <c r="P3649" s="5">
        <f t="shared" si="337"/>
        <v>15</v>
      </c>
      <c r="Q3649" s="3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 s="4">
        <v>40000</v>
      </c>
      <c r="E3650" s="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1.003825</v>
      </c>
      <c r="P3650" s="5">
        <f t="shared" si="337"/>
        <v>550.04109589041093</v>
      </c>
      <c r="Q3650" s="3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 s="4">
        <v>750</v>
      </c>
      <c r="E3651" s="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E3651/D3651</f>
        <v>1.04</v>
      </c>
      <c r="P3651" s="5">
        <f t="shared" ref="P3651:P3714" si="343">E3651/L3651</f>
        <v>97.5</v>
      </c>
      <c r="Q3651" s="3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 s="4">
        <v>500</v>
      </c>
      <c r="E3652" s="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</v>
      </c>
      <c r="P3652" s="5">
        <f t="shared" si="343"/>
        <v>29.411764705882351</v>
      </c>
      <c r="Q3652" s="3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 s="4">
        <v>500</v>
      </c>
      <c r="E3653" s="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1.04</v>
      </c>
      <c r="P3653" s="5">
        <f t="shared" si="343"/>
        <v>57.777777777777779</v>
      </c>
      <c r="Q3653" s="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 s="4">
        <v>300</v>
      </c>
      <c r="E3654" s="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2.5066666666666668</v>
      </c>
      <c r="P3654" s="5">
        <f t="shared" si="343"/>
        <v>44.235294117647058</v>
      </c>
      <c r="Q3654" s="3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 s="4">
        <v>2000</v>
      </c>
      <c r="E3655" s="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1.0049999999999999</v>
      </c>
      <c r="P3655" s="5">
        <f t="shared" si="343"/>
        <v>60.909090909090907</v>
      </c>
      <c r="Q3655" s="3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 s="4">
        <v>1500</v>
      </c>
      <c r="E3656" s="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1.744</v>
      </c>
      <c r="P3656" s="5">
        <f t="shared" si="343"/>
        <v>68.84210526315789</v>
      </c>
      <c r="Q3656" s="3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 s="4">
        <v>5000</v>
      </c>
      <c r="E3657" s="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1.1626000000000001</v>
      </c>
      <c r="P3657" s="5">
        <f t="shared" si="343"/>
        <v>73.582278481012665</v>
      </c>
      <c r="Q3657" s="3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 s="4">
        <v>5000</v>
      </c>
      <c r="E3658" s="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1.0582</v>
      </c>
      <c r="P3658" s="5">
        <f t="shared" si="343"/>
        <v>115.02173913043478</v>
      </c>
      <c r="Q3658" s="3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 s="4">
        <v>2000</v>
      </c>
      <c r="E3659" s="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1.1074999999999999</v>
      </c>
      <c r="P3659" s="5">
        <f t="shared" si="343"/>
        <v>110.75</v>
      </c>
      <c r="Q3659" s="3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 s="4">
        <v>1500</v>
      </c>
      <c r="E3660" s="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1.0066666666666666</v>
      </c>
      <c r="P3660" s="5">
        <f t="shared" si="343"/>
        <v>75.5</v>
      </c>
      <c r="Q3660" s="3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 s="4">
        <v>3000</v>
      </c>
      <c r="E3661" s="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1.0203333333333333</v>
      </c>
      <c r="P3661" s="5">
        <f t="shared" si="343"/>
        <v>235.46153846153845</v>
      </c>
      <c r="Q3661" s="3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 s="4">
        <v>250</v>
      </c>
      <c r="E3662" s="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</v>
      </c>
      <c r="P3662" s="5">
        <f t="shared" si="343"/>
        <v>11.363636363636363</v>
      </c>
      <c r="Q3662" s="3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 s="4">
        <v>3000</v>
      </c>
      <c r="E3663" s="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1.1100000000000001</v>
      </c>
      <c r="P3663" s="5">
        <f t="shared" si="343"/>
        <v>92.5</v>
      </c>
      <c r="Q3663" s="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 s="4">
        <v>8000</v>
      </c>
      <c r="E3664" s="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1.0142500000000001</v>
      </c>
      <c r="P3664" s="5">
        <f t="shared" si="343"/>
        <v>202.85</v>
      </c>
      <c r="Q3664" s="3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 s="4">
        <v>225</v>
      </c>
      <c r="E3665" s="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1.04</v>
      </c>
      <c r="P3665" s="5">
        <f t="shared" si="343"/>
        <v>26</v>
      </c>
      <c r="Q3665" s="3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 s="4">
        <v>800</v>
      </c>
      <c r="E3666" s="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1.09375</v>
      </c>
      <c r="P3666" s="5">
        <f t="shared" si="343"/>
        <v>46.05263157894737</v>
      </c>
      <c r="Q3666" s="3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 s="4">
        <v>620</v>
      </c>
      <c r="E3667" s="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1.1516129032258065</v>
      </c>
      <c r="P3667" s="5">
        <f t="shared" si="343"/>
        <v>51</v>
      </c>
      <c r="Q3667" s="3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 s="4">
        <v>1200</v>
      </c>
      <c r="E3668" s="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</v>
      </c>
      <c r="P3668" s="5">
        <f t="shared" si="343"/>
        <v>31.578947368421051</v>
      </c>
      <c r="Q3668" s="3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 s="4">
        <v>3000</v>
      </c>
      <c r="E3669" s="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1.0317033333333334</v>
      </c>
      <c r="P3669" s="5">
        <f t="shared" si="343"/>
        <v>53.363965517241382</v>
      </c>
      <c r="Q3669" s="3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 s="4">
        <v>1000</v>
      </c>
      <c r="E3670" s="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1.0349999999999999</v>
      </c>
      <c r="P3670" s="5">
        <f t="shared" si="343"/>
        <v>36.964285714285715</v>
      </c>
      <c r="Q3670" s="3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 s="4">
        <v>1000</v>
      </c>
      <c r="E3671" s="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1.3819999999999999</v>
      </c>
      <c r="P3671" s="5">
        <f t="shared" si="343"/>
        <v>81.294117647058826</v>
      </c>
      <c r="Q3671" s="3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 s="4">
        <v>220</v>
      </c>
      <c r="E3672" s="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1.0954545454545455</v>
      </c>
      <c r="P3672" s="5">
        <f t="shared" si="343"/>
        <v>20.083333333333332</v>
      </c>
      <c r="Q3672" s="3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 s="4">
        <v>3500</v>
      </c>
      <c r="E3673" s="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1.0085714285714287</v>
      </c>
      <c r="P3673" s="5">
        <f t="shared" si="343"/>
        <v>88.25</v>
      </c>
      <c r="Q3673" s="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 s="4">
        <v>3000</v>
      </c>
      <c r="E3674" s="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1.0153333333333334</v>
      </c>
      <c r="P3674" s="5">
        <f t="shared" si="343"/>
        <v>53.438596491228068</v>
      </c>
      <c r="Q3674" s="3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 s="4">
        <v>4000</v>
      </c>
      <c r="E3675" s="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1.13625</v>
      </c>
      <c r="P3675" s="5">
        <f t="shared" si="343"/>
        <v>39.868421052631582</v>
      </c>
      <c r="Q3675" s="3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 s="4">
        <v>4500</v>
      </c>
      <c r="E3676" s="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</v>
      </c>
      <c r="P3676" s="5">
        <f t="shared" si="343"/>
        <v>145.16129032258064</v>
      </c>
      <c r="Q3676" s="3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 s="4">
        <v>50</v>
      </c>
      <c r="E3677" s="4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1.4</v>
      </c>
      <c r="P3677" s="5">
        <f t="shared" si="343"/>
        <v>23.333333333333332</v>
      </c>
      <c r="Q3677" s="3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 s="4">
        <v>800</v>
      </c>
      <c r="E3678" s="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1.2875000000000001</v>
      </c>
      <c r="P3678" s="5">
        <f t="shared" si="343"/>
        <v>64.375</v>
      </c>
      <c r="Q3678" s="3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 s="4">
        <v>12000</v>
      </c>
      <c r="E3679" s="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1.0290416666666666</v>
      </c>
      <c r="P3679" s="5">
        <f t="shared" si="343"/>
        <v>62.052763819095475</v>
      </c>
      <c r="Q3679" s="3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 s="4">
        <v>2000</v>
      </c>
      <c r="E3680" s="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1.0249999999999999</v>
      </c>
      <c r="P3680" s="5">
        <f t="shared" si="343"/>
        <v>66.129032258064512</v>
      </c>
      <c r="Q3680" s="3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 s="4">
        <v>2000</v>
      </c>
      <c r="E3681" s="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1.101</v>
      </c>
      <c r="P3681" s="5">
        <f t="shared" si="343"/>
        <v>73.400000000000006</v>
      </c>
      <c r="Q3681" s="3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 s="4">
        <v>3000</v>
      </c>
      <c r="E3682" s="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1.1276666666666666</v>
      </c>
      <c r="P3682" s="5">
        <f t="shared" si="343"/>
        <v>99.5</v>
      </c>
      <c r="Q3682" s="3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 s="4">
        <v>1000</v>
      </c>
      <c r="E3683" s="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1.119</v>
      </c>
      <c r="P3683" s="5">
        <f t="shared" si="343"/>
        <v>62.166666666666664</v>
      </c>
      <c r="Q3683" s="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 s="4">
        <v>3000</v>
      </c>
      <c r="E3684" s="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1.3919999999999999</v>
      </c>
      <c r="P3684" s="5">
        <f t="shared" si="343"/>
        <v>62.328358208955223</v>
      </c>
      <c r="Q3684" s="3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 s="4">
        <v>3500</v>
      </c>
      <c r="E3685" s="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1.1085714285714285</v>
      </c>
      <c r="P3685" s="5">
        <f t="shared" si="343"/>
        <v>58.787878787878789</v>
      </c>
      <c r="Q3685" s="3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 s="4">
        <v>750</v>
      </c>
      <c r="E3686" s="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1.3906666666666667</v>
      </c>
      <c r="P3686" s="5">
        <f t="shared" si="343"/>
        <v>45.347826086956523</v>
      </c>
      <c r="Q3686" s="3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 s="4">
        <v>5000</v>
      </c>
      <c r="E3687" s="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1.0569999999999999</v>
      </c>
      <c r="P3687" s="5">
        <f t="shared" si="343"/>
        <v>41.944444444444443</v>
      </c>
      <c r="Q3687" s="3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 s="4">
        <v>350</v>
      </c>
      <c r="E3688" s="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1.0142857142857142</v>
      </c>
      <c r="P3688" s="5">
        <f t="shared" si="343"/>
        <v>59.166666666666664</v>
      </c>
      <c r="Q3688" s="3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 s="4">
        <v>5000</v>
      </c>
      <c r="E3689" s="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1.0024500000000001</v>
      </c>
      <c r="P3689" s="5">
        <f t="shared" si="343"/>
        <v>200.49</v>
      </c>
      <c r="Q3689" s="3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 s="4">
        <v>3000</v>
      </c>
      <c r="E3690" s="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1.0916666666666666</v>
      </c>
      <c r="P3690" s="5">
        <f t="shared" si="343"/>
        <v>83.974358974358978</v>
      </c>
      <c r="Q3690" s="3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 s="4">
        <v>3000</v>
      </c>
      <c r="E3691" s="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1.1833333333333333</v>
      </c>
      <c r="P3691" s="5">
        <f t="shared" si="343"/>
        <v>57.258064516129032</v>
      </c>
      <c r="Q3691" s="3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 s="4">
        <v>1500</v>
      </c>
      <c r="E3692" s="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1.2</v>
      </c>
      <c r="P3692" s="5">
        <f t="shared" si="343"/>
        <v>58.064516129032256</v>
      </c>
      <c r="Q3692" s="3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 s="4">
        <v>40000</v>
      </c>
      <c r="E3693" s="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1.2796000000000001</v>
      </c>
      <c r="P3693" s="5">
        <f t="shared" si="343"/>
        <v>186.80291970802921</v>
      </c>
      <c r="Q3693" s="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 s="4">
        <v>1000</v>
      </c>
      <c r="E3694" s="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1.26</v>
      </c>
      <c r="P3694" s="5">
        <f t="shared" si="343"/>
        <v>74.117647058823536</v>
      </c>
      <c r="Q3694" s="3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 s="4">
        <v>333</v>
      </c>
      <c r="E3695" s="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1.2912912912912913</v>
      </c>
      <c r="P3695" s="5">
        <f t="shared" si="343"/>
        <v>30.714285714285715</v>
      </c>
      <c r="Q3695" s="3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 s="4">
        <v>3500</v>
      </c>
      <c r="E3696" s="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1.0742857142857143</v>
      </c>
      <c r="P3696" s="5">
        <f t="shared" si="343"/>
        <v>62.666666666666664</v>
      </c>
      <c r="Q3696" s="3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 s="4">
        <v>4000</v>
      </c>
      <c r="E3697" s="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1.00125</v>
      </c>
      <c r="P3697" s="5">
        <f t="shared" si="343"/>
        <v>121.36363636363636</v>
      </c>
      <c r="Q3697" s="3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 s="4">
        <v>2000</v>
      </c>
      <c r="E3698" s="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1.55</v>
      </c>
      <c r="P3698" s="5">
        <f t="shared" si="343"/>
        <v>39.743589743589745</v>
      </c>
      <c r="Q3698" s="3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 s="4">
        <v>2000</v>
      </c>
      <c r="E3699" s="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1.08</v>
      </c>
      <c r="P3699" s="5">
        <f t="shared" si="343"/>
        <v>72</v>
      </c>
      <c r="Q3699" s="3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 s="4">
        <v>5000</v>
      </c>
      <c r="E3700" s="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1.1052</v>
      </c>
      <c r="P3700" s="5">
        <f t="shared" si="343"/>
        <v>40.632352941176471</v>
      </c>
      <c r="Q3700" s="3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 s="4">
        <v>2500</v>
      </c>
      <c r="E3701" s="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1.008</v>
      </c>
      <c r="P3701" s="5">
        <f t="shared" si="343"/>
        <v>63</v>
      </c>
      <c r="Q3701" s="3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 s="4">
        <v>500</v>
      </c>
      <c r="E3702" s="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1.212</v>
      </c>
      <c r="P3702" s="5">
        <f t="shared" si="343"/>
        <v>33.666666666666664</v>
      </c>
      <c r="Q3702" s="3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 s="4">
        <v>1500</v>
      </c>
      <c r="E3703" s="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1.0033333333333334</v>
      </c>
      <c r="P3703" s="5">
        <f t="shared" si="343"/>
        <v>38.589743589743591</v>
      </c>
      <c r="Q3703" s="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 s="4">
        <v>3000</v>
      </c>
      <c r="E3704" s="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1.0916666666666666</v>
      </c>
      <c r="P3704" s="5">
        <f t="shared" si="343"/>
        <v>155.95238095238096</v>
      </c>
      <c r="Q3704" s="3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 s="4">
        <v>1050</v>
      </c>
      <c r="E3705" s="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1.2342857142857142</v>
      </c>
      <c r="P3705" s="5">
        <f t="shared" si="343"/>
        <v>43.2</v>
      </c>
      <c r="Q3705" s="3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 s="4">
        <v>300</v>
      </c>
      <c r="E3706" s="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1.3633666666666666</v>
      </c>
      <c r="P3706" s="5">
        <f t="shared" si="343"/>
        <v>15.148518518518518</v>
      </c>
      <c r="Q3706" s="3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 s="4">
        <v>2827</v>
      </c>
      <c r="E3707" s="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1.0346657233816767</v>
      </c>
      <c r="P3707" s="5">
        <f t="shared" si="343"/>
        <v>83.571428571428569</v>
      </c>
      <c r="Q3707" s="3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 s="4">
        <v>1500</v>
      </c>
      <c r="E3708" s="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1.2133333333333334</v>
      </c>
      <c r="P3708" s="5">
        <f t="shared" si="343"/>
        <v>140</v>
      </c>
      <c r="Q3708" s="3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 s="4">
        <v>1000</v>
      </c>
      <c r="E3709" s="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1.86</v>
      </c>
      <c r="P3709" s="5">
        <f t="shared" si="343"/>
        <v>80.869565217391298</v>
      </c>
      <c r="Q3709" s="3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 s="4">
        <v>700</v>
      </c>
      <c r="E3710" s="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</v>
      </c>
      <c r="P3710" s="5">
        <f t="shared" si="343"/>
        <v>53.846153846153847</v>
      </c>
      <c r="Q3710" s="3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 s="4">
        <v>1000</v>
      </c>
      <c r="E3711" s="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1.0825</v>
      </c>
      <c r="P3711" s="5">
        <f t="shared" si="343"/>
        <v>30.928571428571427</v>
      </c>
      <c r="Q3711" s="3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 s="4">
        <v>1300</v>
      </c>
      <c r="E3712" s="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1.4115384615384616</v>
      </c>
      <c r="P3712" s="5">
        <f t="shared" si="343"/>
        <v>67.962962962962962</v>
      </c>
      <c r="Q3712" s="3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 s="4">
        <v>500</v>
      </c>
      <c r="E3713" s="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1.1399999999999999</v>
      </c>
      <c r="P3713" s="5">
        <f t="shared" si="343"/>
        <v>27.142857142857142</v>
      </c>
      <c r="Q3713" s="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 s="4">
        <v>7500</v>
      </c>
      <c r="E3714" s="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1.5373333333333334</v>
      </c>
      <c r="P3714" s="5">
        <f t="shared" si="343"/>
        <v>110.86538461538461</v>
      </c>
      <c r="Q3714" s="3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 s="4">
        <v>2000</v>
      </c>
      <c r="E3715" s="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E3715/D3715</f>
        <v>1.0149999999999999</v>
      </c>
      <c r="P3715" s="5">
        <f t="shared" ref="P3715:P3778" si="349">E3715/L3715</f>
        <v>106.84210526315789</v>
      </c>
      <c r="Q3715" s="3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 s="4">
        <v>10000</v>
      </c>
      <c r="E3716" s="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1.0235000000000001</v>
      </c>
      <c r="P3716" s="5">
        <f t="shared" si="349"/>
        <v>105.51546391752578</v>
      </c>
      <c r="Q3716" s="3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 s="4">
        <v>3500</v>
      </c>
      <c r="E3717" s="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1.0257142857142858</v>
      </c>
      <c r="P3717" s="5">
        <f t="shared" si="349"/>
        <v>132.96296296296296</v>
      </c>
      <c r="Q3717" s="3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 s="4">
        <v>800</v>
      </c>
      <c r="E3718" s="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1.5575000000000001</v>
      </c>
      <c r="P3718" s="5">
        <f t="shared" si="349"/>
        <v>51.916666666666664</v>
      </c>
      <c r="Q3718" s="3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 s="4">
        <v>4000</v>
      </c>
      <c r="E3719" s="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1.0075000000000001</v>
      </c>
      <c r="P3719" s="5">
        <f t="shared" si="349"/>
        <v>310</v>
      </c>
      <c r="Q3719" s="3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 s="4">
        <v>500</v>
      </c>
      <c r="E3720" s="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2.3940000000000001</v>
      </c>
      <c r="P3720" s="5">
        <f t="shared" si="349"/>
        <v>26.021739130434781</v>
      </c>
      <c r="Q3720" s="3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 s="4">
        <v>200</v>
      </c>
      <c r="E3721" s="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2.1</v>
      </c>
      <c r="P3721" s="5">
        <f t="shared" si="349"/>
        <v>105</v>
      </c>
      <c r="Q3721" s="3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 s="4">
        <v>3300</v>
      </c>
      <c r="E3722" s="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1.0451515151515152</v>
      </c>
      <c r="P3722" s="5">
        <f t="shared" si="349"/>
        <v>86.224999999999994</v>
      </c>
      <c r="Q3722" s="3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 s="4">
        <v>5000</v>
      </c>
      <c r="E3723" s="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1.008</v>
      </c>
      <c r="P3723" s="5">
        <f t="shared" si="349"/>
        <v>114.54545454545455</v>
      </c>
      <c r="Q3723" s="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 s="4">
        <v>1500</v>
      </c>
      <c r="E3724" s="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1.1120000000000001</v>
      </c>
      <c r="P3724" s="5">
        <f t="shared" si="349"/>
        <v>47.657142857142858</v>
      </c>
      <c r="Q3724" s="3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 s="4">
        <v>4500</v>
      </c>
      <c r="E3725" s="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1.0204444444444445</v>
      </c>
      <c r="P3725" s="5">
        <f t="shared" si="349"/>
        <v>72.888888888888886</v>
      </c>
      <c r="Q3725" s="3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 s="4">
        <v>4300</v>
      </c>
      <c r="E3726" s="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1.0254767441860466</v>
      </c>
      <c r="P3726" s="5">
        <f t="shared" si="349"/>
        <v>49.545505617977533</v>
      </c>
      <c r="Q3726" s="3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 s="4">
        <v>300</v>
      </c>
      <c r="E3727" s="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1.27</v>
      </c>
      <c r="P3727" s="5">
        <f t="shared" si="349"/>
        <v>25.4</v>
      </c>
      <c r="Q3727" s="3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 s="4">
        <v>850</v>
      </c>
      <c r="E3728" s="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3.3870588235294119</v>
      </c>
      <c r="P3728" s="5">
        <f t="shared" si="349"/>
        <v>62.586956521739133</v>
      </c>
      <c r="Q3728" s="3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 s="4">
        <v>2000</v>
      </c>
      <c r="E3729" s="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1.0075000000000001</v>
      </c>
      <c r="P3729" s="5">
        <f t="shared" si="349"/>
        <v>61.060606060606062</v>
      </c>
      <c r="Q3729" s="3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 s="4">
        <v>20000</v>
      </c>
      <c r="E3730" s="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9.3100000000000002E-2</v>
      </c>
      <c r="P3730" s="5">
        <f t="shared" si="349"/>
        <v>60.064516129032256</v>
      </c>
      <c r="Q3730" s="3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 s="4">
        <v>5000</v>
      </c>
      <c r="E3731" s="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7.2400000000000006E-2</v>
      </c>
      <c r="P3731" s="5">
        <f t="shared" si="349"/>
        <v>72.400000000000006</v>
      </c>
      <c r="Q3731" s="3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 s="4">
        <v>1000</v>
      </c>
      <c r="E3732" s="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0.1</v>
      </c>
      <c r="P3732" s="5">
        <f t="shared" si="349"/>
        <v>100</v>
      </c>
      <c r="Q3732" s="3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 s="4">
        <v>5500</v>
      </c>
      <c r="E3733" s="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0.11272727272727273</v>
      </c>
      <c r="P3733" s="5">
        <f t="shared" si="349"/>
        <v>51.666666666666664</v>
      </c>
      <c r="Q3733" s="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 s="4">
        <v>850</v>
      </c>
      <c r="E3734" s="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0.15411764705882353</v>
      </c>
      <c r="P3734" s="5">
        <f t="shared" si="349"/>
        <v>32.75</v>
      </c>
      <c r="Q3734" s="3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 s="4">
        <v>1500</v>
      </c>
      <c r="E3735" s="4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5" t="e">
        <f t="shared" si="349"/>
        <v>#DIV/0!</v>
      </c>
      <c r="Q3735" s="3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 s="4">
        <v>1500</v>
      </c>
      <c r="E3736" s="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0.28466666666666668</v>
      </c>
      <c r="P3736" s="5">
        <f t="shared" si="349"/>
        <v>61</v>
      </c>
      <c r="Q3736" s="3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 s="4">
        <v>150</v>
      </c>
      <c r="E3737" s="4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0.13333333333333333</v>
      </c>
      <c r="P3737" s="5">
        <f t="shared" si="349"/>
        <v>10</v>
      </c>
      <c r="Q3737" s="3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 s="4">
        <v>1500</v>
      </c>
      <c r="E3738" s="4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6.6666666666666671E-3</v>
      </c>
      <c r="P3738" s="5">
        <f t="shared" si="349"/>
        <v>10</v>
      </c>
      <c r="Q3738" s="3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 s="4">
        <v>700</v>
      </c>
      <c r="E3739" s="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0.21428571428571427</v>
      </c>
      <c r="P3739" s="5">
        <f t="shared" si="349"/>
        <v>37.5</v>
      </c>
      <c r="Q3739" s="3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 s="4">
        <v>1500</v>
      </c>
      <c r="E3740" s="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0.18</v>
      </c>
      <c r="P3740" s="5">
        <f t="shared" si="349"/>
        <v>45</v>
      </c>
      <c r="Q3740" s="3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 s="4">
        <v>4000</v>
      </c>
      <c r="E3741" s="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0.20125000000000001</v>
      </c>
      <c r="P3741" s="5">
        <f t="shared" si="349"/>
        <v>100.625</v>
      </c>
      <c r="Q3741" s="3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 s="4">
        <v>2000</v>
      </c>
      <c r="E3742" s="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0.17899999999999999</v>
      </c>
      <c r="P3742" s="5">
        <f t="shared" si="349"/>
        <v>25.571428571428573</v>
      </c>
      <c r="Q3742" s="3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 s="4">
        <v>20000</v>
      </c>
      <c r="E3743" s="4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5" t="e">
        <f t="shared" si="349"/>
        <v>#DIV/0!</v>
      </c>
      <c r="Q3743" s="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 s="4">
        <v>5000</v>
      </c>
      <c r="E3744" s="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0.02</v>
      </c>
      <c r="P3744" s="5">
        <f t="shared" si="349"/>
        <v>25</v>
      </c>
      <c r="Q3744" s="3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 s="4">
        <v>2200</v>
      </c>
      <c r="E3745" s="4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5" t="e">
        <f t="shared" si="349"/>
        <v>#DIV/0!</v>
      </c>
      <c r="Q3745" s="3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 s="4">
        <v>1200</v>
      </c>
      <c r="E3746" s="4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5" t="e">
        <f t="shared" si="349"/>
        <v>#DIV/0!</v>
      </c>
      <c r="Q3746" s="3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 s="4">
        <v>100</v>
      </c>
      <c r="E3747" s="4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0.1</v>
      </c>
      <c r="P3747" s="5">
        <f t="shared" si="349"/>
        <v>10</v>
      </c>
      <c r="Q3747" s="3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 s="4">
        <v>8500</v>
      </c>
      <c r="E3748" s="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2.3764705882352941E-2</v>
      </c>
      <c r="P3748" s="5">
        <f t="shared" si="349"/>
        <v>202</v>
      </c>
      <c r="Q3748" s="3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 s="4">
        <v>2500</v>
      </c>
      <c r="E3749" s="4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0.01</v>
      </c>
      <c r="P3749" s="5">
        <f t="shared" si="349"/>
        <v>25</v>
      </c>
      <c r="Q3749" s="3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 s="4">
        <v>5000</v>
      </c>
      <c r="E3750" s="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1.0351999999999999</v>
      </c>
      <c r="P3750" s="5">
        <f t="shared" si="349"/>
        <v>99.538461538461533</v>
      </c>
      <c r="Q3750" s="3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 s="4">
        <v>500</v>
      </c>
      <c r="E3751" s="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1.05</v>
      </c>
      <c r="P3751" s="5">
        <f t="shared" si="349"/>
        <v>75</v>
      </c>
      <c r="Q3751" s="3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 s="4">
        <v>6000</v>
      </c>
      <c r="E3752" s="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1.0044999999999999</v>
      </c>
      <c r="P3752" s="5">
        <f t="shared" si="349"/>
        <v>215.25</v>
      </c>
      <c r="Q3752" s="3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 s="4">
        <v>1000</v>
      </c>
      <c r="E3753" s="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1.3260000000000001</v>
      </c>
      <c r="P3753" s="5">
        <f t="shared" si="349"/>
        <v>120.54545454545455</v>
      </c>
      <c r="Q3753" s="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 s="4">
        <v>500</v>
      </c>
      <c r="E3754" s="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1.1299999999999999</v>
      </c>
      <c r="P3754" s="5">
        <f t="shared" si="349"/>
        <v>37.666666666666664</v>
      </c>
      <c r="Q3754" s="3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 s="4">
        <v>5000</v>
      </c>
      <c r="E3755" s="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1.0334000000000001</v>
      </c>
      <c r="P3755" s="5">
        <f t="shared" si="349"/>
        <v>172.23333333333332</v>
      </c>
      <c r="Q3755" s="3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 s="4">
        <v>2500</v>
      </c>
      <c r="E3756" s="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1.2</v>
      </c>
      <c r="P3756" s="5">
        <f t="shared" si="349"/>
        <v>111.11111111111111</v>
      </c>
      <c r="Q3756" s="3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 s="4">
        <v>550</v>
      </c>
      <c r="E3757" s="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1.2963636363636364</v>
      </c>
      <c r="P3757" s="5">
        <f t="shared" si="349"/>
        <v>25.464285714285715</v>
      </c>
      <c r="Q3757" s="3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 s="4">
        <v>4500</v>
      </c>
      <c r="E3758" s="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1.0111111111111111</v>
      </c>
      <c r="P3758" s="5">
        <f t="shared" si="349"/>
        <v>267.64705882352939</v>
      </c>
      <c r="Q3758" s="3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 s="4">
        <v>3500</v>
      </c>
      <c r="E3759" s="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1.0851428571428572</v>
      </c>
      <c r="P3759" s="5">
        <f t="shared" si="349"/>
        <v>75.959999999999994</v>
      </c>
      <c r="Q3759" s="3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 s="4">
        <v>1500</v>
      </c>
      <c r="E3760" s="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1.0233333333333334</v>
      </c>
      <c r="P3760" s="5">
        <f t="shared" si="349"/>
        <v>59.03846153846154</v>
      </c>
      <c r="Q3760" s="3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 s="4">
        <v>4000</v>
      </c>
      <c r="E3761" s="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1.1024425000000002</v>
      </c>
      <c r="P3761" s="5">
        <f t="shared" si="349"/>
        <v>50.111022727272733</v>
      </c>
      <c r="Q3761" s="3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 s="4">
        <v>5000</v>
      </c>
      <c r="E3762" s="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1.010154</v>
      </c>
      <c r="P3762" s="5">
        <f t="shared" si="349"/>
        <v>55.502967032967035</v>
      </c>
      <c r="Q3762" s="3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 s="4">
        <v>500</v>
      </c>
      <c r="E3763" s="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</v>
      </c>
      <c r="P3763" s="5">
        <f t="shared" si="349"/>
        <v>166.66666666666666</v>
      </c>
      <c r="Q3763" s="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 s="4">
        <v>1250</v>
      </c>
      <c r="E3764" s="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1.0624</v>
      </c>
      <c r="P3764" s="5">
        <f t="shared" si="349"/>
        <v>47.428571428571431</v>
      </c>
      <c r="Q3764" s="3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 s="4">
        <v>5000</v>
      </c>
      <c r="E3765" s="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</v>
      </c>
      <c r="P3765" s="5">
        <f t="shared" si="349"/>
        <v>64.935064935064929</v>
      </c>
      <c r="Q3765" s="3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 s="4">
        <v>1500</v>
      </c>
      <c r="E3766" s="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</v>
      </c>
      <c r="P3766" s="5">
        <f t="shared" si="349"/>
        <v>55.555555555555557</v>
      </c>
      <c r="Q3766" s="3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 s="4">
        <v>7000</v>
      </c>
      <c r="E3767" s="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1.1345714285714286</v>
      </c>
      <c r="P3767" s="5">
        <f t="shared" si="349"/>
        <v>74.224299065420567</v>
      </c>
      <c r="Q3767" s="3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 s="4">
        <v>10000</v>
      </c>
      <c r="E3768" s="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1.0265010000000001</v>
      </c>
      <c r="P3768" s="5">
        <f t="shared" si="349"/>
        <v>106.9271875</v>
      </c>
      <c r="Q3768" s="3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 s="4">
        <v>2000</v>
      </c>
      <c r="E3769" s="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1.1675</v>
      </c>
      <c r="P3769" s="5">
        <f t="shared" si="349"/>
        <v>41.696428571428569</v>
      </c>
      <c r="Q3769" s="3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 s="4">
        <v>4000</v>
      </c>
      <c r="E3770" s="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1.0765274999999999</v>
      </c>
      <c r="P3770" s="5">
        <f t="shared" si="349"/>
        <v>74.243275862068955</v>
      </c>
      <c r="Q3770" s="3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 s="4">
        <v>1100</v>
      </c>
      <c r="E3771" s="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</v>
      </c>
      <c r="P3771" s="5">
        <f t="shared" si="349"/>
        <v>73.333333333333329</v>
      </c>
      <c r="Q3771" s="3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 s="4">
        <v>2000</v>
      </c>
      <c r="E3772" s="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</v>
      </c>
      <c r="P3772" s="5">
        <f t="shared" si="349"/>
        <v>100</v>
      </c>
      <c r="Q3772" s="3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 s="4">
        <v>1000</v>
      </c>
      <c r="E3773" s="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1.46</v>
      </c>
      <c r="P3773" s="5">
        <f t="shared" si="349"/>
        <v>38.421052631578945</v>
      </c>
      <c r="Q3773" s="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 s="4">
        <v>5000</v>
      </c>
      <c r="E3774" s="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1.1020000000000001</v>
      </c>
      <c r="P3774" s="5">
        <f t="shared" si="349"/>
        <v>166.96969696969697</v>
      </c>
      <c r="Q3774" s="3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 s="4">
        <v>5000</v>
      </c>
      <c r="E3775" s="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1.0820000000000001</v>
      </c>
      <c r="P3775" s="5">
        <f t="shared" si="349"/>
        <v>94.912280701754383</v>
      </c>
      <c r="Q3775" s="3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 s="4">
        <v>2500</v>
      </c>
      <c r="E3776" s="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</v>
      </c>
      <c r="P3776" s="5">
        <f t="shared" si="349"/>
        <v>100</v>
      </c>
      <c r="Q3776" s="3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 s="4">
        <v>2000</v>
      </c>
      <c r="E3777" s="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1.0024999999999999</v>
      </c>
      <c r="P3777" s="5">
        <f t="shared" si="349"/>
        <v>143.21428571428572</v>
      </c>
      <c r="Q3777" s="3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 s="4">
        <v>8000</v>
      </c>
      <c r="E3778" s="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1.0671250000000001</v>
      </c>
      <c r="P3778" s="5">
        <f t="shared" si="349"/>
        <v>90.819148936170208</v>
      </c>
      <c r="Q3778" s="3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 s="4">
        <v>2000</v>
      </c>
      <c r="E3779" s="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E3779/D3779</f>
        <v>1.4319999999999999</v>
      </c>
      <c r="P3779" s="5">
        <f t="shared" ref="P3779:P3842" si="355">E3779/L3779</f>
        <v>48.542372881355931</v>
      </c>
      <c r="Q3779" s="3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 s="4">
        <v>2400</v>
      </c>
      <c r="E3780" s="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1.0504166666666668</v>
      </c>
      <c r="P3780" s="5">
        <f t="shared" si="355"/>
        <v>70.027777777777771</v>
      </c>
      <c r="Q3780" s="3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 s="4">
        <v>15000</v>
      </c>
      <c r="E3781" s="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1.0398000000000001</v>
      </c>
      <c r="P3781" s="5">
        <f t="shared" si="355"/>
        <v>135.62608695652173</v>
      </c>
      <c r="Q3781" s="3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 s="4">
        <v>2500</v>
      </c>
      <c r="E3782" s="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1.2</v>
      </c>
      <c r="P3782" s="5">
        <f t="shared" si="355"/>
        <v>100</v>
      </c>
      <c r="Q3782" s="3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 s="4">
        <v>4500</v>
      </c>
      <c r="E3783" s="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1.0966666666666667</v>
      </c>
      <c r="P3783" s="5">
        <f t="shared" si="355"/>
        <v>94.90384615384616</v>
      </c>
      <c r="Q3783" s="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 s="4">
        <v>2000</v>
      </c>
      <c r="E3784" s="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1.0175000000000001</v>
      </c>
      <c r="P3784" s="5">
        <f t="shared" si="355"/>
        <v>75.370370370370367</v>
      </c>
      <c r="Q3784" s="3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 s="4">
        <v>1200</v>
      </c>
      <c r="E3785" s="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1.2891666666666666</v>
      </c>
      <c r="P3785" s="5">
        <f t="shared" si="355"/>
        <v>64.458333333333329</v>
      </c>
      <c r="Q3785" s="3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 s="4">
        <v>1000</v>
      </c>
      <c r="E3786" s="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1.1499999999999999</v>
      </c>
      <c r="P3786" s="5">
        <f t="shared" si="355"/>
        <v>115</v>
      </c>
      <c r="Q3786" s="3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 s="4">
        <v>2000</v>
      </c>
      <c r="E3787" s="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1.5075000000000001</v>
      </c>
      <c r="P3787" s="5">
        <f t="shared" si="355"/>
        <v>100.5</v>
      </c>
      <c r="Q3787" s="3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 s="4">
        <v>6000</v>
      </c>
      <c r="E3788" s="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1.1096666666666666</v>
      </c>
      <c r="P3788" s="5">
        <f t="shared" si="355"/>
        <v>93.774647887323937</v>
      </c>
      <c r="Q3788" s="3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 s="4">
        <v>350</v>
      </c>
      <c r="E3789" s="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1.0028571428571429</v>
      </c>
      <c r="P3789" s="5">
        <f t="shared" si="355"/>
        <v>35.1</v>
      </c>
      <c r="Q3789" s="3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 s="4">
        <v>75000</v>
      </c>
      <c r="E3790" s="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6.6666666666666671E-3</v>
      </c>
      <c r="P3790" s="5">
        <f t="shared" si="355"/>
        <v>500</v>
      </c>
      <c r="Q3790" s="3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 s="4">
        <v>3550</v>
      </c>
      <c r="E3791" s="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3.267605633802817E-2</v>
      </c>
      <c r="P3791" s="5">
        <f t="shared" si="355"/>
        <v>29</v>
      </c>
      <c r="Q3791" s="3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 s="4">
        <v>15000</v>
      </c>
      <c r="E3792" s="4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5" t="e">
        <f t="shared" si="355"/>
        <v>#DIV/0!</v>
      </c>
      <c r="Q3792" s="3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 s="4">
        <v>1500</v>
      </c>
      <c r="E3793" s="4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5" t="e">
        <f t="shared" si="355"/>
        <v>#DIV/0!</v>
      </c>
      <c r="Q3793" s="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 s="4">
        <v>12500</v>
      </c>
      <c r="E3794" s="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2.8E-3</v>
      </c>
      <c r="P3794" s="5">
        <f t="shared" si="355"/>
        <v>17.5</v>
      </c>
      <c r="Q3794" s="3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 s="4">
        <v>7000</v>
      </c>
      <c r="E3795" s="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0.59657142857142853</v>
      </c>
      <c r="P3795" s="5">
        <f t="shared" si="355"/>
        <v>174</v>
      </c>
      <c r="Q3795" s="3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 s="4">
        <v>5000</v>
      </c>
      <c r="E3796" s="4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0.01</v>
      </c>
      <c r="P3796" s="5">
        <f t="shared" si="355"/>
        <v>50</v>
      </c>
      <c r="Q3796" s="3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 s="4">
        <v>600</v>
      </c>
      <c r="E3797" s="4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1.6666666666666666E-2</v>
      </c>
      <c r="P3797" s="5">
        <f t="shared" si="355"/>
        <v>5</v>
      </c>
      <c r="Q3797" s="3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 s="4">
        <v>22500</v>
      </c>
      <c r="E3798" s="4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4.4444444444444447E-5</v>
      </c>
      <c r="P3798" s="5">
        <f t="shared" si="355"/>
        <v>1</v>
      </c>
      <c r="Q3798" s="3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 s="4">
        <v>6000</v>
      </c>
      <c r="E3799" s="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0.89666666666666661</v>
      </c>
      <c r="P3799" s="5">
        <f t="shared" si="355"/>
        <v>145.40540540540542</v>
      </c>
      <c r="Q3799" s="3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 s="4">
        <v>70000</v>
      </c>
      <c r="E3800" s="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1.4642857142857143E-2</v>
      </c>
      <c r="P3800" s="5">
        <f t="shared" si="355"/>
        <v>205</v>
      </c>
      <c r="Q3800" s="3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 s="4">
        <v>10000</v>
      </c>
      <c r="E3801" s="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4.02E-2</v>
      </c>
      <c r="P3801" s="5">
        <f t="shared" si="355"/>
        <v>100.5</v>
      </c>
      <c r="Q3801" s="3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 s="4">
        <v>22000</v>
      </c>
      <c r="E3802" s="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4.0045454545454544E-2</v>
      </c>
      <c r="P3802" s="5">
        <f t="shared" si="355"/>
        <v>55.0625</v>
      </c>
      <c r="Q3802" s="3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 s="4">
        <v>5000</v>
      </c>
      <c r="E3803" s="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8.5199999999999998E-2</v>
      </c>
      <c r="P3803" s="5">
        <f t="shared" si="355"/>
        <v>47.333333333333336</v>
      </c>
      <c r="Q3803" s="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 s="4">
        <v>3000</v>
      </c>
      <c r="E3804" s="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5" t="e">
        <f t="shared" si="355"/>
        <v>#DIV/0!</v>
      </c>
      <c r="Q3804" s="3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 s="4">
        <v>12000</v>
      </c>
      <c r="E3805" s="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0.19650000000000001</v>
      </c>
      <c r="P3805" s="5">
        <f t="shared" si="355"/>
        <v>58.95</v>
      </c>
      <c r="Q3805" s="3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 s="4">
        <v>8000</v>
      </c>
      <c r="E3806" s="4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5" t="e">
        <f t="shared" si="355"/>
        <v>#DIV/0!</v>
      </c>
      <c r="Q3806" s="3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 s="4">
        <v>150000</v>
      </c>
      <c r="E3807" s="4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2.0000000000000002E-5</v>
      </c>
      <c r="P3807" s="5">
        <f t="shared" si="355"/>
        <v>1.5</v>
      </c>
      <c r="Q3807" s="3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 s="4">
        <v>7500</v>
      </c>
      <c r="E3808" s="4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6.6666666666666664E-4</v>
      </c>
      <c r="P3808" s="5">
        <f t="shared" si="355"/>
        <v>5</v>
      </c>
      <c r="Q3808" s="3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 s="4">
        <v>1500</v>
      </c>
      <c r="E3809" s="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0.30333333333333334</v>
      </c>
      <c r="P3809" s="5">
        <f t="shared" si="355"/>
        <v>50.555555555555557</v>
      </c>
      <c r="Q3809" s="3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 s="4">
        <v>1000</v>
      </c>
      <c r="E3810" s="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</v>
      </c>
      <c r="P3810" s="5">
        <f t="shared" si="355"/>
        <v>41.666666666666664</v>
      </c>
      <c r="Q3810" s="3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 s="4">
        <v>2000</v>
      </c>
      <c r="E3811" s="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1.0125</v>
      </c>
      <c r="P3811" s="5">
        <f t="shared" si="355"/>
        <v>53.289473684210527</v>
      </c>
      <c r="Q3811" s="3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 s="4">
        <v>1500</v>
      </c>
      <c r="E3812" s="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1.2173333333333334</v>
      </c>
      <c r="P3812" s="5">
        <f t="shared" si="355"/>
        <v>70.230769230769226</v>
      </c>
      <c r="Q3812" s="3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 s="4">
        <v>250</v>
      </c>
      <c r="E3813" s="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3.3</v>
      </c>
      <c r="P3813" s="5">
        <f t="shared" si="355"/>
        <v>43.421052631578945</v>
      </c>
      <c r="Q3813" s="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 s="4">
        <v>2000</v>
      </c>
      <c r="E3814" s="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1.0954999999999999</v>
      </c>
      <c r="P3814" s="5">
        <f t="shared" si="355"/>
        <v>199.18181818181819</v>
      </c>
      <c r="Q3814" s="3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 s="4">
        <v>2100</v>
      </c>
      <c r="E3815" s="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1.0095190476190474</v>
      </c>
      <c r="P3815" s="5">
        <f t="shared" si="355"/>
        <v>78.518148148148143</v>
      </c>
      <c r="Q3815" s="3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 s="4">
        <v>1500</v>
      </c>
      <c r="E3816" s="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1.4013333333333333</v>
      </c>
      <c r="P3816" s="5">
        <f t="shared" si="355"/>
        <v>61.823529411764703</v>
      </c>
      <c r="Q3816" s="3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 s="4">
        <v>1000</v>
      </c>
      <c r="E3817" s="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1.0000100000000001</v>
      </c>
      <c r="P3817" s="5">
        <f t="shared" si="355"/>
        <v>50.000500000000002</v>
      </c>
      <c r="Q3817" s="3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 s="4">
        <v>1500</v>
      </c>
      <c r="E3818" s="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1.19238</v>
      </c>
      <c r="P3818" s="5">
        <f t="shared" si="355"/>
        <v>48.339729729729726</v>
      </c>
      <c r="Q3818" s="3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 s="4">
        <v>2000</v>
      </c>
      <c r="E3819" s="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1.0725</v>
      </c>
      <c r="P3819" s="5">
        <f t="shared" si="355"/>
        <v>107.25</v>
      </c>
      <c r="Q3819" s="3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 s="4">
        <v>250</v>
      </c>
      <c r="E3820" s="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2.2799999999999998</v>
      </c>
      <c r="P3820" s="5">
        <f t="shared" si="355"/>
        <v>57</v>
      </c>
      <c r="Q3820" s="3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 s="4">
        <v>1000</v>
      </c>
      <c r="E3821" s="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1.0640000000000001</v>
      </c>
      <c r="P3821" s="5">
        <f t="shared" si="355"/>
        <v>40.92307692307692</v>
      </c>
      <c r="Q3821" s="3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 s="4">
        <v>300</v>
      </c>
      <c r="E3822" s="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1.4333333333333333</v>
      </c>
      <c r="P3822" s="5">
        <f t="shared" si="355"/>
        <v>21.5</v>
      </c>
      <c r="Q3822" s="3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 s="4">
        <v>3500</v>
      </c>
      <c r="E3823" s="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1.0454285714285714</v>
      </c>
      <c r="P3823" s="5">
        <f t="shared" si="355"/>
        <v>79.543478260869563</v>
      </c>
      <c r="Q3823" s="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 s="4">
        <v>5000</v>
      </c>
      <c r="E3824" s="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1.1002000000000001</v>
      </c>
      <c r="P3824" s="5">
        <f t="shared" si="355"/>
        <v>72.381578947368425</v>
      </c>
      <c r="Q3824" s="3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 s="4">
        <v>2500</v>
      </c>
      <c r="E3825" s="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1.06</v>
      </c>
      <c r="P3825" s="5">
        <f t="shared" si="355"/>
        <v>64.634146341463421</v>
      </c>
      <c r="Q3825" s="3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 s="4">
        <v>250</v>
      </c>
      <c r="E3826" s="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1.08</v>
      </c>
      <c r="P3826" s="5">
        <f t="shared" si="355"/>
        <v>38.571428571428569</v>
      </c>
      <c r="Q3826" s="3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 s="4">
        <v>5000</v>
      </c>
      <c r="E3827" s="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1.0542</v>
      </c>
      <c r="P3827" s="5">
        <f t="shared" si="355"/>
        <v>107.57142857142857</v>
      </c>
      <c r="Q3827" s="3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 s="4">
        <v>600</v>
      </c>
      <c r="E3828" s="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1.1916666666666667</v>
      </c>
      <c r="P3828" s="5">
        <f t="shared" si="355"/>
        <v>27.5</v>
      </c>
      <c r="Q3828" s="3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 s="4">
        <v>3000</v>
      </c>
      <c r="E3829" s="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1.5266666666666666</v>
      </c>
      <c r="P3829" s="5">
        <f t="shared" si="355"/>
        <v>70.461538461538467</v>
      </c>
      <c r="Q3829" s="3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 s="4">
        <v>5000</v>
      </c>
      <c r="E3830" s="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</v>
      </c>
      <c r="P3830" s="5">
        <f t="shared" si="355"/>
        <v>178.57142857142858</v>
      </c>
      <c r="Q3830" s="3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 s="4">
        <v>500</v>
      </c>
      <c r="E3831" s="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1.002</v>
      </c>
      <c r="P3831" s="5">
        <f t="shared" si="355"/>
        <v>62.625</v>
      </c>
      <c r="Q3831" s="3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 s="4">
        <v>100</v>
      </c>
      <c r="E3832" s="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2.25</v>
      </c>
      <c r="P3832" s="5">
        <f t="shared" si="355"/>
        <v>75</v>
      </c>
      <c r="Q3832" s="3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 s="4">
        <v>500</v>
      </c>
      <c r="E3833" s="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1.0602199999999999</v>
      </c>
      <c r="P3833" s="5">
        <f t="shared" si="355"/>
        <v>58.901111111111113</v>
      </c>
      <c r="Q3833" s="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 s="4">
        <v>1200</v>
      </c>
      <c r="E3834" s="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1.0466666666666666</v>
      </c>
      <c r="P3834" s="5">
        <f t="shared" si="355"/>
        <v>139.55555555555554</v>
      </c>
      <c r="Q3834" s="3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 s="4">
        <v>1200</v>
      </c>
      <c r="E3835" s="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1.1666666666666667</v>
      </c>
      <c r="P3835" s="5">
        <f t="shared" si="355"/>
        <v>70</v>
      </c>
      <c r="Q3835" s="3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 s="4">
        <v>3000</v>
      </c>
      <c r="E3836" s="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1.0903333333333334</v>
      </c>
      <c r="P3836" s="5">
        <f t="shared" si="355"/>
        <v>57.385964912280699</v>
      </c>
      <c r="Q3836" s="3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 s="4">
        <v>200</v>
      </c>
      <c r="E3837" s="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1.6</v>
      </c>
      <c r="P3837" s="5">
        <f t="shared" si="355"/>
        <v>40</v>
      </c>
      <c r="Q3837" s="3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 s="4">
        <v>800</v>
      </c>
      <c r="E3838" s="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1.125</v>
      </c>
      <c r="P3838" s="5">
        <f t="shared" si="355"/>
        <v>64.285714285714292</v>
      </c>
      <c r="Q3838" s="3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 s="4">
        <v>2000</v>
      </c>
      <c r="E3839" s="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1.0209999999999999</v>
      </c>
      <c r="P3839" s="5">
        <f t="shared" si="355"/>
        <v>120.11764705882354</v>
      </c>
      <c r="Q3839" s="3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 s="4">
        <v>100000</v>
      </c>
      <c r="E3840" s="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1.00824</v>
      </c>
      <c r="P3840" s="5">
        <f t="shared" si="355"/>
        <v>1008.24</v>
      </c>
      <c r="Q3840" s="3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 s="4">
        <v>2000</v>
      </c>
      <c r="E3841" s="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1.0125</v>
      </c>
      <c r="P3841" s="5">
        <f t="shared" si="355"/>
        <v>63.28125</v>
      </c>
      <c r="Q3841" s="3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 s="4">
        <v>1</v>
      </c>
      <c r="E3842" s="4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</v>
      </c>
      <c r="P3842" s="5">
        <f t="shared" si="355"/>
        <v>21.666666666666668</v>
      </c>
      <c r="Q3842" s="3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 s="4">
        <v>10000</v>
      </c>
      <c r="E3843" s="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E3843/D3843</f>
        <v>8.72E-2</v>
      </c>
      <c r="P3843" s="5">
        <f t="shared" ref="P3843:P3906" si="361">E3843/L3843</f>
        <v>25.647058823529413</v>
      </c>
      <c r="Q3843" s="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 s="4">
        <v>5000</v>
      </c>
      <c r="E3844" s="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0.21940000000000001</v>
      </c>
      <c r="P3844" s="5">
        <f t="shared" si="361"/>
        <v>47.695652173913047</v>
      </c>
      <c r="Q3844" s="3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 s="4">
        <v>5000</v>
      </c>
      <c r="E3845" s="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0.21299999999999999</v>
      </c>
      <c r="P3845" s="5">
        <f t="shared" si="361"/>
        <v>56.05263157894737</v>
      </c>
      <c r="Q3845" s="3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 s="4">
        <v>9800</v>
      </c>
      <c r="E3846" s="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0.41489795918367345</v>
      </c>
      <c r="P3846" s="5">
        <f t="shared" si="361"/>
        <v>81.319999999999993</v>
      </c>
      <c r="Q3846" s="3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 s="4">
        <v>40000</v>
      </c>
      <c r="E3847" s="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2.1049999999999999E-2</v>
      </c>
      <c r="P3847" s="5">
        <f t="shared" si="361"/>
        <v>70.166666666666671</v>
      </c>
      <c r="Q3847" s="3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 s="4">
        <v>7000</v>
      </c>
      <c r="E3848" s="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2.7E-2</v>
      </c>
      <c r="P3848" s="5">
        <f t="shared" si="361"/>
        <v>23.625</v>
      </c>
      <c r="Q3848" s="3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 s="4">
        <v>10500</v>
      </c>
      <c r="E3849" s="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0.16161904761904761</v>
      </c>
      <c r="P3849" s="5">
        <f t="shared" si="361"/>
        <v>188.55555555555554</v>
      </c>
      <c r="Q3849" s="3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 s="4">
        <v>13000</v>
      </c>
      <c r="E3850" s="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0.16376923076923078</v>
      </c>
      <c r="P3850" s="5">
        <f t="shared" si="361"/>
        <v>49.511627906976742</v>
      </c>
      <c r="Q3850" s="3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 s="4">
        <v>30000</v>
      </c>
      <c r="E3851" s="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7.0433333333333334E-2</v>
      </c>
      <c r="P3851" s="5">
        <f t="shared" si="361"/>
        <v>75.464285714285708</v>
      </c>
      <c r="Q3851" s="3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 s="4">
        <v>1000</v>
      </c>
      <c r="E3852" s="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3.7999999999999999E-2</v>
      </c>
      <c r="P3852" s="5">
        <f t="shared" si="361"/>
        <v>9.5</v>
      </c>
      <c r="Q3852" s="3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 s="4">
        <v>2500</v>
      </c>
      <c r="E3853" s="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0.34079999999999999</v>
      </c>
      <c r="P3853" s="5">
        <f t="shared" si="361"/>
        <v>35.5</v>
      </c>
      <c r="Q3853" s="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 s="4">
        <v>10000</v>
      </c>
      <c r="E3854" s="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2E-3</v>
      </c>
      <c r="P3854" s="5">
        <f t="shared" si="361"/>
        <v>10</v>
      </c>
      <c r="Q3854" s="3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 s="4">
        <v>100000</v>
      </c>
      <c r="E3855" s="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2.5999999999999998E-4</v>
      </c>
      <c r="P3855" s="5">
        <f t="shared" si="361"/>
        <v>13</v>
      </c>
      <c r="Q3855" s="3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 s="4">
        <v>11000</v>
      </c>
      <c r="E3856" s="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0.16254545454545455</v>
      </c>
      <c r="P3856" s="5">
        <f t="shared" si="361"/>
        <v>89.4</v>
      </c>
      <c r="Q3856" s="3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 s="4">
        <v>1000</v>
      </c>
      <c r="E3857" s="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2.5000000000000001E-2</v>
      </c>
      <c r="P3857" s="5">
        <f t="shared" si="361"/>
        <v>25</v>
      </c>
      <c r="Q3857" s="3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 s="4">
        <v>5000</v>
      </c>
      <c r="E3858" s="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2.0000000000000001E-4</v>
      </c>
      <c r="P3858" s="5">
        <f t="shared" si="361"/>
        <v>1</v>
      </c>
      <c r="Q3858" s="3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 s="4">
        <v>5000</v>
      </c>
      <c r="E3859" s="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5.1999999999999998E-2</v>
      </c>
      <c r="P3859" s="5">
        <f t="shared" si="361"/>
        <v>65</v>
      </c>
      <c r="Q3859" s="3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 s="4">
        <v>500</v>
      </c>
      <c r="E3860" s="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0.02</v>
      </c>
      <c r="P3860" s="5">
        <f t="shared" si="361"/>
        <v>10</v>
      </c>
      <c r="Q3860" s="3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 s="4">
        <v>2500</v>
      </c>
      <c r="E3861" s="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4.0000000000000002E-4</v>
      </c>
      <c r="P3861" s="5">
        <f t="shared" si="361"/>
        <v>1</v>
      </c>
      <c r="Q3861" s="3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 s="4">
        <v>6000</v>
      </c>
      <c r="E3862" s="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0.17666666666666667</v>
      </c>
      <c r="P3862" s="5">
        <f t="shared" si="361"/>
        <v>81.538461538461533</v>
      </c>
      <c r="Q3862" s="3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 s="4">
        <v>2000</v>
      </c>
      <c r="E3863" s="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0.05</v>
      </c>
      <c r="P3863" s="5">
        <f t="shared" si="361"/>
        <v>100</v>
      </c>
      <c r="Q3863" s="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 s="4">
        <v>7500</v>
      </c>
      <c r="E3864" s="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1.3333333333333334E-4</v>
      </c>
      <c r="P3864" s="5">
        <f t="shared" si="361"/>
        <v>1</v>
      </c>
      <c r="Q3864" s="3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 s="4">
        <v>6000</v>
      </c>
      <c r="E3865" s="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5" t="e">
        <f t="shared" si="361"/>
        <v>#DIV/0!</v>
      </c>
      <c r="Q3865" s="3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 s="4">
        <v>5000</v>
      </c>
      <c r="E3866" s="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1.2E-2</v>
      </c>
      <c r="P3866" s="5">
        <f t="shared" si="361"/>
        <v>20</v>
      </c>
      <c r="Q3866" s="3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 s="4">
        <v>2413</v>
      </c>
      <c r="E3867" s="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0.26937422295897223</v>
      </c>
      <c r="P3867" s="5">
        <f t="shared" si="361"/>
        <v>46.428571428571431</v>
      </c>
      <c r="Q3867" s="3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 s="4">
        <v>2000</v>
      </c>
      <c r="E3868" s="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5.4999999999999997E-3</v>
      </c>
      <c r="P3868" s="5">
        <f t="shared" si="361"/>
        <v>5.5</v>
      </c>
      <c r="Q3868" s="3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 s="4">
        <v>2000</v>
      </c>
      <c r="E3869" s="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0.1255</v>
      </c>
      <c r="P3869" s="5">
        <f t="shared" si="361"/>
        <v>50.2</v>
      </c>
      <c r="Q3869" s="3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 s="4">
        <v>5000</v>
      </c>
      <c r="E3870" s="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2E-3</v>
      </c>
      <c r="P3870" s="5">
        <f t="shared" si="361"/>
        <v>10</v>
      </c>
      <c r="Q3870" s="3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 s="4">
        <v>13111</v>
      </c>
      <c r="E3871" s="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3.44748684310884E-2</v>
      </c>
      <c r="P3871" s="5">
        <f t="shared" si="361"/>
        <v>30.133333333333333</v>
      </c>
      <c r="Q3871" s="3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 s="4">
        <v>10000</v>
      </c>
      <c r="E3872" s="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0.15</v>
      </c>
      <c r="P3872" s="5">
        <f t="shared" si="361"/>
        <v>150</v>
      </c>
      <c r="Q3872" s="3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 s="4">
        <v>1500</v>
      </c>
      <c r="E3873" s="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2.6666666666666668E-2</v>
      </c>
      <c r="P3873" s="5">
        <f t="shared" si="361"/>
        <v>13.333333333333334</v>
      </c>
      <c r="Q3873" s="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 s="4">
        <v>15000</v>
      </c>
      <c r="E3874" s="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5" t="e">
        <f t="shared" si="361"/>
        <v>#DIV/0!</v>
      </c>
      <c r="Q3874" s="3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 s="4">
        <v>5500</v>
      </c>
      <c r="E3875" s="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5" t="e">
        <f t="shared" si="361"/>
        <v>#DIV/0!</v>
      </c>
      <c r="Q3875" s="3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 s="4">
        <v>620</v>
      </c>
      <c r="E3876" s="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5" t="e">
        <f t="shared" si="361"/>
        <v>#DIV/0!</v>
      </c>
      <c r="Q3876" s="3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 s="4">
        <v>30000</v>
      </c>
      <c r="E3877" s="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5" t="e">
        <f t="shared" si="361"/>
        <v>#DIV/0!</v>
      </c>
      <c r="Q3877" s="3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 s="4">
        <v>3900</v>
      </c>
      <c r="E3878" s="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0.52794871794871789</v>
      </c>
      <c r="P3878" s="5">
        <f t="shared" si="361"/>
        <v>44.760869565217391</v>
      </c>
      <c r="Q3878" s="3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 s="4">
        <v>25000</v>
      </c>
      <c r="E3879" s="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4.9639999999999997E-2</v>
      </c>
      <c r="P3879" s="5">
        <f t="shared" si="361"/>
        <v>88.642857142857139</v>
      </c>
      <c r="Q3879" s="3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 s="4">
        <v>18000</v>
      </c>
      <c r="E3880" s="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5.5555555555555556E-4</v>
      </c>
      <c r="P3880" s="5">
        <f t="shared" si="361"/>
        <v>10</v>
      </c>
      <c r="Q3880" s="3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 s="4">
        <v>15000</v>
      </c>
      <c r="E3881" s="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5" t="e">
        <f t="shared" si="361"/>
        <v>#DIV/0!</v>
      </c>
      <c r="Q3881" s="3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 s="4">
        <v>7500</v>
      </c>
      <c r="E3882" s="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0.13066666666666665</v>
      </c>
      <c r="P3882" s="5">
        <f t="shared" si="361"/>
        <v>57.647058823529413</v>
      </c>
      <c r="Q3882" s="3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 s="4">
        <v>500</v>
      </c>
      <c r="E3883" s="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0.05</v>
      </c>
      <c r="P3883" s="5">
        <f t="shared" si="361"/>
        <v>25</v>
      </c>
      <c r="Q3883" s="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 s="4">
        <v>30000</v>
      </c>
      <c r="E3884" s="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5" t="e">
        <f t="shared" si="361"/>
        <v>#DIV/0!</v>
      </c>
      <c r="Q3884" s="3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 s="4">
        <v>15000</v>
      </c>
      <c r="E3885" s="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5" t="e">
        <f t="shared" si="361"/>
        <v>#DIV/0!</v>
      </c>
      <c r="Q3885" s="3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 s="4">
        <v>10000</v>
      </c>
      <c r="E3886" s="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5" t="e">
        <f t="shared" si="361"/>
        <v>#DIV/0!</v>
      </c>
      <c r="Q3886" s="3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 s="4">
        <v>375000</v>
      </c>
      <c r="E3887" s="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5" t="e">
        <f t="shared" si="361"/>
        <v>#DIV/0!</v>
      </c>
      <c r="Q3887" s="3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x14ac:dyDescent="0.2">
      <c r="A3888">
        <v>3886</v>
      </c>
      <c r="B3888" s="1" t="s">
        <v>3883</v>
      </c>
      <c r="C3888" s="1">
        <v>1</v>
      </c>
      <c r="D3888" s="4">
        <v>10000</v>
      </c>
      <c r="E3888" s="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5" t="e">
        <f t="shared" si="361"/>
        <v>#DIV/0!</v>
      </c>
      <c r="Q3888" s="3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 s="4">
        <v>2000</v>
      </c>
      <c r="E3889" s="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1.7500000000000002E-2</v>
      </c>
      <c r="P3889" s="5">
        <f t="shared" si="361"/>
        <v>17.5</v>
      </c>
      <c r="Q3889" s="3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 s="4">
        <v>2000</v>
      </c>
      <c r="E3890" s="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0.27100000000000002</v>
      </c>
      <c r="P3890" s="5">
        <f t="shared" si="361"/>
        <v>38.714285714285715</v>
      </c>
      <c r="Q3890" s="3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 s="4">
        <v>8000</v>
      </c>
      <c r="E3891" s="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1.4749999999999999E-2</v>
      </c>
      <c r="P3891" s="5">
        <f t="shared" si="361"/>
        <v>13.111111111111111</v>
      </c>
      <c r="Q3891" s="3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 s="4">
        <v>15000</v>
      </c>
      <c r="E3892" s="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0.16826666666666668</v>
      </c>
      <c r="P3892" s="5">
        <f t="shared" si="361"/>
        <v>315.5</v>
      </c>
      <c r="Q3892" s="3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 s="4">
        <v>800</v>
      </c>
      <c r="E3893" s="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0.32500000000000001</v>
      </c>
      <c r="P3893" s="5">
        <f t="shared" si="361"/>
        <v>37.142857142857146</v>
      </c>
      <c r="Q3893" s="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 s="4">
        <v>1000</v>
      </c>
      <c r="E3894" s="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5" t="e">
        <f t="shared" si="361"/>
        <v>#DIV/0!</v>
      </c>
      <c r="Q3894" s="3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 s="4">
        <v>50000</v>
      </c>
      <c r="E3895" s="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0.2155</v>
      </c>
      <c r="P3895" s="5">
        <f t="shared" si="361"/>
        <v>128.27380952380952</v>
      </c>
      <c r="Q3895" s="3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 s="4">
        <v>15000</v>
      </c>
      <c r="E3896" s="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3.4666666666666665E-2</v>
      </c>
      <c r="P3896" s="5">
        <f t="shared" si="361"/>
        <v>47.272727272727273</v>
      </c>
      <c r="Q3896" s="3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 s="4">
        <v>1000</v>
      </c>
      <c r="E3897" s="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0.05</v>
      </c>
      <c r="P3897" s="5">
        <f t="shared" si="361"/>
        <v>50</v>
      </c>
      <c r="Q3897" s="3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 s="4">
        <v>1600</v>
      </c>
      <c r="E3898" s="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0.10625</v>
      </c>
      <c r="P3898" s="5">
        <f t="shared" si="361"/>
        <v>42.5</v>
      </c>
      <c r="Q3898" s="3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 s="4">
        <v>2500</v>
      </c>
      <c r="E3899" s="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0.17599999999999999</v>
      </c>
      <c r="P3899" s="5">
        <f t="shared" si="361"/>
        <v>44</v>
      </c>
      <c r="Q3899" s="3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 s="4">
        <v>2500</v>
      </c>
      <c r="E3900" s="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0.3256</v>
      </c>
      <c r="P3900" s="5">
        <f t="shared" si="361"/>
        <v>50.875</v>
      </c>
      <c r="Q3900" s="3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 s="4">
        <v>10000</v>
      </c>
      <c r="E3901" s="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1.2500000000000001E-2</v>
      </c>
      <c r="P3901" s="5">
        <f t="shared" si="361"/>
        <v>62.5</v>
      </c>
      <c r="Q3901" s="3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 s="4">
        <v>2500</v>
      </c>
      <c r="E3902" s="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5.3999999999999999E-2</v>
      </c>
      <c r="P3902" s="5">
        <f t="shared" si="361"/>
        <v>27</v>
      </c>
      <c r="Q3902" s="3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 s="4">
        <v>3000</v>
      </c>
      <c r="E3903" s="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8.3333333333333332E-3</v>
      </c>
      <c r="P3903" s="5">
        <f t="shared" si="361"/>
        <v>25</v>
      </c>
      <c r="Q3903" s="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 s="4">
        <v>3000</v>
      </c>
      <c r="E3904" s="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0.48833333333333334</v>
      </c>
      <c r="P3904" s="5">
        <f t="shared" si="361"/>
        <v>47.258064516129032</v>
      </c>
      <c r="Q3904" s="3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 s="4">
        <v>1500</v>
      </c>
      <c r="E3905" s="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5" t="e">
        <f t="shared" si="361"/>
        <v>#DIV/0!</v>
      </c>
      <c r="Q3905" s="3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 s="4">
        <v>10000</v>
      </c>
      <c r="E3906" s="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2.9999999999999997E-4</v>
      </c>
      <c r="P3906" s="5">
        <f t="shared" si="361"/>
        <v>1.5</v>
      </c>
      <c r="Q3906" s="3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 s="4">
        <v>1500</v>
      </c>
      <c r="E3907" s="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E3907/D3907</f>
        <v>0.11533333333333333</v>
      </c>
      <c r="P3907" s="5">
        <f t="shared" ref="P3907:P3970" si="367">E3907/L3907</f>
        <v>24.714285714285715</v>
      </c>
      <c r="Q3907" s="3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 s="4">
        <v>1500</v>
      </c>
      <c r="E3908" s="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0.67333333333333334</v>
      </c>
      <c r="P3908" s="5">
        <f t="shared" si="367"/>
        <v>63.125</v>
      </c>
      <c r="Q3908" s="3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 s="4">
        <v>1000</v>
      </c>
      <c r="E3909" s="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0.153</v>
      </c>
      <c r="P3909" s="5">
        <f t="shared" si="367"/>
        <v>38.25</v>
      </c>
      <c r="Q3909" s="3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 s="4">
        <v>750</v>
      </c>
      <c r="E3910" s="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8.666666666666667E-2</v>
      </c>
      <c r="P3910" s="5">
        <f t="shared" si="367"/>
        <v>16.25</v>
      </c>
      <c r="Q3910" s="3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 s="4">
        <v>60000</v>
      </c>
      <c r="E3911" s="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2.2499999999999998E-3</v>
      </c>
      <c r="P3911" s="5">
        <f t="shared" si="367"/>
        <v>33.75</v>
      </c>
      <c r="Q3911" s="3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 s="4">
        <v>6000</v>
      </c>
      <c r="E3912" s="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3.0833333333333334E-2</v>
      </c>
      <c r="P3912" s="5">
        <f t="shared" si="367"/>
        <v>61.666666666666664</v>
      </c>
      <c r="Q3912" s="3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 s="4">
        <v>8000</v>
      </c>
      <c r="E3913" s="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0.37412499999999999</v>
      </c>
      <c r="P3913" s="5">
        <f t="shared" si="367"/>
        <v>83.138888888888886</v>
      </c>
      <c r="Q3913" s="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 s="4">
        <v>15000</v>
      </c>
      <c r="E3914" s="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6.666666666666667E-5</v>
      </c>
      <c r="P3914" s="5">
        <f t="shared" si="367"/>
        <v>1</v>
      </c>
      <c r="Q3914" s="3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 s="4">
        <v>10000</v>
      </c>
      <c r="E3915" s="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0.1</v>
      </c>
      <c r="P3915" s="5">
        <f t="shared" si="367"/>
        <v>142.85714285714286</v>
      </c>
      <c r="Q3915" s="3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 s="4">
        <v>2500</v>
      </c>
      <c r="E3916" s="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0.36359999999999998</v>
      </c>
      <c r="P3916" s="5">
        <f t="shared" si="367"/>
        <v>33.666666666666664</v>
      </c>
      <c r="Q3916" s="3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 s="4">
        <v>1500</v>
      </c>
      <c r="E3917" s="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3.3333333333333335E-3</v>
      </c>
      <c r="P3917" s="5">
        <f t="shared" si="367"/>
        <v>5</v>
      </c>
      <c r="Q3917" s="3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 s="4">
        <v>2000</v>
      </c>
      <c r="E3918" s="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5" t="e">
        <f t="shared" si="367"/>
        <v>#DIV/0!</v>
      </c>
      <c r="Q3918" s="3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 s="4">
        <v>3500</v>
      </c>
      <c r="E3919" s="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2.8571428571428571E-3</v>
      </c>
      <c r="P3919" s="5">
        <f t="shared" si="367"/>
        <v>10</v>
      </c>
      <c r="Q3919" s="3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 s="4">
        <v>60000</v>
      </c>
      <c r="E3920" s="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2E-3</v>
      </c>
      <c r="P3920" s="5">
        <f t="shared" si="367"/>
        <v>40</v>
      </c>
      <c r="Q3920" s="3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 s="4">
        <v>5000</v>
      </c>
      <c r="E3921" s="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1.7999999999999999E-2</v>
      </c>
      <c r="P3921" s="5">
        <f t="shared" si="367"/>
        <v>30</v>
      </c>
      <c r="Q3921" s="3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 s="4">
        <v>2500</v>
      </c>
      <c r="E3922" s="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5.3999999999999999E-2</v>
      </c>
      <c r="P3922" s="5">
        <f t="shared" si="367"/>
        <v>45</v>
      </c>
      <c r="Q3922" s="3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 s="4">
        <v>3000</v>
      </c>
      <c r="E3923" s="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5" t="e">
        <f t="shared" si="367"/>
        <v>#DIV/0!</v>
      </c>
      <c r="Q3923" s="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 s="4">
        <v>750</v>
      </c>
      <c r="E3924" s="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8.1333333333333327E-2</v>
      </c>
      <c r="P3924" s="5">
        <f t="shared" si="367"/>
        <v>10.166666666666666</v>
      </c>
      <c r="Q3924" s="3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 s="4">
        <v>11500</v>
      </c>
      <c r="E3925" s="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0.12034782608695652</v>
      </c>
      <c r="P3925" s="5">
        <f t="shared" si="367"/>
        <v>81.411764705882348</v>
      </c>
      <c r="Q3925" s="3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 s="4">
        <v>15000</v>
      </c>
      <c r="E3926" s="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0.15266666666666667</v>
      </c>
      <c r="P3926" s="5">
        <f t="shared" si="367"/>
        <v>57.25</v>
      </c>
      <c r="Q3926" s="3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 s="4">
        <v>150</v>
      </c>
      <c r="E3927" s="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0.1</v>
      </c>
      <c r="P3927" s="5">
        <f t="shared" si="367"/>
        <v>5</v>
      </c>
      <c r="Q3927" s="3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 s="4">
        <v>5000</v>
      </c>
      <c r="E3928" s="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3.0000000000000001E-3</v>
      </c>
      <c r="P3928" s="5">
        <f t="shared" si="367"/>
        <v>15</v>
      </c>
      <c r="Q3928" s="3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 s="4">
        <v>2500</v>
      </c>
      <c r="E3929" s="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0.01</v>
      </c>
      <c r="P3929" s="5">
        <f t="shared" si="367"/>
        <v>12.5</v>
      </c>
      <c r="Q3929" s="3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 s="4">
        <v>5000</v>
      </c>
      <c r="E3930" s="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0.13020000000000001</v>
      </c>
      <c r="P3930" s="5">
        <f t="shared" si="367"/>
        <v>93</v>
      </c>
      <c r="Q3930" s="3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 s="4">
        <v>20000</v>
      </c>
      <c r="E3931" s="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2.265E-2</v>
      </c>
      <c r="P3931" s="5">
        <f t="shared" si="367"/>
        <v>32.357142857142854</v>
      </c>
      <c r="Q3931" s="3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 s="4">
        <v>10000</v>
      </c>
      <c r="E3932" s="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5" t="e">
        <f t="shared" si="367"/>
        <v>#DIV/0!</v>
      </c>
      <c r="Q3932" s="3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 s="4">
        <v>8000</v>
      </c>
      <c r="E3933" s="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5" t="e">
        <f t="shared" si="367"/>
        <v>#DIV/0!</v>
      </c>
      <c r="Q3933" s="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 s="4">
        <v>12000</v>
      </c>
      <c r="E3934" s="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8.3333333333333331E-5</v>
      </c>
      <c r="P3934" s="5">
        <f t="shared" si="367"/>
        <v>1</v>
      </c>
      <c r="Q3934" s="3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 s="4">
        <v>7000</v>
      </c>
      <c r="E3935" s="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0.15742857142857142</v>
      </c>
      <c r="P3935" s="5">
        <f t="shared" si="367"/>
        <v>91.833333333333329</v>
      </c>
      <c r="Q3935" s="3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 s="4">
        <v>5000</v>
      </c>
      <c r="E3936" s="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0.11</v>
      </c>
      <c r="P3936" s="5">
        <f t="shared" si="367"/>
        <v>45.833333333333336</v>
      </c>
      <c r="Q3936" s="3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 s="4">
        <v>3000</v>
      </c>
      <c r="E3937" s="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0.43833333333333335</v>
      </c>
      <c r="P3937" s="5">
        <f t="shared" si="367"/>
        <v>57.173913043478258</v>
      </c>
      <c r="Q3937" s="3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 s="4">
        <v>20000</v>
      </c>
      <c r="E3938" s="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5" t="e">
        <f t="shared" si="367"/>
        <v>#DIV/0!</v>
      </c>
      <c r="Q3938" s="3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 s="4">
        <v>2885</v>
      </c>
      <c r="E3939" s="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0.86135181975736563</v>
      </c>
      <c r="P3939" s="5">
        <f t="shared" si="367"/>
        <v>248.5</v>
      </c>
      <c r="Q3939" s="3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 s="4">
        <v>3255</v>
      </c>
      <c r="E3940" s="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0.12196620583717357</v>
      </c>
      <c r="P3940" s="5">
        <f t="shared" si="367"/>
        <v>79.400000000000006</v>
      </c>
      <c r="Q3940" s="3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 s="4">
        <v>5000</v>
      </c>
      <c r="E3941" s="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1E-3</v>
      </c>
      <c r="P3941" s="5">
        <f t="shared" si="367"/>
        <v>5</v>
      </c>
      <c r="Q3941" s="3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 s="4">
        <v>5000</v>
      </c>
      <c r="E3942" s="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2.2000000000000001E-3</v>
      </c>
      <c r="P3942" s="5">
        <f t="shared" si="367"/>
        <v>5.5</v>
      </c>
      <c r="Q3942" s="3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 s="4">
        <v>5500</v>
      </c>
      <c r="E3943" s="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9.0909090909090905E-3</v>
      </c>
      <c r="P3943" s="5">
        <f t="shared" si="367"/>
        <v>25</v>
      </c>
      <c r="Q3943" s="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 s="4">
        <v>1200</v>
      </c>
      <c r="E3944" s="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5" t="e">
        <f t="shared" si="367"/>
        <v>#DIV/0!</v>
      </c>
      <c r="Q3944" s="3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 s="4">
        <v>5000</v>
      </c>
      <c r="E3945" s="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0.35639999999999999</v>
      </c>
      <c r="P3945" s="5">
        <f t="shared" si="367"/>
        <v>137.07692307692307</v>
      </c>
      <c r="Q3945" s="3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 s="4">
        <v>5000</v>
      </c>
      <c r="E3946" s="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5" t="e">
        <f t="shared" si="367"/>
        <v>#DIV/0!</v>
      </c>
      <c r="Q3946" s="3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 s="4">
        <v>2000</v>
      </c>
      <c r="E3947" s="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2.5000000000000001E-3</v>
      </c>
      <c r="P3947" s="5">
        <f t="shared" si="367"/>
        <v>5</v>
      </c>
      <c r="Q3947" s="3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 s="4">
        <v>6000</v>
      </c>
      <c r="E3948" s="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3.2500000000000001E-2</v>
      </c>
      <c r="P3948" s="5">
        <f t="shared" si="367"/>
        <v>39</v>
      </c>
      <c r="Q3948" s="3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 s="4">
        <v>3000</v>
      </c>
      <c r="E3949" s="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3.3666666666666664E-2</v>
      </c>
      <c r="P3949" s="5">
        <f t="shared" si="367"/>
        <v>50.5</v>
      </c>
      <c r="Q3949" s="3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 s="4">
        <v>30000</v>
      </c>
      <c r="E3950" s="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5" t="e">
        <f t="shared" si="367"/>
        <v>#DIV/0!</v>
      </c>
      <c r="Q3950" s="3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 s="4">
        <v>10000</v>
      </c>
      <c r="E3951" s="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0.15770000000000001</v>
      </c>
      <c r="P3951" s="5">
        <f t="shared" si="367"/>
        <v>49.28125</v>
      </c>
      <c r="Q3951" s="3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 s="4">
        <v>4000</v>
      </c>
      <c r="E3952" s="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6.2500000000000003E-3</v>
      </c>
      <c r="P3952" s="5">
        <f t="shared" si="367"/>
        <v>25</v>
      </c>
      <c r="Q3952" s="3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 s="4">
        <v>200000</v>
      </c>
      <c r="E3953" s="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5.0000000000000004E-6</v>
      </c>
      <c r="P3953" s="5">
        <f t="shared" si="367"/>
        <v>1</v>
      </c>
      <c r="Q3953" s="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 s="4">
        <v>26000</v>
      </c>
      <c r="E3954" s="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9.6153846153846159E-4</v>
      </c>
      <c r="P3954" s="5">
        <f t="shared" si="367"/>
        <v>25</v>
      </c>
      <c r="Q3954" s="3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 s="4">
        <v>17600</v>
      </c>
      <c r="E3955" s="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5" t="e">
        <f t="shared" si="367"/>
        <v>#DIV/0!</v>
      </c>
      <c r="Q3955" s="3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 s="4">
        <v>25000</v>
      </c>
      <c r="E3956" s="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5" t="e">
        <f t="shared" si="367"/>
        <v>#DIV/0!</v>
      </c>
      <c r="Q3956" s="3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 s="4">
        <v>1750</v>
      </c>
      <c r="E3957" s="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0.24285714285714285</v>
      </c>
      <c r="P3957" s="5">
        <f t="shared" si="367"/>
        <v>53.125</v>
      </c>
      <c r="Q3957" s="3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 s="4">
        <v>5500</v>
      </c>
      <c r="E3958" s="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5" t="e">
        <f t="shared" si="367"/>
        <v>#DIV/0!</v>
      </c>
      <c r="Q3958" s="3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 s="4">
        <v>28000</v>
      </c>
      <c r="E3959" s="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2.5000000000000001E-4</v>
      </c>
      <c r="P3959" s="5">
        <f t="shared" si="367"/>
        <v>7</v>
      </c>
      <c r="Q3959" s="3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 s="4">
        <v>2000</v>
      </c>
      <c r="E3960" s="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0.32050000000000001</v>
      </c>
      <c r="P3960" s="5">
        <f t="shared" si="367"/>
        <v>40.0625</v>
      </c>
      <c r="Q3960" s="3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 s="4">
        <v>1200</v>
      </c>
      <c r="E3961" s="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0.24333333333333335</v>
      </c>
      <c r="P3961" s="5">
        <f t="shared" si="367"/>
        <v>24.333333333333332</v>
      </c>
      <c r="Q3961" s="3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 s="4">
        <v>3000</v>
      </c>
      <c r="E3962" s="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1.4999999999999999E-2</v>
      </c>
      <c r="P3962" s="5">
        <f t="shared" si="367"/>
        <v>11.25</v>
      </c>
      <c r="Q3962" s="3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 s="4">
        <v>5000</v>
      </c>
      <c r="E3963" s="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4.1999999999999997E-3</v>
      </c>
      <c r="P3963" s="5">
        <f t="shared" si="367"/>
        <v>10.5</v>
      </c>
      <c r="Q3963" s="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 s="4">
        <v>1400</v>
      </c>
      <c r="E3964" s="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3.214285714285714E-2</v>
      </c>
      <c r="P3964" s="5">
        <f t="shared" si="367"/>
        <v>15</v>
      </c>
      <c r="Q3964" s="3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 s="4">
        <v>10000</v>
      </c>
      <c r="E3965" s="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5" t="e">
        <f t="shared" si="367"/>
        <v>#DIV/0!</v>
      </c>
      <c r="Q3965" s="3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 s="4">
        <v>2000</v>
      </c>
      <c r="E3966" s="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6.3E-2</v>
      </c>
      <c r="P3966" s="5">
        <f t="shared" si="367"/>
        <v>42</v>
      </c>
      <c r="Q3966" s="3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 s="4">
        <v>2000</v>
      </c>
      <c r="E3967" s="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0.14249999999999999</v>
      </c>
      <c r="P3967" s="5">
        <f t="shared" si="367"/>
        <v>71.25</v>
      </c>
      <c r="Q3967" s="3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 s="4">
        <v>7500</v>
      </c>
      <c r="E3968" s="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6.0000000000000001E-3</v>
      </c>
      <c r="P3968" s="5">
        <f t="shared" si="367"/>
        <v>22.5</v>
      </c>
      <c r="Q3968" s="3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 s="4">
        <v>1700</v>
      </c>
      <c r="E3969" s="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0.2411764705882353</v>
      </c>
      <c r="P3969" s="5">
        <f t="shared" si="367"/>
        <v>41</v>
      </c>
      <c r="Q3969" s="3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 s="4">
        <v>5000</v>
      </c>
      <c r="E3970" s="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0.10539999999999999</v>
      </c>
      <c r="P3970" s="5">
        <f t="shared" si="367"/>
        <v>47.909090909090907</v>
      </c>
      <c r="Q3970" s="3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 s="4">
        <v>2825</v>
      </c>
      <c r="E3971" s="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E3971/D3971</f>
        <v>7.4690265486725665E-2</v>
      </c>
      <c r="P3971" s="5">
        <f t="shared" ref="P3971:P4034" si="373">E3971/L3971</f>
        <v>35.166666666666664</v>
      </c>
      <c r="Q3971" s="3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 s="4">
        <v>15000</v>
      </c>
      <c r="E3972" s="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7.3333333333333334E-4</v>
      </c>
      <c r="P3972" s="5">
        <f t="shared" si="373"/>
        <v>5.5</v>
      </c>
      <c r="Q3972" s="3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 s="4">
        <v>14000</v>
      </c>
      <c r="E3973" s="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9.7142857142857135E-3</v>
      </c>
      <c r="P3973" s="5">
        <f t="shared" si="373"/>
        <v>22.666666666666668</v>
      </c>
      <c r="Q3973" s="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 s="4">
        <v>1000</v>
      </c>
      <c r="E3974" s="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0.21099999999999999</v>
      </c>
      <c r="P3974" s="5">
        <f t="shared" si="373"/>
        <v>26.375</v>
      </c>
      <c r="Q3974" s="3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 s="4">
        <v>5000</v>
      </c>
      <c r="E3975" s="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0.78100000000000003</v>
      </c>
      <c r="P3975" s="5">
        <f t="shared" si="373"/>
        <v>105.54054054054055</v>
      </c>
      <c r="Q3975" s="3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 s="4">
        <v>1000</v>
      </c>
      <c r="E3976" s="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0.32</v>
      </c>
      <c r="P3976" s="5">
        <f t="shared" si="373"/>
        <v>29.09090909090909</v>
      </c>
      <c r="Q3976" s="3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 s="4">
        <v>678</v>
      </c>
      <c r="E3977" s="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5" t="e">
        <f t="shared" si="373"/>
        <v>#DIV/0!</v>
      </c>
      <c r="Q3977" s="3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 s="4">
        <v>1300</v>
      </c>
      <c r="E3978" s="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0.47692307692307695</v>
      </c>
      <c r="P3978" s="5">
        <f t="shared" si="373"/>
        <v>62</v>
      </c>
      <c r="Q3978" s="3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 s="4">
        <v>90000</v>
      </c>
      <c r="E3979" s="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1.4500000000000001E-2</v>
      </c>
      <c r="P3979" s="5">
        <f t="shared" si="373"/>
        <v>217.5</v>
      </c>
      <c r="Q3979" s="3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 s="4">
        <v>2000</v>
      </c>
      <c r="E3980" s="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0.107</v>
      </c>
      <c r="P3980" s="5">
        <f t="shared" si="373"/>
        <v>26.75</v>
      </c>
      <c r="Q3980" s="3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 s="4">
        <v>6000</v>
      </c>
      <c r="E3981" s="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1.8333333333333333E-2</v>
      </c>
      <c r="P3981" s="5">
        <f t="shared" si="373"/>
        <v>18.333333333333332</v>
      </c>
      <c r="Q3981" s="3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 s="4">
        <v>2500</v>
      </c>
      <c r="E3982" s="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0.18</v>
      </c>
      <c r="P3982" s="5">
        <f t="shared" si="373"/>
        <v>64.285714285714292</v>
      </c>
      <c r="Q3982" s="3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 s="4">
        <v>30000</v>
      </c>
      <c r="E3983" s="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4.0833333333333333E-2</v>
      </c>
      <c r="P3983" s="5">
        <f t="shared" si="373"/>
        <v>175</v>
      </c>
      <c r="Q3983" s="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 s="4">
        <v>850</v>
      </c>
      <c r="E3984" s="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0.2</v>
      </c>
      <c r="P3984" s="5">
        <f t="shared" si="373"/>
        <v>34</v>
      </c>
      <c r="Q3984" s="3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 s="4">
        <v>11140</v>
      </c>
      <c r="E3985" s="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0.34802513464991025</v>
      </c>
      <c r="P3985" s="5">
        <f t="shared" si="373"/>
        <v>84.282608695652172</v>
      </c>
      <c r="Q3985" s="3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 s="4">
        <v>1500</v>
      </c>
      <c r="E3986" s="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6.3333333333333339E-2</v>
      </c>
      <c r="P3986" s="5">
        <f t="shared" si="373"/>
        <v>9.5</v>
      </c>
      <c r="Q3986" s="3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 s="4">
        <v>2000</v>
      </c>
      <c r="E3987" s="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0.32050000000000001</v>
      </c>
      <c r="P3987" s="5">
        <f t="shared" si="373"/>
        <v>33.736842105263158</v>
      </c>
      <c r="Q3987" s="3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 s="4">
        <v>5000</v>
      </c>
      <c r="E3988" s="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9.7600000000000006E-2</v>
      </c>
      <c r="P3988" s="5">
        <f t="shared" si="373"/>
        <v>37.53846153846154</v>
      </c>
      <c r="Q3988" s="3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 s="4">
        <v>400</v>
      </c>
      <c r="E3989" s="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0.3775</v>
      </c>
      <c r="P3989" s="5">
        <f t="shared" si="373"/>
        <v>11.615384615384615</v>
      </c>
      <c r="Q3989" s="3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 s="4">
        <v>1500</v>
      </c>
      <c r="E3990" s="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2.1333333333333333E-2</v>
      </c>
      <c r="P3990" s="5">
        <f t="shared" si="373"/>
        <v>8</v>
      </c>
      <c r="Q3990" s="3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 s="4">
        <v>3000</v>
      </c>
      <c r="E3991" s="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5" t="e">
        <f t="shared" si="373"/>
        <v>#DIV/0!</v>
      </c>
      <c r="Q3991" s="3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 s="4">
        <v>1650</v>
      </c>
      <c r="E3992" s="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4.1818181818181817E-2</v>
      </c>
      <c r="P3992" s="5">
        <f t="shared" si="373"/>
        <v>23</v>
      </c>
      <c r="Q3992" s="3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 s="4">
        <v>500</v>
      </c>
      <c r="E3993" s="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0.2</v>
      </c>
      <c r="P3993" s="5">
        <f t="shared" si="373"/>
        <v>100</v>
      </c>
      <c r="Q3993" s="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 s="4">
        <v>10000</v>
      </c>
      <c r="E3994" s="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5.4100000000000002E-2</v>
      </c>
      <c r="P3994" s="5">
        <f t="shared" si="373"/>
        <v>60.111111111111114</v>
      </c>
      <c r="Q3994" s="3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 s="4">
        <v>50000</v>
      </c>
      <c r="E3995" s="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6.0000000000000002E-5</v>
      </c>
      <c r="P3995" s="5">
        <f t="shared" si="373"/>
        <v>3</v>
      </c>
      <c r="Q3995" s="3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 s="4">
        <v>2000</v>
      </c>
      <c r="E3996" s="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2.5000000000000001E-3</v>
      </c>
      <c r="P3996" s="5">
        <f t="shared" si="373"/>
        <v>5</v>
      </c>
      <c r="Q3996" s="3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 s="4">
        <v>200</v>
      </c>
      <c r="E3997" s="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0.35</v>
      </c>
      <c r="P3997" s="5">
        <f t="shared" si="373"/>
        <v>17.5</v>
      </c>
      <c r="Q3997" s="3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 s="4">
        <v>3000</v>
      </c>
      <c r="E3998" s="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0.16566666666666666</v>
      </c>
      <c r="P3998" s="5">
        <f t="shared" si="373"/>
        <v>29.235294117647058</v>
      </c>
      <c r="Q3998" s="3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 s="4">
        <v>3000</v>
      </c>
      <c r="E3999" s="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5" t="e">
        <f t="shared" si="373"/>
        <v>#DIV/0!</v>
      </c>
      <c r="Q3999" s="3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 s="4">
        <v>1250</v>
      </c>
      <c r="E4000" s="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0.57199999999999995</v>
      </c>
      <c r="P4000" s="5">
        <f t="shared" si="373"/>
        <v>59.583333333333336</v>
      </c>
      <c r="Q4000" s="3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 s="4">
        <v>7000</v>
      </c>
      <c r="E4001" s="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0.16514285714285715</v>
      </c>
      <c r="P4001" s="5">
        <f t="shared" si="373"/>
        <v>82.571428571428569</v>
      </c>
      <c r="Q4001" s="3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 s="4">
        <v>8000</v>
      </c>
      <c r="E4002" s="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1.25E-3</v>
      </c>
      <c r="P4002" s="5">
        <f t="shared" si="373"/>
        <v>10</v>
      </c>
      <c r="Q4002" s="3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 s="4">
        <v>1200</v>
      </c>
      <c r="E4003" s="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0.3775</v>
      </c>
      <c r="P4003" s="5">
        <f t="shared" si="373"/>
        <v>32.357142857142854</v>
      </c>
      <c r="Q4003" s="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 s="4">
        <v>1250</v>
      </c>
      <c r="E4004" s="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1.84E-2</v>
      </c>
      <c r="P4004" s="5">
        <f t="shared" si="373"/>
        <v>5.75</v>
      </c>
      <c r="Q4004" s="3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 s="4">
        <v>2000</v>
      </c>
      <c r="E4005" s="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0.10050000000000001</v>
      </c>
      <c r="P4005" s="5">
        <f t="shared" si="373"/>
        <v>100.5</v>
      </c>
      <c r="Q4005" s="3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 s="4">
        <v>500</v>
      </c>
      <c r="E4006" s="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2E-3</v>
      </c>
      <c r="P4006" s="5">
        <f t="shared" si="373"/>
        <v>1</v>
      </c>
      <c r="Q4006" s="3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 s="4">
        <v>3000</v>
      </c>
      <c r="E4007" s="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1.3333333333333334E-2</v>
      </c>
      <c r="P4007" s="5">
        <f t="shared" si="373"/>
        <v>20</v>
      </c>
      <c r="Q4007" s="3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 s="4">
        <v>30000</v>
      </c>
      <c r="E4008" s="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6.666666666666667E-5</v>
      </c>
      <c r="P4008" s="5">
        <f t="shared" si="373"/>
        <v>2</v>
      </c>
      <c r="Q4008" s="3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 s="4">
        <v>2000</v>
      </c>
      <c r="E4009" s="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2.5000000000000001E-3</v>
      </c>
      <c r="P4009" s="5">
        <f t="shared" si="373"/>
        <v>5</v>
      </c>
      <c r="Q4009" s="3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 s="4">
        <v>1000</v>
      </c>
      <c r="E4010" s="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0.06</v>
      </c>
      <c r="P4010" s="5">
        <f t="shared" si="373"/>
        <v>15</v>
      </c>
      <c r="Q4010" s="3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 s="4">
        <v>1930</v>
      </c>
      <c r="E4011" s="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3.8860103626943004E-2</v>
      </c>
      <c r="P4011" s="5">
        <f t="shared" si="373"/>
        <v>25</v>
      </c>
      <c r="Q4011" s="3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 s="4">
        <v>7200</v>
      </c>
      <c r="E4012" s="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0.24194444444444443</v>
      </c>
      <c r="P4012" s="5">
        <f t="shared" si="373"/>
        <v>45.842105263157897</v>
      </c>
      <c r="Q4012" s="3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 s="4">
        <v>250</v>
      </c>
      <c r="E4013" s="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7.5999999999999998E-2</v>
      </c>
      <c r="P4013" s="5">
        <f t="shared" si="373"/>
        <v>4.75</v>
      </c>
      <c r="Q4013" s="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 s="4">
        <v>575</v>
      </c>
      <c r="E4014" s="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5" t="e">
        <f t="shared" si="373"/>
        <v>#DIV/0!</v>
      </c>
      <c r="Q4014" s="3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 s="4">
        <v>2000</v>
      </c>
      <c r="E4015" s="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1.2999999999999999E-2</v>
      </c>
      <c r="P4015" s="5">
        <f t="shared" si="373"/>
        <v>13</v>
      </c>
      <c r="Q4015" s="3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 s="4">
        <v>9000</v>
      </c>
      <c r="E4016" s="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5" t="e">
        <f t="shared" si="373"/>
        <v>#DIV/0!</v>
      </c>
      <c r="Q4016" s="3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 s="4">
        <v>7000</v>
      </c>
      <c r="E4017" s="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1.4285714285714287E-4</v>
      </c>
      <c r="P4017" s="5">
        <f t="shared" si="373"/>
        <v>1</v>
      </c>
      <c r="Q4017" s="3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 s="4">
        <v>500</v>
      </c>
      <c r="E4018" s="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0.14000000000000001</v>
      </c>
      <c r="P4018" s="5">
        <f t="shared" si="373"/>
        <v>10</v>
      </c>
      <c r="Q4018" s="3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 s="4">
        <v>10000</v>
      </c>
      <c r="E4019" s="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1.0500000000000001E-2</v>
      </c>
      <c r="P4019" s="5">
        <f t="shared" si="373"/>
        <v>52.5</v>
      </c>
      <c r="Q4019" s="3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 s="4">
        <v>1500</v>
      </c>
      <c r="E4020" s="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8.666666666666667E-2</v>
      </c>
      <c r="P4020" s="5">
        <f t="shared" si="373"/>
        <v>32.5</v>
      </c>
      <c r="Q4020" s="3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 s="4">
        <v>3500</v>
      </c>
      <c r="E4021" s="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8.2857142857142851E-3</v>
      </c>
      <c r="P4021" s="5">
        <f t="shared" si="373"/>
        <v>7.25</v>
      </c>
      <c r="Q4021" s="3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 s="4">
        <v>600</v>
      </c>
      <c r="E4022" s="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0.16666666666666666</v>
      </c>
      <c r="P4022" s="5">
        <f t="shared" si="373"/>
        <v>33.333333333333336</v>
      </c>
      <c r="Q4022" s="3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 s="4">
        <v>15000</v>
      </c>
      <c r="E4023" s="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8.3333333333333332E-3</v>
      </c>
      <c r="P4023" s="5">
        <f t="shared" si="373"/>
        <v>62.5</v>
      </c>
      <c r="Q4023" s="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 s="4">
        <v>18000</v>
      </c>
      <c r="E4024" s="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0.69561111111111107</v>
      </c>
      <c r="P4024" s="5">
        <f t="shared" si="373"/>
        <v>63.558375634517766</v>
      </c>
      <c r="Q4024" s="3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 s="4">
        <v>7000</v>
      </c>
      <c r="E4025" s="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5" t="e">
        <f t="shared" si="373"/>
        <v>#DIV/0!</v>
      </c>
      <c r="Q4025" s="3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 s="4">
        <v>800</v>
      </c>
      <c r="E4026" s="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1.2500000000000001E-2</v>
      </c>
      <c r="P4026" s="5">
        <f t="shared" si="373"/>
        <v>10</v>
      </c>
      <c r="Q4026" s="3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 s="4">
        <v>5000</v>
      </c>
      <c r="E4027" s="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0.05</v>
      </c>
      <c r="P4027" s="5">
        <f t="shared" si="373"/>
        <v>62.5</v>
      </c>
      <c r="Q4027" s="3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 s="4">
        <v>4000</v>
      </c>
      <c r="E4028" s="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5" t="e">
        <f t="shared" si="373"/>
        <v>#DIV/0!</v>
      </c>
      <c r="Q4028" s="3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 s="4">
        <v>3000</v>
      </c>
      <c r="E4029" s="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7.166666666666667E-2</v>
      </c>
      <c r="P4029" s="5">
        <f t="shared" si="373"/>
        <v>30.714285714285715</v>
      </c>
      <c r="Q4029" s="3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 s="4">
        <v>2000</v>
      </c>
      <c r="E4030" s="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0.28050000000000003</v>
      </c>
      <c r="P4030" s="5">
        <f t="shared" si="373"/>
        <v>51</v>
      </c>
      <c r="Q4030" s="3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 s="4">
        <v>20000</v>
      </c>
      <c r="E4031" s="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5" t="e">
        <f t="shared" si="373"/>
        <v>#DIV/0!</v>
      </c>
      <c r="Q4031" s="3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 s="4">
        <v>2500</v>
      </c>
      <c r="E4032" s="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0.16</v>
      </c>
      <c r="P4032" s="5">
        <f t="shared" si="373"/>
        <v>66.666666666666671</v>
      </c>
      <c r="Q4032" s="3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 s="4">
        <v>5000</v>
      </c>
      <c r="E4033" s="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5" t="e">
        <f t="shared" si="373"/>
        <v>#DIV/0!</v>
      </c>
      <c r="Q4033" s="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 s="4">
        <v>6048</v>
      </c>
      <c r="E4034" s="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6.8287037037037035E-2</v>
      </c>
      <c r="P4034" s="5">
        <f t="shared" si="373"/>
        <v>59</v>
      </c>
      <c r="Q4034" s="3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 s="4">
        <v>23900</v>
      </c>
      <c r="E4035" s="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E4035/D4035</f>
        <v>0.25698702928870293</v>
      </c>
      <c r="P4035" s="5">
        <f t="shared" ref="P4035:P4098" si="379">E4035/L4035</f>
        <v>65.340319148936175</v>
      </c>
      <c r="Q4035" s="3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 s="4">
        <v>13500</v>
      </c>
      <c r="E4036" s="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1.4814814814814815E-2</v>
      </c>
      <c r="P4036" s="5">
        <f t="shared" si="379"/>
        <v>100</v>
      </c>
      <c r="Q4036" s="3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 s="4">
        <v>10000</v>
      </c>
      <c r="E4037" s="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0.36849999999999999</v>
      </c>
      <c r="P4037" s="5">
        <f t="shared" si="379"/>
        <v>147.4</v>
      </c>
      <c r="Q4037" s="3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 s="4">
        <v>6000</v>
      </c>
      <c r="E4038" s="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0.47049999999999997</v>
      </c>
      <c r="P4038" s="5">
        <f t="shared" si="379"/>
        <v>166.05882352941177</v>
      </c>
      <c r="Q4038" s="3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 s="4">
        <v>700</v>
      </c>
      <c r="E4039" s="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0.11428571428571428</v>
      </c>
      <c r="P4039" s="5">
        <f t="shared" si="379"/>
        <v>40</v>
      </c>
      <c r="Q4039" s="3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 s="4">
        <v>2500</v>
      </c>
      <c r="E4040" s="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0.12039999999999999</v>
      </c>
      <c r="P4040" s="5">
        <f t="shared" si="379"/>
        <v>75.25</v>
      </c>
      <c r="Q4040" s="3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 s="4">
        <v>500</v>
      </c>
      <c r="E4041" s="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0.6</v>
      </c>
      <c r="P4041" s="5">
        <f t="shared" si="379"/>
        <v>60</v>
      </c>
      <c r="Q4041" s="3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 s="4">
        <v>8000</v>
      </c>
      <c r="E4042" s="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0.3125</v>
      </c>
      <c r="P4042" s="5">
        <f t="shared" si="379"/>
        <v>1250</v>
      </c>
      <c r="Q4042" s="3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 s="4">
        <v>5000</v>
      </c>
      <c r="E4043" s="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4.1999999999999997E-3</v>
      </c>
      <c r="P4043" s="5">
        <f t="shared" si="379"/>
        <v>10.5</v>
      </c>
      <c r="Q4043" s="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 s="4">
        <v>10000</v>
      </c>
      <c r="E4044" s="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2.0999999999999999E-3</v>
      </c>
      <c r="P4044" s="5">
        <f t="shared" si="379"/>
        <v>7</v>
      </c>
      <c r="Q4044" s="3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 s="4">
        <v>300</v>
      </c>
      <c r="E4045" s="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5" t="e">
        <f t="shared" si="379"/>
        <v>#DIV/0!</v>
      </c>
      <c r="Q4045" s="3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 s="4">
        <v>600</v>
      </c>
      <c r="E4046" s="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0.375</v>
      </c>
      <c r="P4046" s="5">
        <f t="shared" si="379"/>
        <v>56.25</v>
      </c>
      <c r="Q4046" s="3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 s="4">
        <v>5000</v>
      </c>
      <c r="E4047" s="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2.0000000000000001E-4</v>
      </c>
      <c r="P4047" s="5">
        <f t="shared" si="379"/>
        <v>1</v>
      </c>
      <c r="Q4047" s="3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 s="4">
        <v>5600</v>
      </c>
      <c r="E4048" s="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8.2142857142857142E-2</v>
      </c>
      <c r="P4048" s="5">
        <f t="shared" si="379"/>
        <v>38.333333333333336</v>
      </c>
      <c r="Q4048" s="3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 s="4">
        <v>5000</v>
      </c>
      <c r="E4049" s="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2.1999999999999999E-2</v>
      </c>
      <c r="P4049" s="5">
        <f t="shared" si="379"/>
        <v>27.5</v>
      </c>
      <c r="Q4049" s="3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 s="4">
        <v>17000</v>
      </c>
      <c r="E4050" s="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0.17652941176470588</v>
      </c>
      <c r="P4050" s="5">
        <f t="shared" si="379"/>
        <v>32.978021978021978</v>
      </c>
      <c r="Q4050" s="3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 s="4">
        <v>20000</v>
      </c>
      <c r="E4051" s="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8.0000000000000004E-4</v>
      </c>
      <c r="P4051" s="5">
        <f t="shared" si="379"/>
        <v>16</v>
      </c>
      <c r="Q4051" s="3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 s="4">
        <v>1500</v>
      </c>
      <c r="E4052" s="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6.6666666666666664E-4</v>
      </c>
      <c r="P4052" s="5">
        <f t="shared" si="379"/>
        <v>1</v>
      </c>
      <c r="Q4052" s="3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 s="4">
        <v>500</v>
      </c>
      <c r="E4053" s="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5" t="e">
        <f t="shared" si="379"/>
        <v>#DIV/0!</v>
      </c>
      <c r="Q4053" s="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 s="4">
        <v>3000</v>
      </c>
      <c r="E4054" s="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0.37533333333333335</v>
      </c>
      <c r="P4054" s="5">
        <f t="shared" si="379"/>
        <v>86.615384615384613</v>
      </c>
      <c r="Q4054" s="3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 s="4">
        <v>500</v>
      </c>
      <c r="E4055" s="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0.22</v>
      </c>
      <c r="P4055" s="5">
        <f t="shared" si="379"/>
        <v>55</v>
      </c>
      <c r="Q4055" s="3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 s="4">
        <v>8880</v>
      </c>
      <c r="E4056" s="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5" t="e">
        <f t="shared" si="379"/>
        <v>#DIV/0!</v>
      </c>
      <c r="Q4056" s="3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 s="4">
        <v>5000</v>
      </c>
      <c r="E4057" s="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0.1762</v>
      </c>
      <c r="P4057" s="5">
        <f t="shared" si="379"/>
        <v>41.952380952380949</v>
      </c>
      <c r="Q4057" s="3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 s="4">
        <v>1500</v>
      </c>
      <c r="E4058" s="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0.53</v>
      </c>
      <c r="P4058" s="5">
        <f t="shared" si="379"/>
        <v>88.333333333333329</v>
      </c>
      <c r="Q4058" s="3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 s="4">
        <v>3500</v>
      </c>
      <c r="E4059" s="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0.22142857142857142</v>
      </c>
      <c r="P4059" s="5">
        <f t="shared" si="379"/>
        <v>129.16666666666666</v>
      </c>
      <c r="Q4059" s="3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 s="4">
        <v>3750</v>
      </c>
      <c r="E4060" s="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2.5333333333333333E-2</v>
      </c>
      <c r="P4060" s="5">
        <f t="shared" si="379"/>
        <v>23.75</v>
      </c>
      <c r="Q4060" s="3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 s="4">
        <v>10000</v>
      </c>
      <c r="E4061" s="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2.5000000000000001E-2</v>
      </c>
      <c r="P4061" s="5">
        <f t="shared" si="379"/>
        <v>35.714285714285715</v>
      </c>
      <c r="Q4061" s="3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 s="4">
        <v>10000</v>
      </c>
      <c r="E4062" s="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2.8500000000000001E-2</v>
      </c>
      <c r="P4062" s="5">
        <f t="shared" si="379"/>
        <v>57</v>
      </c>
      <c r="Q4062" s="3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 s="4">
        <v>525</v>
      </c>
      <c r="E4063" s="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5" t="e">
        <f t="shared" si="379"/>
        <v>#DIV/0!</v>
      </c>
      <c r="Q4063" s="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 s="4">
        <v>20000</v>
      </c>
      <c r="E4064" s="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2.4500000000000001E-2</v>
      </c>
      <c r="P4064" s="5">
        <f t="shared" si="379"/>
        <v>163.33333333333334</v>
      </c>
      <c r="Q4064" s="3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 s="4">
        <v>9500</v>
      </c>
      <c r="E4065" s="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1.4210526315789474E-2</v>
      </c>
      <c r="P4065" s="5">
        <f t="shared" si="379"/>
        <v>15</v>
      </c>
      <c r="Q4065" s="3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 s="4">
        <v>2000</v>
      </c>
      <c r="E4066" s="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0.1925</v>
      </c>
      <c r="P4066" s="5">
        <f t="shared" si="379"/>
        <v>64.166666666666671</v>
      </c>
      <c r="Q4066" s="3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 s="4">
        <v>4000</v>
      </c>
      <c r="E4067" s="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6.7499999999999999E-3</v>
      </c>
      <c r="P4067" s="5">
        <f t="shared" si="379"/>
        <v>6.75</v>
      </c>
      <c r="Q4067" s="3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 s="4">
        <v>15000</v>
      </c>
      <c r="E4068" s="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1.6666666666666668E-3</v>
      </c>
      <c r="P4068" s="5">
        <f t="shared" si="379"/>
        <v>25</v>
      </c>
      <c r="Q4068" s="3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 s="4">
        <v>5000</v>
      </c>
      <c r="E4069" s="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0.60899999999999999</v>
      </c>
      <c r="P4069" s="5">
        <f t="shared" si="379"/>
        <v>179.11764705882354</v>
      </c>
      <c r="Q4069" s="3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 s="4">
        <v>3495</v>
      </c>
      <c r="E4070" s="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0.01</v>
      </c>
      <c r="P4070" s="5">
        <f t="shared" si="379"/>
        <v>34.950000000000003</v>
      </c>
      <c r="Q4070" s="3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 s="4">
        <v>1250</v>
      </c>
      <c r="E4071" s="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0.34399999999999997</v>
      </c>
      <c r="P4071" s="5">
        <f t="shared" si="379"/>
        <v>33.07692307692308</v>
      </c>
      <c r="Q4071" s="3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 s="4">
        <v>1000</v>
      </c>
      <c r="E4072" s="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0.16500000000000001</v>
      </c>
      <c r="P4072" s="5">
        <f t="shared" si="379"/>
        <v>27.5</v>
      </c>
      <c r="Q4072" s="3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 s="4">
        <v>20000</v>
      </c>
      <c r="E4073" s="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5" t="e">
        <f t="shared" si="379"/>
        <v>#DIV/0!</v>
      </c>
      <c r="Q4073" s="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 s="4">
        <v>1000</v>
      </c>
      <c r="E4074" s="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4.0000000000000001E-3</v>
      </c>
      <c r="P4074" s="5">
        <f t="shared" si="379"/>
        <v>2</v>
      </c>
      <c r="Q4074" s="3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 s="4">
        <v>3500</v>
      </c>
      <c r="E4075" s="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1.0571428571428572E-2</v>
      </c>
      <c r="P4075" s="5">
        <f t="shared" si="379"/>
        <v>18.5</v>
      </c>
      <c r="Q4075" s="3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 s="4">
        <v>2750</v>
      </c>
      <c r="E4076" s="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0.26727272727272727</v>
      </c>
      <c r="P4076" s="5">
        <f t="shared" si="379"/>
        <v>35</v>
      </c>
      <c r="Q4076" s="3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 s="4">
        <v>2000</v>
      </c>
      <c r="E4077" s="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0.28799999999999998</v>
      </c>
      <c r="P4077" s="5">
        <f t="shared" si="379"/>
        <v>44.307692307692307</v>
      </c>
      <c r="Q4077" s="3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 s="4">
        <v>700</v>
      </c>
      <c r="E4078" s="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5" t="e">
        <f t="shared" si="379"/>
        <v>#DIV/0!</v>
      </c>
      <c r="Q4078" s="3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 s="4">
        <v>15000</v>
      </c>
      <c r="E4079" s="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8.8999999999999996E-2</v>
      </c>
      <c r="P4079" s="5">
        <f t="shared" si="379"/>
        <v>222.5</v>
      </c>
      <c r="Q4079" s="3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 s="4">
        <v>250</v>
      </c>
      <c r="E4080" s="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5" t="e">
        <f t="shared" si="379"/>
        <v>#DIV/0!</v>
      </c>
      <c r="Q4080" s="3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 s="4">
        <v>3000</v>
      </c>
      <c r="E4081" s="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1.6666666666666668E-3</v>
      </c>
      <c r="P4081" s="5">
        <f t="shared" si="379"/>
        <v>5</v>
      </c>
      <c r="Q4081" s="3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 s="4">
        <v>3000</v>
      </c>
      <c r="E4082" s="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5" t="e">
        <f t="shared" si="379"/>
        <v>#DIV/0!</v>
      </c>
      <c r="Q4082" s="3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 s="4">
        <v>2224</v>
      </c>
      <c r="E4083" s="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0.15737410071942445</v>
      </c>
      <c r="P4083" s="5">
        <f t="shared" si="379"/>
        <v>29.166666666666668</v>
      </c>
      <c r="Q4083" s="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 s="4">
        <v>150</v>
      </c>
      <c r="E4084" s="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0.02</v>
      </c>
      <c r="P4084" s="5">
        <f t="shared" si="379"/>
        <v>1.5</v>
      </c>
      <c r="Q4084" s="3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 s="4">
        <v>3500</v>
      </c>
      <c r="E4085" s="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0.21685714285714286</v>
      </c>
      <c r="P4085" s="5">
        <f t="shared" si="379"/>
        <v>126.5</v>
      </c>
      <c r="Q4085" s="3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 s="4">
        <v>3000</v>
      </c>
      <c r="E4086" s="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3.3333333333333335E-3</v>
      </c>
      <c r="P4086" s="5">
        <f t="shared" si="379"/>
        <v>10</v>
      </c>
      <c r="Q4086" s="3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 s="4">
        <v>3500</v>
      </c>
      <c r="E4087" s="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2.8571428571428571E-3</v>
      </c>
      <c r="P4087" s="5">
        <f t="shared" si="379"/>
        <v>10</v>
      </c>
      <c r="Q4087" s="3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 s="4">
        <v>1000</v>
      </c>
      <c r="E4088" s="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4.7E-2</v>
      </c>
      <c r="P4088" s="5">
        <f t="shared" si="379"/>
        <v>9.4</v>
      </c>
      <c r="Q4088" s="3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 s="4">
        <v>9600</v>
      </c>
      <c r="E4089" s="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5" t="e">
        <f t="shared" si="379"/>
        <v>#DIV/0!</v>
      </c>
      <c r="Q4089" s="3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 s="4">
        <v>2000</v>
      </c>
      <c r="E4090" s="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0.108</v>
      </c>
      <c r="P4090" s="5">
        <f t="shared" si="379"/>
        <v>72</v>
      </c>
      <c r="Q4090" s="3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 s="4">
        <v>5000</v>
      </c>
      <c r="E4091" s="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4.8000000000000001E-2</v>
      </c>
      <c r="P4091" s="5">
        <f t="shared" si="379"/>
        <v>30</v>
      </c>
      <c r="Q4091" s="3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 s="4">
        <v>1000</v>
      </c>
      <c r="E4092" s="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3.2000000000000001E-2</v>
      </c>
      <c r="P4092" s="5">
        <f t="shared" si="379"/>
        <v>10.666666666666666</v>
      </c>
      <c r="Q4092" s="3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 s="4">
        <v>1600</v>
      </c>
      <c r="E4093" s="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0.1275</v>
      </c>
      <c r="P4093" s="5">
        <f t="shared" si="379"/>
        <v>25.5</v>
      </c>
      <c r="Q4093" s="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 s="4">
        <v>110000</v>
      </c>
      <c r="E4094" s="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1.8181818181818181E-4</v>
      </c>
      <c r="P4094" s="5">
        <f t="shared" si="379"/>
        <v>20</v>
      </c>
      <c r="Q4094" s="3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 s="4">
        <v>2500</v>
      </c>
      <c r="E4095" s="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2.4E-2</v>
      </c>
      <c r="P4095" s="5">
        <f t="shared" si="379"/>
        <v>15</v>
      </c>
      <c r="Q4095" s="3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 s="4">
        <v>2000</v>
      </c>
      <c r="E4096" s="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0.36499999999999999</v>
      </c>
      <c r="P4096" s="5">
        <f t="shared" si="379"/>
        <v>91.25</v>
      </c>
      <c r="Q4096" s="3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 s="4">
        <v>30000</v>
      </c>
      <c r="E4097" s="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2.6666666666666668E-2</v>
      </c>
      <c r="P4097" s="5">
        <f t="shared" si="379"/>
        <v>800</v>
      </c>
      <c r="Q4097" s="3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 s="4">
        <v>3500</v>
      </c>
      <c r="E4098" s="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0.11428571428571428</v>
      </c>
      <c r="P4098" s="5">
        <f t="shared" si="379"/>
        <v>80</v>
      </c>
      <c r="Q4098" s="3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 s="4">
        <v>10000</v>
      </c>
      <c r="E4099" s="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E4099/D4099</f>
        <v>0</v>
      </c>
      <c r="P4099" s="5" t="e">
        <f t="shared" ref="P4099:P4115" si="385">E4099/L4099</f>
        <v>#DIV/0!</v>
      </c>
      <c r="Q4099" s="3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 s="4">
        <v>75000</v>
      </c>
      <c r="E4100" s="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5" t="e">
        <f t="shared" si="385"/>
        <v>#DIV/0!</v>
      </c>
      <c r="Q4100" s="3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 s="4">
        <v>4500</v>
      </c>
      <c r="E4101" s="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1.1111111111111112E-2</v>
      </c>
      <c r="P4101" s="5">
        <f t="shared" si="385"/>
        <v>50</v>
      </c>
      <c r="Q4101" s="3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 s="4">
        <v>270</v>
      </c>
      <c r="E4102" s="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5" t="e">
        <f t="shared" si="385"/>
        <v>#DIV/0!</v>
      </c>
      <c r="Q4102" s="3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 s="4">
        <v>600</v>
      </c>
      <c r="E4103" s="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5" t="e">
        <f t="shared" si="385"/>
        <v>#DIV/0!</v>
      </c>
      <c r="Q4103" s="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 s="4">
        <v>500</v>
      </c>
      <c r="E4104" s="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0.27400000000000002</v>
      </c>
      <c r="P4104" s="5">
        <f t="shared" si="385"/>
        <v>22.833333333333332</v>
      </c>
      <c r="Q4104" s="3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 s="4">
        <v>1000</v>
      </c>
      <c r="E4105" s="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0.1</v>
      </c>
      <c r="P4105" s="5">
        <f t="shared" si="385"/>
        <v>16.666666666666668</v>
      </c>
      <c r="Q4105" s="3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 s="4">
        <v>3000</v>
      </c>
      <c r="E4106" s="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0.21366666666666667</v>
      </c>
      <c r="P4106" s="5">
        <f t="shared" si="385"/>
        <v>45.785714285714285</v>
      </c>
      <c r="Q4106" s="3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 s="4">
        <v>33000</v>
      </c>
      <c r="E4107" s="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6.9696969696969702E-2</v>
      </c>
      <c r="P4107" s="5">
        <f t="shared" si="385"/>
        <v>383.33333333333331</v>
      </c>
      <c r="Q4107" s="3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 s="4">
        <v>5000</v>
      </c>
      <c r="E4108" s="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0.70599999999999996</v>
      </c>
      <c r="P4108" s="5">
        <f t="shared" si="385"/>
        <v>106.96969696969697</v>
      </c>
      <c r="Q4108" s="3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 s="4">
        <v>2000</v>
      </c>
      <c r="E4109" s="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2.0500000000000001E-2</v>
      </c>
      <c r="P4109" s="5">
        <f t="shared" si="385"/>
        <v>10.25</v>
      </c>
      <c r="Q4109" s="3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 s="4">
        <v>3000</v>
      </c>
      <c r="E4110" s="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1.9666666666666666E-2</v>
      </c>
      <c r="P4110" s="5">
        <f t="shared" si="385"/>
        <v>59</v>
      </c>
      <c r="Q4110" s="3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 s="4">
        <v>500</v>
      </c>
      <c r="E4111" s="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5" t="e">
        <f t="shared" si="385"/>
        <v>#DIV/0!</v>
      </c>
      <c r="Q4111" s="3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 s="4">
        <v>300</v>
      </c>
      <c r="E4112" s="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0.28666666666666668</v>
      </c>
      <c r="P4112" s="5">
        <f t="shared" si="385"/>
        <v>14.333333333333334</v>
      </c>
      <c r="Q4112" s="3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 s="4">
        <v>3000</v>
      </c>
      <c r="E4113" s="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3.1333333333333331E-2</v>
      </c>
      <c r="P4113" s="5">
        <f t="shared" si="385"/>
        <v>15.666666666666666</v>
      </c>
      <c r="Q4113" s="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 s="4">
        <v>2500</v>
      </c>
      <c r="E4114" s="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4.0000000000000002E-4</v>
      </c>
      <c r="P4114" s="5">
        <f t="shared" si="385"/>
        <v>1</v>
      </c>
      <c r="Q4114" s="3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 s="4">
        <v>1500</v>
      </c>
      <c r="E4115" s="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2E-3</v>
      </c>
      <c r="P4115" s="5">
        <f t="shared" si="385"/>
        <v>1</v>
      </c>
      <c r="Q4115" s="3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R4115" xr:uid="{50D204C3-FAEA-2044-B367-DE96ACA41A22}"/>
  <conditionalFormatting sqref="A1:T1">
    <cfRule type="containsText" dxfId="25" priority="26" operator="containsText" text="Successful">
      <formula>NOT(ISERROR(SEARCH("Successful",A1)))</formula>
    </cfRule>
  </conditionalFormatting>
  <conditionalFormatting sqref="F1:F1048576">
    <cfRule type="containsText" dxfId="24" priority="11" operator="containsText" text="canceled">
      <formula>NOT(ISERROR(SEARCH("canceled",F1)))</formula>
    </cfRule>
    <cfRule type="containsText" dxfId="23" priority="13" operator="containsText" text="canceled">
      <formula>NOT(ISERROR(SEARCH("canceled",F1)))</formula>
    </cfRule>
    <cfRule type="containsText" dxfId="22" priority="14" operator="containsText" text="canceled">
      <formula>NOT(ISERROR(SEARCH("canceled",F1)))</formula>
    </cfRule>
    <cfRule type="containsText" dxfId="21" priority="15" operator="containsText" text="canceled">
      <formula>NOT(ISERROR(SEARCH("canceled",F1)))</formula>
    </cfRule>
    <cfRule type="containsText" dxfId="20" priority="16" operator="containsText" text="canceled">
      <formula>NOT(ISERROR(SEARCH("canceled",F1)))</formula>
    </cfRule>
    <cfRule type="containsText" dxfId="19" priority="17" operator="containsText" text="canceled">
      <formula>NOT(ISERROR(SEARCH("canceled",F1)))</formula>
    </cfRule>
    <cfRule type="containsText" dxfId="18" priority="18" operator="containsText" text="canceled">
      <formula>NOT(ISERROR(SEARCH("canceled",F1)))</formula>
    </cfRule>
    <cfRule type="containsText" dxfId="17" priority="20" operator="containsText" text="cancelled">
      <formula>NOT(ISERROR(SEARCH("cancelled",F1)))</formula>
    </cfRule>
    <cfRule type="cellIs" dxfId="16" priority="21" operator="equal">
      <formula>"Failed"</formula>
    </cfRule>
    <cfRule type="containsText" dxfId="15" priority="22" operator="containsText" text="Live">
      <formula>NOT(ISERROR(SEARCH("Live",F1)))</formula>
    </cfRule>
    <cfRule type="containsText" dxfId="14" priority="23" operator="containsText" text="Failed">
      <formula>NOT(ISERROR(SEARCH("Failed",F1)))</formula>
    </cfRule>
    <cfRule type="containsText" dxfId="13" priority="24" operator="containsText" text="Cancelled">
      <formula>NOT(ISERROR(SEARCH("Cancelled",F1)))</formula>
    </cfRule>
    <cfRule type="containsText" dxfId="12" priority="25" operator="containsText" text="successful">
      <formula>NOT(ISERROR(SEARCH("successful",F1)))</formula>
    </cfRule>
  </conditionalFormatting>
  <conditionalFormatting sqref="G3">
    <cfRule type="containsText" dxfId="11" priority="19" operator="containsText" text="canceled">
      <formula>NOT(ISERROR(SEARCH("canceled",G3)))</formula>
    </cfRule>
  </conditionalFormatting>
  <conditionalFormatting sqref="F125">
    <cfRule type="containsText" dxfId="10" priority="12" operator="containsText" text="canceled">
      <formula>NOT(ISERROR(SEARCH("canceled",F125)))</formula>
    </cfRule>
  </conditionalFormatting>
  <conditionalFormatting sqref="O1:O1048576">
    <cfRule type="cellIs" dxfId="9" priority="1" operator="between">
      <formula>1</formula>
      <formula>2</formula>
    </cfRule>
    <cfRule type="cellIs" dxfId="8" priority="2" operator="between">
      <formula>0</formula>
      <formula>0.99</formula>
    </cfRule>
    <cfRule type="cellIs" dxfId="7" priority="3" operator="between">
      <formula>0</formula>
      <formula>1</formula>
    </cfRule>
    <cfRule type="cellIs" dxfId="6" priority="4" operator="greaterThan">
      <formula>2</formula>
    </cfRule>
    <cfRule type="cellIs" dxfId="5" priority="5" operator="between">
      <formula>1</formula>
      <formula>2</formula>
    </cfRule>
    <cfRule type="cellIs" dxfId="4" priority="6" operator="between">
      <formula>100</formula>
      <formula>200</formula>
    </cfRule>
    <cfRule type="cellIs" dxfId="3" priority="7" operator="between">
      <formula>0</formula>
      <formula>100</formula>
    </cfRule>
    <cfRule type="cellIs" dxfId="2" priority="8" operator="greaterThan">
      <formula>200</formula>
    </cfRule>
    <cfRule type="cellIs" dxfId="1" priority="9" operator="between">
      <formula>100</formula>
      <formula>200</formula>
    </cfRule>
    <cfRule type="cellIs" dxfId="0" priority="10" operator="between">
      <formula>0</formula>
      <formula>100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FAC7C-11E8-A04A-A65D-EE8FF5223B30}">
  <dimension ref="A2:F15"/>
  <sheetViews>
    <sheetView tabSelected="1" workbookViewId="0">
      <selection activeCell="R9" sqref="R9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5" t="s">
        <v>8223</v>
      </c>
      <c r="B2" t="s">
        <v>8326</v>
      </c>
    </row>
    <row r="4" spans="1:6" x14ac:dyDescent="0.2">
      <c r="A4" s="15" t="s">
        <v>8315</v>
      </c>
      <c r="B4" s="15" t="s">
        <v>8316</v>
      </c>
    </row>
    <row r="5" spans="1:6" x14ac:dyDescent="0.2">
      <c r="A5" s="1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6" t="s">
        <v>8317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2">
      <c r="A7" s="16" t="s">
        <v>8318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2">
      <c r="A8" s="16" t="s">
        <v>8319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2">
      <c r="A9" s="16" t="s">
        <v>8320</v>
      </c>
      <c r="B9" s="14">
        <v>24</v>
      </c>
      <c r="C9" s="14"/>
      <c r="D9" s="14"/>
      <c r="E9" s="14"/>
      <c r="F9" s="14">
        <v>24</v>
      </c>
    </row>
    <row r="10" spans="1:6" x14ac:dyDescent="0.2">
      <c r="A10" s="16" t="s">
        <v>8321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2">
      <c r="A11" s="16" t="s">
        <v>8322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2">
      <c r="A12" s="16" t="s">
        <v>8323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2">
      <c r="A13" s="16" t="s">
        <v>8324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2">
      <c r="A14" s="16" t="s">
        <v>8325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2">
      <c r="A15" s="16" t="s">
        <v>8314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1D294-F493-D340-BE3F-E1F72559E4E9}">
  <dimension ref="A1:P47"/>
  <sheetViews>
    <sheetView workbookViewId="0">
      <selection activeCell="I38" sqref="I3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8.1640625" bestFit="1" customWidth="1"/>
    <col min="45" max="45" width="5.5" bestFit="1" customWidth="1"/>
    <col min="46" max="46" width="13.6640625" bestFit="1" customWidth="1"/>
    <col min="47" max="47" width="12.1640625" bestFit="1" customWidth="1"/>
    <col min="48" max="48" width="11.5" bestFit="1" customWidth="1"/>
    <col min="49" max="49" width="6" bestFit="1" customWidth="1"/>
    <col min="50" max="50" width="14" bestFit="1" customWidth="1"/>
    <col min="51" max="51" width="4.6640625" bestFit="1" customWidth="1"/>
    <col min="52" max="52" width="6.1640625" bestFit="1" customWidth="1"/>
    <col min="53" max="53" width="9.6640625" bestFit="1" customWidth="1"/>
    <col min="54" max="54" width="7" bestFit="1" customWidth="1"/>
    <col min="55" max="55" width="8.5" bestFit="1" customWidth="1"/>
    <col min="56" max="56" width="8.83203125" bestFit="1" customWidth="1"/>
    <col min="57" max="57" width="3.83203125" bestFit="1" customWidth="1"/>
    <col min="58" max="58" width="11" bestFit="1" customWidth="1"/>
    <col min="59" max="59" width="5.6640625" bestFit="1" customWidth="1"/>
    <col min="60" max="60" width="11.83203125" bestFit="1" customWidth="1"/>
    <col min="61" max="61" width="7" bestFit="1" customWidth="1"/>
    <col min="62" max="62" width="6.33203125" bestFit="1" customWidth="1"/>
    <col min="63" max="63" width="9.1640625" bestFit="1" customWidth="1"/>
    <col min="64" max="64" width="6.6640625" bestFit="1" customWidth="1"/>
    <col min="65" max="65" width="10.33203125" bestFit="1" customWidth="1"/>
    <col min="66" max="66" width="6" bestFit="1" customWidth="1"/>
    <col min="67" max="67" width="5.1640625" bestFit="1" customWidth="1"/>
    <col min="68" max="68" width="4.1640625" bestFit="1" customWidth="1"/>
    <col min="69" max="69" width="13.83203125" bestFit="1" customWidth="1"/>
    <col min="70" max="70" width="9.83203125" bestFit="1" customWidth="1"/>
    <col min="71" max="71" width="4.5" bestFit="1" customWidth="1"/>
    <col min="72" max="72" width="12.33203125" bestFit="1" customWidth="1"/>
    <col min="73" max="73" width="5.83203125" bestFit="1" customWidth="1"/>
    <col min="74" max="74" width="9.83203125" bestFit="1" customWidth="1"/>
    <col min="75" max="75" width="14.83203125" bestFit="1" customWidth="1"/>
    <col min="76" max="76" width="6.1640625" bestFit="1" customWidth="1"/>
    <col min="77" max="77" width="13" bestFit="1" customWidth="1"/>
    <col min="78" max="78" width="8.83203125" bestFit="1" customWidth="1"/>
    <col min="79" max="79" width="10.1640625" bestFit="1" customWidth="1"/>
    <col min="80" max="80" width="10.6640625" bestFit="1" customWidth="1"/>
    <col min="81" max="81" width="9" bestFit="1" customWidth="1"/>
    <col min="82" max="82" width="4.5" bestFit="1" customWidth="1"/>
    <col min="83" max="83" width="10.5" bestFit="1" customWidth="1"/>
    <col min="84" max="84" width="22.6640625" bestFit="1" customWidth="1"/>
    <col min="85" max="85" width="18.33203125" bestFit="1" customWidth="1"/>
    <col min="86" max="86" width="5.5" bestFit="1" customWidth="1"/>
    <col min="87" max="87" width="13.6640625" bestFit="1" customWidth="1"/>
    <col min="88" max="88" width="12.1640625" bestFit="1" customWidth="1"/>
    <col min="89" max="89" width="11.5" bestFit="1" customWidth="1"/>
    <col min="90" max="90" width="6" bestFit="1" customWidth="1"/>
    <col min="91" max="91" width="14" bestFit="1" customWidth="1"/>
    <col min="92" max="92" width="4.6640625" bestFit="1" customWidth="1"/>
    <col min="93" max="93" width="6.1640625" bestFit="1" customWidth="1"/>
    <col min="94" max="94" width="9.6640625" bestFit="1" customWidth="1"/>
    <col min="95" max="95" width="7" bestFit="1" customWidth="1"/>
    <col min="96" max="96" width="8.5" bestFit="1" customWidth="1"/>
    <col min="97" max="97" width="8.83203125" bestFit="1" customWidth="1"/>
    <col min="98" max="98" width="3.83203125" bestFit="1" customWidth="1"/>
    <col min="99" max="99" width="11" bestFit="1" customWidth="1"/>
    <col min="100" max="100" width="5.6640625" bestFit="1" customWidth="1"/>
    <col min="101" max="101" width="11.83203125" bestFit="1" customWidth="1"/>
    <col min="102" max="102" width="7" bestFit="1" customWidth="1"/>
    <col min="103" max="103" width="6.33203125" bestFit="1" customWidth="1"/>
    <col min="104" max="104" width="9.1640625" bestFit="1" customWidth="1"/>
    <col min="105" max="105" width="6.6640625" bestFit="1" customWidth="1"/>
    <col min="106" max="106" width="10.33203125" bestFit="1" customWidth="1"/>
    <col min="107" max="107" width="6" bestFit="1" customWidth="1"/>
    <col min="108" max="108" width="5.1640625" bestFit="1" customWidth="1"/>
    <col min="109" max="109" width="4.1640625" bestFit="1" customWidth="1"/>
    <col min="110" max="110" width="13.83203125" bestFit="1" customWidth="1"/>
    <col min="111" max="111" width="9.83203125" bestFit="1" customWidth="1"/>
    <col min="112" max="112" width="4.5" bestFit="1" customWidth="1"/>
    <col min="113" max="113" width="12.33203125" bestFit="1" customWidth="1"/>
    <col min="114" max="114" width="5.83203125" bestFit="1" customWidth="1"/>
    <col min="115" max="115" width="9.83203125" bestFit="1" customWidth="1"/>
    <col min="116" max="116" width="14.83203125" bestFit="1" customWidth="1"/>
    <col min="117" max="117" width="6.1640625" bestFit="1" customWidth="1"/>
    <col min="118" max="118" width="13" bestFit="1" customWidth="1"/>
    <col min="119" max="119" width="8.83203125" bestFit="1" customWidth="1"/>
    <col min="120" max="120" width="10.1640625" bestFit="1" customWidth="1"/>
    <col min="121" max="121" width="10.6640625" bestFit="1" customWidth="1"/>
    <col min="122" max="122" width="9" bestFit="1" customWidth="1"/>
    <col min="123" max="123" width="4.5" bestFit="1" customWidth="1"/>
    <col min="124" max="124" width="10.5" bestFit="1" customWidth="1"/>
    <col min="125" max="125" width="22.6640625" bestFit="1" customWidth="1"/>
    <col min="126" max="126" width="19.1640625" bestFit="1" customWidth="1"/>
    <col min="127" max="127" width="18.33203125" bestFit="1" customWidth="1"/>
    <col min="128" max="128" width="13.6640625" bestFit="1" customWidth="1"/>
    <col min="129" max="129" width="12.1640625" bestFit="1" customWidth="1"/>
    <col min="130" max="130" width="11.5" bestFit="1" customWidth="1"/>
    <col min="131" max="131" width="6" bestFit="1" customWidth="1"/>
    <col min="132" max="132" width="14" bestFit="1" customWidth="1"/>
    <col min="133" max="133" width="4.6640625" bestFit="1" customWidth="1"/>
    <col min="134" max="134" width="6.1640625" bestFit="1" customWidth="1"/>
    <col min="135" max="135" width="9.6640625" bestFit="1" customWidth="1"/>
    <col min="136" max="136" width="7" bestFit="1" customWidth="1"/>
    <col min="137" max="137" width="8.5" bestFit="1" customWidth="1"/>
    <col min="138" max="138" width="8.83203125" bestFit="1" customWidth="1"/>
    <col min="139" max="139" width="3.83203125" bestFit="1" customWidth="1"/>
    <col min="140" max="140" width="11" bestFit="1" customWidth="1"/>
    <col min="141" max="141" width="5.6640625" bestFit="1" customWidth="1"/>
    <col min="142" max="142" width="11.83203125" bestFit="1" customWidth="1"/>
    <col min="143" max="143" width="7" bestFit="1" customWidth="1"/>
    <col min="144" max="144" width="6.33203125" bestFit="1" customWidth="1"/>
    <col min="145" max="145" width="9.1640625" bestFit="1" customWidth="1"/>
    <col min="146" max="146" width="6.6640625" bestFit="1" customWidth="1"/>
    <col min="147" max="147" width="10.33203125" bestFit="1" customWidth="1"/>
    <col min="148" max="148" width="6" bestFit="1" customWidth="1"/>
    <col min="149" max="149" width="5.1640625" bestFit="1" customWidth="1"/>
    <col min="150" max="150" width="4.1640625" bestFit="1" customWidth="1"/>
    <col min="151" max="151" width="13.83203125" bestFit="1" customWidth="1"/>
    <col min="152" max="152" width="9.83203125" bestFit="1" customWidth="1"/>
    <col min="153" max="153" width="4.5" bestFit="1" customWidth="1"/>
    <col min="154" max="154" width="12.33203125" bestFit="1" customWidth="1"/>
    <col min="155" max="155" width="5.83203125" bestFit="1" customWidth="1"/>
    <col min="156" max="156" width="9.83203125" bestFit="1" customWidth="1"/>
    <col min="157" max="157" width="14.83203125" bestFit="1" customWidth="1"/>
    <col min="158" max="158" width="6.1640625" bestFit="1" customWidth="1"/>
    <col min="159" max="159" width="13" bestFit="1" customWidth="1"/>
    <col min="160" max="160" width="8.83203125" bestFit="1" customWidth="1"/>
    <col min="161" max="161" width="10.1640625" bestFit="1" customWidth="1"/>
    <col min="162" max="162" width="10.6640625" bestFit="1" customWidth="1"/>
    <col min="163" max="163" width="9" bestFit="1" customWidth="1"/>
    <col min="164" max="164" width="4.5" bestFit="1" customWidth="1"/>
    <col min="165" max="165" width="10.5" bestFit="1" customWidth="1"/>
    <col min="166" max="166" width="16" bestFit="1" customWidth="1"/>
    <col min="167" max="167" width="22.6640625" bestFit="1" customWidth="1"/>
    <col min="168" max="168" width="19.1640625" bestFit="1" customWidth="1"/>
    <col min="169" max="169" width="18.33203125" bestFit="1" customWidth="1"/>
  </cols>
  <sheetData>
    <row r="1" spans="1:6" x14ac:dyDescent="0.2">
      <c r="A1" s="15" t="s">
        <v>8308</v>
      </c>
      <c r="B1" t="s">
        <v>8326</v>
      </c>
    </row>
    <row r="2" spans="1:6" x14ac:dyDescent="0.2">
      <c r="A2" s="15" t="s">
        <v>8223</v>
      </c>
      <c r="B2" t="s">
        <v>8326</v>
      </c>
    </row>
    <row r="4" spans="1:6" x14ac:dyDescent="0.2">
      <c r="A4" s="15" t="s">
        <v>8340</v>
      </c>
      <c r="B4" s="15" t="s">
        <v>8316</v>
      </c>
    </row>
    <row r="5" spans="1:6" x14ac:dyDescent="0.2">
      <c r="A5" s="15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8314</v>
      </c>
    </row>
    <row r="6" spans="1:6" x14ac:dyDescent="0.2">
      <c r="A6" s="16" t="s">
        <v>8341</v>
      </c>
      <c r="B6" s="14"/>
      <c r="C6" s="14"/>
      <c r="D6" s="14">
        <v>100</v>
      </c>
      <c r="E6" s="14"/>
      <c r="F6" s="14">
        <v>100</v>
      </c>
    </row>
    <row r="7" spans="1:6" x14ac:dyDescent="0.2">
      <c r="A7" s="16" t="s">
        <v>8342</v>
      </c>
      <c r="B7" s="14"/>
      <c r="C7" s="14"/>
      <c r="D7" s="14"/>
      <c r="E7" s="14">
        <v>20</v>
      </c>
      <c r="F7" s="14">
        <v>20</v>
      </c>
    </row>
    <row r="8" spans="1:6" x14ac:dyDescent="0.2">
      <c r="A8" s="16" t="s">
        <v>8343</v>
      </c>
      <c r="B8" s="14"/>
      <c r="C8" s="14"/>
      <c r="D8" s="14"/>
      <c r="E8" s="14">
        <v>24</v>
      </c>
      <c r="F8" s="14">
        <v>24</v>
      </c>
    </row>
    <row r="9" spans="1:6" x14ac:dyDescent="0.2">
      <c r="A9" s="16" t="s">
        <v>8344</v>
      </c>
      <c r="B9" s="14"/>
      <c r="C9" s="14"/>
      <c r="D9" s="14">
        <v>40</v>
      </c>
      <c r="E9" s="14"/>
      <c r="F9" s="14">
        <v>40</v>
      </c>
    </row>
    <row r="10" spans="1:6" x14ac:dyDescent="0.2">
      <c r="A10" s="16" t="s">
        <v>8345</v>
      </c>
      <c r="B10" s="14">
        <v>40</v>
      </c>
      <c r="C10" s="14"/>
      <c r="D10" s="14"/>
      <c r="E10" s="14"/>
      <c r="F10" s="14">
        <v>40</v>
      </c>
    </row>
    <row r="11" spans="1:6" x14ac:dyDescent="0.2">
      <c r="A11" s="16" t="s">
        <v>8346</v>
      </c>
      <c r="B11" s="14">
        <v>180</v>
      </c>
      <c r="C11" s="14"/>
      <c r="D11" s="14"/>
      <c r="E11" s="14"/>
      <c r="F11" s="14">
        <v>180</v>
      </c>
    </row>
    <row r="12" spans="1:6" x14ac:dyDescent="0.2">
      <c r="A12" s="16" t="s">
        <v>8347</v>
      </c>
      <c r="B12" s="14"/>
      <c r="C12" s="14"/>
      <c r="D12" s="14">
        <v>80</v>
      </c>
      <c r="E12" s="14"/>
      <c r="F12" s="14">
        <v>80</v>
      </c>
    </row>
    <row r="13" spans="1:6" x14ac:dyDescent="0.2">
      <c r="A13" s="16" t="s">
        <v>8348</v>
      </c>
      <c r="B13" s="14">
        <v>40</v>
      </c>
      <c r="C13" s="14"/>
      <c r="D13" s="14"/>
      <c r="E13" s="14"/>
      <c r="F13" s="14">
        <v>40</v>
      </c>
    </row>
    <row r="14" spans="1:6" x14ac:dyDescent="0.2">
      <c r="A14" s="16" t="s">
        <v>8349</v>
      </c>
      <c r="B14" s="14"/>
      <c r="C14" s="14">
        <v>20</v>
      </c>
      <c r="D14" s="14">
        <v>40</v>
      </c>
      <c r="E14" s="14"/>
      <c r="F14" s="14">
        <v>60</v>
      </c>
    </row>
    <row r="15" spans="1:6" x14ac:dyDescent="0.2">
      <c r="A15" s="16" t="s">
        <v>8350</v>
      </c>
      <c r="B15" s="14"/>
      <c r="C15" s="14"/>
      <c r="D15" s="14">
        <v>40</v>
      </c>
      <c r="E15" s="14"/>
      <c r="F15" s="14">
        <v>40</v>
      </c>
    </row>
    <row r="16" spans="1:6" x14ac:dyDescent="0.2">
      <c r="A16" s="16" t="s">
        <v>8351</v>
      </c>
      <c r="B16" s="14"/>
      <c r="C16" s="14"/>
      <c r="D16" s="14">
        <v>120</v>
      </c>
      <c r="E16" s="14">
        <v>20</v>
      </c>
      <c r="F16" s="14">
        <v>140</v>
      </c>
    </row>
    <row r="17" spans="1:16" x14ac:dyDescent="0.2">
      <c r="A17" s="16" t="s">
        <v>8352</v>
      </c>
      <c r="B17" s="14"/>
      <c r="C17" s="14"/>
      <c r="D17" s="14">
        <v>20</v>
      </c>
      <c r="E17" s="14"/>
      <c r="F17" s="14">
        <v>20</v>
      </c>
    </row>
    <row r="18" spans="1:16" x14ac:dyDescent="0.2">
      <c r="A18" s="16" t="s">
        <v>8353</v>
      </c>
      <c r="B18" s="14">
        <v>140</v>
      </c>
      <c r="C18" s="14"/>
      <c r="D18" s="14"/>
      <c r="E18" s="14"/>
      <c r="F18" s="14">
        <v>140</v>
      </c>
    </row>
    <row r="19" spans="1:16" x14ac:dyDescent="0.2">
      <c r="A19" s="16" t="s">
        <v>8354</v>
      </c>
      <c r="B19" s="14">
        <v>140</v>
      </c>
      <c r="C19" s="14"/>
      <c r="D19" s="14">
        <v>20</v>
      </c>
      <c r="E19" s="14"/>
      <c r="F19" s="14">
        <v>160</v>
      </c>
    </row>
    <row r="20" spans="1:16" x14ac:dyDescent="0.2">
      <c r="A20" s="16" t="s">
        <v>8355</v>
      </c>
      <c r="B20" s="14"/>
      <c r="C20" s="14"/>
      <c r="D20" s="14">
        <v>60</v>
      </c>
      <c r="E20" s="14"/>
      <c r="F20" s="14">
        <v>60</v>
      </c>
    </row>
    <row r="21" spans="1:16" x14ac:dyDescent="0.2">
      <c r="A21" s="16" t="s">
        <v>8356</v>
      </c>
      <c r="B21" s="14">
        <v>9</v>
      </c>
      <c r="C21" s="14"/>
      <c r="D21" s="14">
        <v>11</v>
      </c>
      <c r="E21" s="14"/>
      <c r="F21" s="14">
        <v>20</v>
      </c>
    </row>
    <row r="22" spans="1:16" x14ac:dyDescent="0.2">
      <c r="A22" s="16" t="s">
        <v>8357</v>
      </c>
      <c r="B22" s="14">
        <v>20</v>
      </c>
      <c r="C22" s="14"/>
      <c r="D22" s="14"/>
      <c r="E22" s="14"/>
      <c r="F22" s="14">
        <v>20</v>
      </c>
    </row>
    <row r="23" spans="1:16" x14ac:dyDescent="0.2">
      <c r="A23" s="16" t="s">
        <v>8358</v>
      </c>
      <c r="B23" s="14"/>
      <c r="C23" s="14"/>
      <c r="D23" s="14">
        <v>40</v>
      </c>
      <c r="E23" s="14"/>
      <c r="F23" s="14">
        <v>40</v>
      </c>
    </row>
    <row r="24" spans="1:16" x14ac:dyDescent="0.2">
      <c r="A24" s="16" t="s">
        <v>8359</v>
      </c>
      <c r="B24" s="14">
        <v>60</v>
      </c>
      <c r="C24" s="14"/>
      <c r="D24" s="14">
        <v>60</v>
      </c>
      <c r="E24" s="14">
        <v>20</v>
      </c>
      <c r="F24" s="14">
        <v>140</v>
      </c>
    </row>
    <row r="25" spans="1:16" x14ac:dyDescent="0.2">
      <c r="A25" s="16" t="s">
        <v>8360</v>
      </c>
      <c r="B25" s="14"/>
      <c r="C25" s="14"/>
      <c r="D25" s="14">
        <v>20</v>
      </c>
      <c r="E25" s="14"/>
      <c r="F25" s="14">
        <v>20</v>
      </c>
    </row>
    <row r="26" spans="1:16" x14ac:dyDescent="0.2">
      <c r="A26" s="16" t="s">
        <v>8361</v>
      </c>
      <c r="B26" s="14">
        <v>60</v>
      </c>
      <c r="C26" s="14"/>
      <c r="D26" s="14"/>
      <c r="E26" s="14"/>
      <c r="F26" s="14">
        <v>60</v>
      </c>
      <c r="N26" s="18"/>
      <c r="O26" s="19"/>
      <c r="P26" s="20"/>
    </row>
    <row r="27" spans="1:16" x14ac:dyDescent="0.2">
      <c r="A27" s="16" t="s">
        <v>8362</v>
      </c>
      <c r="B27" s="14"/>
      <c r="C27" s="14"/>
      <c r="D27" s="14">
        <v>20</v>
      </c>
      <c r="E27" s="14"/>
      <c r="F27" s="14">
        <v>20</v>
      </c>
      <c r="N27" s="21"/>
      <c r="O27" s="22"/>
      <c r="P27" s="23"/>
    </row>
    <row r="28" spans="1:16" x14ac:dyDescent="0.2">
      <c r="A28" s="16" t="s">
        <v>8363</v>
      </c>
      <c r="B28" s="14">
        <v>103</v>
      </c>
      <c r="C28" s="14"/>
      <c r="D28" s="14">
        <v>57</v>
      </c>
      <c r="E28" s="14"/>
      <c r="F28" s="14">
        <v>160</v>
      </c>
      <c r="N28" s="21"/>
      <c r="O28" s="22"/>
      <c r="P28" s="23"/>
    </row>
    <row r="29" spans="1:16" x14ac:dyDescent="0.2">
      <c r="A29" s="16" t="s">
        <v>8364</v>
      </c>
      <c r="B29" s="14"/>
      <c r="C29" s="14"/>
      <c r="D29" s="14">
        <v>20</v>
      </c>
      <c r="E29" s="14"/>
      <c r="F29" s="14">
        <v>20</v>
      </c>
      <c r="N29" s="21"/>
      <c r="O29" s="22"/>
      <c r="P29" s="23"/>
    </row>
    <row r="30" spans="1:16" x14ac:dyDescent="0.2">
      <c r="A30" s="16" t="s">
        <v>8365</v>
      </c>
      <c r="B30" s="14">
        <v>694</v>
      </c>
      <c r="C30" s="14">
        <v>19</v>
      </c>
      <c r="D30" s="14">
        <v>353</v>
      </c>
      <c r="E30" s="14"/>
      <c r="F30" s="14">
        <v>1066</v>
      </c>
      <c r="N30" s="21"/>
      <c r="O30" s="22"/>
      <c r="P30" s="23"/>
    </row>
    <row r="31" spans="1:16" x14ac:dyDescent="0.2">
      <c r="A31" s="16" t="s">
        <v>8366</v>
      </c>
      <c r="B31" s="14">
        <v>40</v>
      </c>
      <c r="C31" s="14"/>
      <c r="D31" s="14"/>
      <c r="E31" s="14"/>
      <c r="F31" s="14">
        <v>40</v>
      </c>
      <c r="N31" s="21"/>
      <c r="O31" s="22"/>
      <c r="P31" s="23"/>
    </row>
    <row r="32" spans="1:16" x14ac:dyDescent="0.2">
      <c r="A32" s="16" t="s">
        <v>8367</v>
      </c>
      <c r="B32" s="14">
        <v>20</v>
      </c>
      <c r="C32" s="14"/>
      <c r="D32" s="14"/>
      <c r="E32" s="14"/>
      <c r="F32" s="14">
        <v>20</v>
      </c>
      <c r="N32" s="21"/>
      <c r="O32" s="22"/>
      <c r="P32" s="23"/>
    </row>
    <row r="33" spans="1:16" x14ac:dyDescent="0.2">
      <c r="A33" s="16" t="s">
        <v>8368</v>
      </c>
      <c r="B33" s="14"/>
      <c r="C33" s="14"/>
      <c r="D33" s="14">
        <v>20</v>
      </c>
      <c r="E33" s="14"/>
      <c r="F33" s="14">
        <v>20</v>
      </c>
      <c r="N33" s="21"/>
      <c r="O33" s="22"/>
      <c r="P33" s="23"/>
    </row>
    <row r="34" spans="1:16" x14ac:dyDescent="0.2">
      <c r="A34" s="16" t="s">
        <v>8369</v>
      </c>
      <c r="B34" s="14">
        <v>260</v>
      </c>
      <c r="C34" s="14"/>
      <c r="D34" s="14"/>
      <c r="E34" s="14"/>
      <c r="F34" s="14">
        <v>260</v>
      </c>
      <c r="N34" s="21"/>
      <c r="O34" s="22"/>
      <c r="P34" s="23"/>
    </row>
    <row r="35" spans="1:16" x14ac:dyDescent="0.2">
      <c r="A35" s="16" t="s">
        <v>8370</v>
      </c>
      <c r="B35" s="14"/>
      <c r="C35" s="14"/>
      <c r="D35" s="14"/>
      <c r="E35" s="14">
        <v>40</v>
      </c>
      <c r="F35" s="14">
        <v>40</v>
      </c>
      <c r="N35" s="21"/>
      <c r="O35" s="22"/>
      <c r="P35" s="23"/>
    </row>
    <row r="36" spans="1:16" x14ac:dyDescent="0.2">
      <c r="A36" s="16" t="s">
        <v>8371</v>
      </c>
      <c r="B36" s="14">
        <v>60</v>
      </c>
      <c r="C36" s="14"/>
      <c r="D36" s="14"/>
      <c r="E36" s="14"/>
      <c r="F36" s="14">
        <v>60</v>
      </c>
      <c r="N36" s="21"/>
      <c r="O36" s="22"/>
      <c r="P36" s="23"/>
    </row>
    <row r="37" spans="1:16" x14ac:dyDescent="0.2">
      <c r="A37" s="16" t="s">
        <v>8372</v>
      </c>
      <c r="B37" s="14">
        <v>34</v>
      </c>
      <c r="C37" s="14">
        <v>6</v>
      </c>
      <c r="D37" s="14"/>
      <c r="E37" s="14"/>
      <c r="F37" s="14">
        <v>40</v>
      </c>
      <c r="N37" s="21"/>
      <c r="O37" s="22"/>
      <c r="P37" s="23"/>
    </row>
    <row r="38" spans="1:16" x14ac:dyDescent="0.2">
      <c r="A38" s="16" t="s">
        <v>8373</v>
      </c>
      <c r="B38" s="14">
        <v>40</v>
      </c>
      <c r="C38" s="14"/>
      <c r="D38" s="14">
        <v>2</v>
      </c>
      <c r="E38" s="14">
        <v>18</v>
      </c>
      <c r="F38" s="14">
        <v>60</v>
      </c>
      <c r="N38" s="21"/>
      <c r="O38" s="22"/>
      <c r="P38" s="23"/>
    </row>
    <row r="39" spans="1:16" x14ac:dyDescent="0.2">
      <c r="A39" s="16" t="s">
        <v>8374</v>
      </c>
      <c r="B39" s="14">
        <v>85</v>
      </c>
      <c r="C39" s="14">
        <v>5</v>
      </c>
      <c r="D39" s="14">
        <v>80</v>
      </c>
      <c r="E39" s="14">
        <v>17</v>
      </c>
      <c r="F39" s="14">
        <v>187</v>
      </c>
      <c r="N39" s="21"/>
      <c r="O39" s="22"/>
      <c r="P39" s="23"/>
    </row>
    <row r="40" spans="1:16" x14ac:dyDescent="0.2">
      <c r="A40" s="16" t="s">
        <v>8375</v>
      </c>
      <c r="B40" s="14">
        <v>80</v>
      </c>
      <c r="C40" s="14"/>
      <c r="D40" s="14"/>
      <c r="E40" s="14"/>
      <c r="F40" s="14">
        <v>80</v>
      </c>
      <c r="N40" s="21"/>
      <c r="O40" s="22"/>
      <c r="P40" s="23"/>
    </row>
    <row r="41" spans="1:16" x14ac:dyDescent="0.2">
      <c r="A41" s="16" t="s">
        <v>8376</v>
      </c>
      <c r="B41" s="14">
        <v>60</v>
      </c>
      <c r="C41" s="14"/>
      <c r="D41" s="14"/>
      <c r="E41" s="14"/>
      <c r="F41" s="14">
        <v>60</v>
      </c>
      <c r="N41" s="21"/>
      <c r="O41" s="22"/>
      <c r="P41" s="23"/>
    </row>
    <row r="42" spans="1:16" x14ac:dyDescent="0.2">
      <c r="A42" s="16" t="s">
        <v>8377</v>
      </c>
      <c r="B42" s="14"/>
      <c r="C42" s="14"/>
      <c r="D42" s="14">
        <v>47</v>
      </c>
      <c r="E42" s="14">
        <v>10</v>
      </c>
      <c r="F42" s="14">
        <v>57</v>
      </c>
      <c r="N42" s="21"/>
      <c r="O42" s="22"/>
      <c r="P42" s="23"/>
    </row>
    <row r="43" spans="1:16" x14ac:dyDescent="0.2">
      <c r="A43" s="16" t="s">
        <v>8378</v>
      </c>
      <c r="B43" s="14"/>
      <c r="C43" s="14"/>
      <c r="D43" s="14">
        <v>100</v>
      </c>
      <c r="E43" s="14"/>
      <c r="F43" s="14">
        <v>100</v>
      </c>
      <c r="N43" s="24"/>
      <c r="O43" s="25"/>
      <c r="P43" s="26"/>
    </row>
    <row r="44" spans="1:16" x14ac:dyDescent="0.2">
      <c r="A44" s="16" t="s">
        <v>8379</v>
      </c>
      <c r="B44" s="14">
        <v>20</v>
      </c>
      <c r="C44" s="14"/>
      <c r="D44" s="14">
        <v>120</v>
      </c>
      <c r="E44" s="14">
        <v>60</v>
      </c>
      <c r="F44" s="14">
        <v>200</v>
      </c>
    </row>
    <row r="45" spans="1:16" x14ac:dyDescent="0.2">
      <c r="A45" s="16" t="s">
        <v>8380</v>
      </c>
      <c r="B45" s="14"/>
      <c r="C45" s="14"/>
      <c r="D45" s="14">
        <v>60</v>
      </c>
      <c r="E45" s="14">
        <v>100</v>
      </c>
      <c r="F45" s="14">
        <v>160</v>
      </c>
    </row>
    <row r="46" spans="1:16" x14ac:dyDescent="0.2">
      <c r="A46" s="16" t="s">
        <v>8381</v>
      </c>
      <c r="B46" s="14"/>
      <c r="C46" s="14"/>
      <c r="D46" s="14"/>
      <c r="E46" s="14">
        <v>20</v>
      </c>
      <c r="F46" s="14">
        <v>20</v>
      </c>
    </row>
    <row r="47" spans="1:16" x14ac:dyDescent="0.2">
      <c r="A47" s="16" t="s">
        <v>8314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38BF5-C1B1-7B48-AB85-E5998D56FD53}">
  <dimension ref="A1:F18"/>
  <sheetViews>
    <sheetView topLeftCell="A4" zoomScale="120" zoomScaleNormal="120" workbookViewId="0">
      <selection activeCell="I34" sqref="I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6" bestFit="1" customWidth="1"/>
    <col min="9" max="9" width="32" bestFit="1" customWidth="1"/>
    <col min="10" max="10" width="19.1640625" bestFit="1" customWidth="1"/>
    <col min="11" max="11" width="11.83203125" bestFit="1" customWidth="1"/>
    <col min="12" max="12" width="27.6640625" bestFit="1" customWidth="1"/>
    <col min="13" max="13" width="14.83203125" bestFit="1" customWidth="1"/>
    <col min="14" max="14" width="16" bestFit="1" customWidth="1"/>
    <col min="15" max="15" width="32" bestFit="1" customWidth="1"/>
    <col min="16" max="16" width="19.1640625" bestFit="1" customWidth="1"/>
  </cols>
  <sheetData>
    <row r="1" spans="1:6" x14ac:dyDescent="0.2">
      <c r="A1" s="15" t="s">
        <v>8308</v>
      </c>
      <c r="B1" t="s">
        <v>8326</v>
      </c>
    </row>
    <row r="2" spans="1:6" x14ac:dyDescent="0.2">
      <c r="A2" s="15" t="s">
        <v>8339</v>
      </c>
      <c r="B2" t="s">
        <v>8326</v>
      </c>
    </row>
    <row r="4" spans="1:6" x14ac:dyDescent="0.2">
      <c r="A4" s="15" t="s">
        <v>8312</v>
      </c>
      <c r="B4" s="15" t="s">
        <v>8316</v>
      </c>
    </row>
    <row r="5" spans="1:6" x14ac:dyDescent="0.2">
      <c r="A5" s="1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7" t="s">
        <v>8333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7" t="s">
        <v>8334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7" t="s">
        <v>8335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7" t="s">
        <v>8336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7" t="s">
        <v>8327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7" t="s">
        <v>8337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7" t="s">
        <v>8328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7" t="s">
        <v>8329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7" t="s">
        <v>8330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7" t="s">
        <v>8331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7" t="s">
        <v>8332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7" t="s">
        <v>8338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7" t="s">
        <v>8314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FBBEB-3193-6545-A01C-592D897DEF53}">
  <dimension ref="A2:I14"/>
  <sheetViews>
    <sheetView zoomScale="130" zoomScaleNormal="130" workbookViewId="0">
      <selection activeCell="D3" sqref="D3"/>
    </sheetView>
  </sheetViews>
  <sheetFormatPr baseColWidth="10" defaultRowHeight="15" x14ac:dyDescent="0.2"/>
  <cols>
    <col min="2" max="2" width="16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2" spans="1:9" x14ac:dyDescent="0.2">
      <c r="B2" t="s">
        <v>8382</v>
      </c>
      <c r="C2" t="s">
        <v>8399</v>
      </c>
      <c r="D2" t="s">
        <v>8400</v>
      </c>
      <c r="E2" t="s">
        <v>8401</v>
      </c>
      <c r="F2" t="s">
        <v>8383</v>
      </c>
      <c r="G2" t="s">
        <v>8384</v>
      </c>
      <c r="H2" t="s">
        <v>8385</v>
      </c>
      <c r="I2" t="s">
        <v>8386</v>
      </c>
    </row>
    <row r="3" spans="1:9" x14ac:dyDescent="0.2">
      <c r="A3">
        <v>999</v>
      </c>
      <c r="B3" t="s">
        <v>8387</v>
      </c>
      <c r="C3">
        <f>COUNTIFS(Sheet1!$D:$D,"&lt;"&amp;A3,Sheet1!$F:$F,Bonus!$C$2)</f>
        <v>320</v>
      </c>
      <c r="D3">
        <f>COUNTIFS(Sheet1!$D:$D,"&lt;1000",Sheet1!$F:$F,Bonus!$D$2)</f>
        <v>113</v>
      </c>
      <c r="E3">
        <f>COUNTIFS(Sheet1!$D:$D,"&lt;1000",Sheet1!$F:$F,Bonus!$E$2)</f>
        <v>18</v>
      </c>
      <c r="F3">
        <f>SUM(C3:E3)</f>
        <v>451</v>
      </c>
      <c r="G3" s="3">
        <f>C3/$F$3</f>
        <v>0.70953436807095349</v>
      </c>
      <c r="H3" s="3">
        <f>D3/F3</f>
        <v>0.25055432372505543</v>
      </c>
      <c r="I3" s="3">
        <f>E3/F3</f>
        <v>3.9911308203991129E-2</v>
      </c>
    </row>
    <row r="4" spans="1:9" x14ac:dyDescent="0.2">
      <c r="A4">
        <v>4999</v>
      </c>
      <c r="B4" t="s">
        <v>8388</v>
      </c>
      <c r="C4">
        <f>COUNTIFS(Sheet1!$D:$D,"&gt;"&amp;A3,Sheet1!$F:$F,Bonus!$C$2,Sheet1!$D:$D,"&lt;"&amp;A4)</f>
        <v>931</v>
      </c>
      <c r="D4">
        <f>COUNTIFS(Sheet1!$D:$D,"&gt;999",Sheet1!$D:$D,"&lt;4999",Sheet1!$F:$F,Bonus!$D$2)</f>
        <v>420</v>
      </c>
      <c r="E4">
        <f>COUNTIFS(Sheet1!$D:$D,"&gt;999",Sheet1!D:D,"&lt;4999",Sheet1!$F:$F,Bonus!$E$2)</f>
        <v>60</v>
      </c>
      <c r="F4">
        <f t="shared" ref="F4:F14" si="0">SUM(C4:E4)</f>
        <v>1411</v>
      </c>
      <c r="G4" s="3">
        <f t="shared" ref="G4:G14" si="1">C4/F4</f>
        <v>0.65981573352232459</v>
      </c>
      <c r="H4" s="3">
        <f t="shared" ref="H4:H14" si="2">D4/F4</f>
        <v>0.297661233167966</v>
      </c>
      <c r="I4" s="3">
        <f t="shared" ref="I4:I14" si="3">E4/F4</f>
        <v>4.2523033309709427E-2</v>
      </c>
    </row>
    <row r="5" spans="1:9" x14ac:dyDescent="0.2">
      <c r="A5">
        <v>9999</v>
      </c>
      <c r="B5" t="s">
        <v>8389</v>
      </c>
      <c r="C5">
        <f>COUNTIFS(Sheet1!$D:$D,"&gt;"&amp;A4,Sheet1!$F:$F,Bonus!$C$2,Sheet1!$D:$D,"&lt;"&amp;A5)</f>
        <v>380</v>
      </c>
      <c r="D5">
        <f>COUNTIFS(Sheet1!$D:$D,"&gt;4999",Sheet1!$D:$D,"&lt;9999",Sheet1!$F:$F,Bonus!$D$2)</f>
        <v>282</v>
      </c>
      <c r="E5">
        <f>COUNTIFS(Sheet1!$D:$D,"&gt;499",Sheet1!D:D,"&lt;9999",Sheet1!$F:$F,Bonus!$E$2)</f>
        <v>121</v>
      </c>
      <c r="F5">
        <f t="shared" si="0"/>
        <v>783</v>
      </c>
      <c r="G5" s="3">
        <f t="shared" si="1"/>
        <v>0.48531289910600256</v>
      </c>
      <c r="H5" s="3">
        <f t="shared" si="2"/>
        <v>0.36015325670498083</v>
      </c>
      <c r="I5" s="3">
        <f t="shared" si="3"/>
        <v>0.15453384418901661</v>
      </c>
    </row>
    <row r="6" spans="1:9" x14ac:dyDescent="0.2">
      <c r="A6">
        <v>14999</v>
      </c>
      <c r="B6" t="s">
        <v>8390</v>
      </c>
      <c r="C6">
        <f>COUNTIFS(Sheet1!$D:$D,"&gt;"&amp;A5,Sheet1!$F:$F,Bonus!$C$2,Sheet1!$D:$D,"&lt;"&amp;A6)</f>
        <v>168</v>
      </c>
      <c r="D6">
        <f>COUNTIFS(Sheet1!$D:$D,"&gt;9999",Sheet1!$D:$D,"&lt;14999",Sheet1!$F:$F,Bonus!$D$2)</f>
        <v>144</v>
      </c>
      <c r="E6">
        <f>COUNTIFS(Sheet1!$D:$D,"&gt;9999",Sheet1!D:D,"&lt;14999",Sheet1!$F:$F,Bonus!$E$2)</f>
        <v>40</v>
      </c>
      <c r="F6">
        <f t="shared" si="0"/>
        <v>352</v>
      </c>
      <c r="G6" s="3">
        <f t="shared" si="1"/>
        <v>0.47727272727272729</v>
      </c>
      <c r="H6" s="3">
        <f t="shared" si="2"/>
        <v>0.40909090909090912</v>
      </c>
      <c r="I6" s="3">
        <f t="shared" si="3"/>
        <v>0.11363636363636363</v>
      </c>
    </row>
    <row r="7" spans="1:9" x14ac:dyDescent="0.2">
      <c r="A7">
        <v>19999</v>
      </c>
      <c r="B7" t="s">
        <v>8391</v>
      </c>
      <c r="C7">
        <f>COUNTIFS(Sheet1!$D:$D,"&gt;"&amp;A6,Sheet1!$F:$F,Bonus!$C$2,Sheet1!$D:$D,"&lt;"&amp;A7)</f>
        <v>94</v>
      </c>
      <c r="D7">
        <f>COUNTIFS(Sheet1!$D:$D,"&gt;14999",Sheet1!$D:$D,"&lt;19999",Sheet1!$F:$F,Bonus!$D$2)</f>
        <v>90</v>
      </c>
      <c r="E7">
        <f>COUNTIFS(Sheet1!$D:$D,"&gt;14999",Sheet1!D:D,"&lt;19999",Sheet1!$F:$F,Bonus!$E$2)</f>
        <v>17</v>
      </c>
      <c r="F7">
        <f t="shared" si="0"/>
        <v>201</v>
      </c>
      <c r="G7" s="3">
        <f t="shared" si="1"/>
        <v>0.46766169154228854</v>
      </c>
      <c r="H7" s="3">
        <f t="shared" si="2"/>
        <v>0.44776119402985076</v>
      </c>
      <c r="I7" s="3">
        <f t="shared" si="3"/>
        <v>8.45771144278607E-2</v>
      </c>
    </row>
    <row r="8" spans="1:9" x14ac:dyDescent="0.2">
      <c r="A8">
        <v>24999</v>
      </c>
      <c r="B8" t="s">
        <v>8392</v>
      </c>
      <c r="C8">
        <f>COUNTIFS(Sheet1!$D:$D,"&gt;"&amp;A7,Sheet1!$F:$F,Bonus!$C$2,Sheet1!$D:$D,"&lt;"&amp;A8)</f>
        <v>62</v>
      </c>
      <c r="D8">
        <f>COUNTIFS(Sheet1!$D:$D,"&gt;19999",Sheet1!$D:$D,"&lt;24999",Sheet1!$F:$F,Bonus!$D$2)</f>
        <v>72</v>
      </c>
      <c r="E8">
        <f>COUNTIFS(Sheet1!$D:$D,"&gt;19999",Sheet1!D:D,"&lt;24999",Sheet1!$F:$F,Bonus!$E$2)</f>
        <v>14</v>
      </c>
      <c r="F8">
        <f t="shared" si="0"/>
        <v>148</v>
      </c>
      <c r="G8" s="3">
        <f t="shared" si="1"/>
        <v>0.41891891891891891</v>
      </c>
      <c r="H8" s="3">
        <f t="shared" si="2"/>
        <v>0.48648648648648651</v>
      </c>
      <c r="I8" s="3">
        <f t="shared" si="3"/>
        <v>9.45945945945946E-2</v>
      </c>
    </row>
    <row r="9" spans="1:9" x14ac:dyDescent="0.2">
      <c r="A9">
        <v>29999</v>
      </c>
      <c r="B9" t="s">
        <v>8393</v>
      </c>
      <c r="C9">
        <f>COUNTIFS(Sheet1!$D:$D,"&gt;"&amp;A8,Sheet1!$F:$F,Bonus!$C$2,Sheet1!$D:$D,"&lt;"&amp;A9)</f>
        <v>55</v>
      </c>
      <c r="D9">
        <f>COUNTIFS(Sheet1!$D:$D,"&gt;24999",Sheet1!$D:$D,"&lt;29999",Sheet1!$F:$F,Bonus!$D$2)</f>
        <v>64</v>
      </c>
      <c r="E9">
        <f>COUNTIFS(Sheet1!$D:$D,"&gt;24999",Sheet1!D:D,"&lt;29999",Sheet1!$F:$F,Bonus!$E$2)</f>
        <v>18</v>
      </c>
      <c r="F9">
        <f t="shared" si="0"/>
        <v>137</v>
      </c>
      <c r="G9" s="3">
        <f t="shared" si="1"/>
        <v>0.40145985401459855</v>
      </c>
      <c r="H9" s="3">
        <f t="shared" si="2"/>
        <v>0.46715328467153283</v>
      </c>
      <c r="I9" s="3">
        <f t="shared" si="3"/>
        <v>0.13138686131386862</v>
      </c>
    </row>
    <row r="10" spans="1:9" x14ac:dyDescent="0.2">
      <c r="A10">
        <v>34999</v>
      </c>
      <c r="B10" t="s">
        <v>8394</v>
      </c>
      <c r="C10">
        <f>COUNTIFS(Sheet1!$D:$D,"&gt;"&amp;A9,Sheet1!$F:$F,Bonus!$C$2,Sheet1!$D:$D,"&lt;"&amp;A10)</f>
        <v>32</v>
      </c>
      <c r="D10">
        <f>COUNTIFS(Sheet1!$D:$D,"&gt;29999",Sheet1!$D:$D,"&lt;34999",Sheet1!$F:$F,Bonus!$D$2)</f>
        <v>37</v>
      </c>
      <c r="E10">
        <f>COUNTIFS(Sheet1!$D:$D,"&gt;29999",Sheet1!D:D,"&lt;34999",Sheet1!$F:$F,Bonus!$E$2)</f>
        <v>13</v>
      </c>
      <c r="F10">
        <f t="shared" si="0"/>
        <v>82</v>
      </c>
      <c r="G10" s="3">
        <f t="shared" si="1"/>
        <v>0.3902439024390244</v>
      </c>
      <c r="H10" s="3">
        <f t="shared" si="2"/>
        <v>0.45121951219512196</v>
      </c>
      <c r="I10" s="3">
        <f t="shared" si="3"/>
        <v>0.15853658536585366</v>
      </c>
    </row>
    <row r="11" spans="1:9" x14ac:dyDescent="0.2">
      <c r="A11">
        <v>39999</v>
      </c>
      <c r="B11" t="s">
        <v>8395</v>
      </c>
      <c r="C11">
        <f>COUNTIFS(Sheet1!$D:$D,"&gt;"&amp;A10,Sheet1!$F:$F,Bonus!$C$2,Sheet1!$D:$D,"&lt;"&amp;A11)</f>
        <v>26</v>
      </c>
      <c r="D11">
        <f>COUNTIFS(Sheet1!$D:$D,"&gt;34999",Sheet1!$D:$D,"&lt;39999",Sheet1!$F:$F,Bonus!$D$2)</f>
        <v>22</v>
      </c>
      <c r="E11">
        <f>COUNTIFS(Sheet1!$D:$D,"&gt;34999",Sheet1!D:D,"&lt;39999",Sheet1!$F:$F,Bonus!$E$2)</f>
        <v>7</v>
      </c>
      <c r="F11">
        <f t="shared" si="0"/>
        <v>55</v>
      </c>
      <c r="G11" s="3">
        <f t="shared" si="1"/>
        <v>0.47272727272727272</v>
      </c>
      <c r="H11" s="3">
        <f t="shared" si="2"/>
        <v>0.4</v>
      </c>
      <c r="I11" s="3">
        <f t="shared" si="3"/>
        <v>0.12727272727272726</v>
      </c>
    </row>
    <row r="12" spans="1:9" x14ac:dyDescent="0.2">
      <c r="A12">
        <v>44999</v>
      </c>
      <c r="B12" t="s">
        <v>8396</v>
      </c>
      <c r="C12">
        <f>COUNTIFS(Sheet1!$D:$D,"&gt;"&amp;A11,Sheet1!$F:$F,Bonus!$C$2,Sheet1!$D:$D,"&lt;"&amp;A12)</f>
        <v>21</v>
      </c>
      <c r="D12">
        <f>COUNTIFS(Sheet1!$D:$D,"&gt;39999",Sheet1!$D:$D,"&lt;44999",Sheet1!$F:$F,Bonus!$D$2)</f>
        <v>16</v>
      </c>
      <c r="E12">
        <f>COUNTIFS(Sheet1!$D:$D,"&gt;39999",Sheet1!D:D,"&lt;44999",Sheet1!$F:$F,Bonus!$E$2)</f>
        <v>6</v>
      </c>
      <c r="F12">
        <f t="shared" si="0"/>
        <v>43</v>
      </c>
      <c r="G12" s="3">
        <f t="shared" si="1"/>
        <v>0.48837209302325579</v>
      </c>
      <c r="H12" s="3">
        <f t="shared" si="2"/>
        <v>0.37209302325581395</v>
      </c>
      <c r="I12" s="3">
        <f t="shared" si="3"/>
        <v>0.13953488372093023</v>
      </c>
    </row>
    <row r="13" spans="1:9" x14ac:dyDescent="0.2">
      <c r="A13">
        <v>49999</v>
      </c>
      <c r="B13" t="s">
        <v>8397</v>
      </c>
      <c r="C13">
        <f>COUNTIFS(Sheet1!$D:$D,"&gt;"&amp;A12,Sheet1!$F:$F,Bonus!$C$2,Sheet1!$D:$D,"&lt;"&amp;A13)</f>
        <v>6</v>
      </c>
      <c r="D13">
        <f>COUNTIFS(Sheet1!$D:$D,"&gt;44999",Sheet1!$D:$D,"&lt;49999",Sheet1!$F:$F,Bonus!$D$2)</f>
        <v>11</v>
      </c>
      <c r="E13">
        <f>COUNTIFS(Sheet1!$D:$D,"&gt;44999",Sheet1!D:D,"&lt;49999",Sheet1!$F:$F,Bonus!$E$2)</f>
        <v>4</v>
      </c>
      <c r="F13">
        <f t="shared" si="0"/>
        <v>21</v>
      </c>
      <c r="G13" s="3">
        <f t="shared" si="1"/>
        <v>0.2857142857142857</v>
      </c>
      <c r="H13" s="3">
        <f t="shared" si="2"/>
        <v>0.52380952380952384</v>
      </c>
      <c r="I13" s="3">
        <f t="shared" si="3"/>
        <v>0.19047619047619047</v>
      </c>
    </row>
    <row r="14" spans="1:9" x14ac:dyDescent="0.2">
      <c r="B14" t="s">
        <v>8398</v>
      </c>
      <c r="C14">
        <f>COUNTIFS(Sheet1!$D:$D,"&gt;"&amp;A13,Sheet1!$F:$F,Bonus!$C$2)</f>
        <v>86</v>
      </c>
      <c r="D14">
        <f>COUNTIFS(Sheet1!$D:$D,"&gt;49999",Sheet1!$F:$F,Bonus!$D$2)</f>
        <v>258</v>
      </c>
      <c r="E14">
        <f>COUNTIFS(Sheet1!$D:$D,"&gt;49999",Sheet1!$F:$F,Bonus!$E$2)</f>
        <v>100</v>
      </c>
      <c r="F14">
        <f t="shared" si="0"/>
        <v>444</v>
      </c>
      <c r="G14" s="3">
        <f t="shared" si="1"/>
        <v>0.19369369369369369</v>
      </c>
      <c r="H14" s="3">
        <f t="shared" si="2"/>
        <v>0.58108108108108103</v>
      </c>
      <c r="I14" s="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Compaigns by Category</vt:lpstr>
      <vt:lpstr>Compaigns by sub category</vt:lpstr>
      <vt:lpstr>Conclusion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2019-12-06T01:52:33Z</dcterms:modified>
</cp:coreProperties>
</file>