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l-my.sharepoint.com/personal/steven_austin_us_sasol_com/Documents/1.2 LSU-Industrial Engineering/1 Project rC4/SQLplus/"/>
    </mc:Choice>
  </mc:AlternateContent>
  <xr:revisionPtr revIDLastSave="177" documentId="8_{6BB73B6C-5B75-43FE-BE39-A400A8607E5B}" xr6:coauthVersionLast="47" xr6:coauthVersionMax="47" xr10:uidLastSave="{21A51BA0-03A3-47FB-A8D0-3CD2429E9061}"/>
  <bookViews>
    <workbookView xWindow="17955" yWindow="19590" windowWidth="21600" windowHeight="11385" activeTab="2" xr2:uid="{11ACA446-9F55-468E-8EDE-5FA8A44A64F0}"/>
  </bookViews>
  <sheets>
    <sheet name="SELECT" sheetId="1" r:id="rId1"/>
    <sheet name="FROM" sheetId="2" r:id="rId2"/>
    <sheet name="WHERE" sheetId="3" r:id="rId3"/>
  </sheets>
  <definedNames>
    <definedName name="_xlnm._FilterDatabase" localSheetId="0" hidden="1">SELECT!$F$1:$F$25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</calcChain>
</file>

<file path=xl/sharedStrings.xml><?xml version="1.0" encoding="utf-8"?>
<sst xmlns="http://schemas.openxmlformats.org/spreadsheetml/2006/main" count="424" uniqueCount="88">
  <si>
    <t>"TREND RESULT"</t>
  </si>
  <si>
    <t>"</t>
  </si>
  <si>
    <t>AS74550-4OctanolPP</t>
  </si>
  <si>
    <t>",</t>
  </si>
  <si>
    <t>AS74550-4HexanolPP</t>
  </si>
  <si>
    <t>AS74550-4EthanolPP</t>
  </si>
  <si>
    <t>AS74550-4DodecanPP</t>
  </si>
  <si>
    <t>AS74550-4DecanolPP</t>
  </si>
  <si>
    <t>AS74550-4ButanolPP</t>
  </si>
  <si>
    <t>AS74550-4%nC8OH</t>
  </si>
  <si>
    <t>AS74550-4%nC6OH</t>
  </si>
  <si>
    <t>AS74550-4%nC12OH</t>
  </si>
  <si>
    <t>AS74550-4%nC10OH</t>
  </si>
  <si>
    <t>AS74550-4%C2OH</t>
  </si>
  <si>
    <t>AS74550-4%Al2O3</t>
  </si>
  <si>
    <t>AS74550-10%nC8OH</t>
  </si>
  <si>
    <t>AS74550-10%nC6OH</t>
  </si>
  <si>
    <t>AS74550-10%nC4OH</t>
  </si>
  <si>
    <t>AS74550-10%nC12OH</t>
  </si>
  <si>
    <t>AS74550-10%nC10OH</t>
  </si>
  <si>
    <t>AS74550-10%brC8OH</t>
  </si>
  <si>
    <t>AS74550-10%brC6OH</t>
  </si>
  <si>
    <t>AS74550-10%brC4OH</t>
  </si>
  <si>
    <t>AS74550-10%brC12OH</t>
  </si>
  <si>
    <t>AS74550-10%brC10OH</t>
  </si>
  <si>
    <t>AS74550-10%M-Value</t>
  </si>
  <si>
    <t>AS74550-5ppmNa2O</t>
  </si>
  <si>
    <t>AS74550-5%NH4OH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</si>
  <si>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</si>
  <si>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</si>
  <si>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</si>
  <si>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</si>
  <si>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</si>
  <si>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</si>
  <si>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</si>
  <si>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</si>
  <si>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</si>
  <si>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</si>
  <si>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</si>
  <si>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</si>
  <si>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</si>
  <si>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</si>
  <si>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</si>
  <si>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</si>
  <si>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</si>
  <si>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</si>
  <si>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</si>
  <si>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</si>
  <si>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</si>
  <si>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</si>
  <si>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</si>
  <si>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</si>
  <si>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</si>
  <si>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</si>
  <si>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</si>
  <si>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%nC8OH</t>
  </si>
  <si>
    <t>%nC6OH</t>
  </si>
  <si>
    <t>%nC12OH</t>
  </si>
  <si>
    <t>%nC10OH</t>
  </si>
  <si>
    <t>%C2OH</t>
  </si>
  <si>
    <t>FB554</t>
  </si>
  <si>
    <t>C4 Twr Btms</t>
  </si>
  <si>
    <t>Octanol PPM</t>
  </si>
  <si>
    <t>Hexanol PPM</t>
  </si>
  <si>
    <t>Ethanol PPM</t>
  </si>
  <si>
    <t>Dodecanol PPM</t>
  </si>
  <si>
    <t>Decanol PPM</t>
  </si>
  <si>
    <t>Butanol PPM</t>
  </si>
  <si>
    <t>%Al2O3_bM</t>
  </si>
  <si>
    <t>%npC4OH</t>
  </si>
  <si>
    <t>%brC8OH</t>
  </si>
  <si>
    <t>%brC6OH</t>
  </si>
  <si>
    <t>%brC4OH</t>
  </si>
  <si>
    <t>%brC12OH</t>
  </si>
  <si>
    <t>%brC10OH</t>
  </si>
  <si>
    <t>%M-Value</t>
  </si>
  <si>
    <t>Hydrolysis Water</t>
  </si>
  <si>
    <t>ppmNa2O</t>
  </si>
  <si>
    <t>%NH4OH</t>
  </si>
  <si>
    <t>_</t>
  </si>
  <si>
    <t>,</t>
  </si>
  <si>
    <t>where T1."TREND TIME" between '01-JUN-23' and current_timestamp</t>
  </si>
  <si>
    <t>."TREND TIME" = T1."TREND TIME")</t>
  </si>
  <si>
    <t>.</t>
  </si>
  <si>
    <t xml:space="preserve"> AS </t>
  </si>
  <si>
    <t xml:space="preserve">".1 AS </t>
  </si>
  <si>
    <t>AND (</t>
  </si>
  <si>
    <t>nC6OH"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</si>
</sst>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C987-0562-4F6F-9580-065D5DB9BAB4}">
  <dimension ref="A1:K25"/>
  <sheetViews>
    <sheetView workbookViewId="0">
      <selection activeCell="B27" sqref="B27"/>
    </sheetView>
  </sheetViews>
  <sheetFormatPr defaultRowHeight="15" x14ac:dyDescent="0.25"/>
  <cols>
    <col min="3" max="3" width="15.42578125" bestFit="1" customWidth="1"/>
    <col min="4" max="4" width="2.85546875" bestFit="1" customWidth="1"/>
    <col min="5" max="5" width="1.85546875" bestFit="1" customWidth="1"/>
    <col min="6" max="6" width="20.28515625" bestFit="1" customWidth="1"/>
    <col min="7" max="7" width="2.85546875" bestFit="1" customWidth="1"/>
    <col min="9" max="9" width="2.42578125" bestFit="1" customWidth="1"/>
  </cols>
  <sheetData>
    <row r="1" spans="1:11" x14ac:dyDescent="0.25">
      <c r="A1" t="s">
        <v>28</v>
      </c>
      <c r="B1" t="s">
        <v>83</v>
      </c>
      <c r="C1" t="s">
        <v>0</v>
      </c>
      <c r="D1" t="s">
        <v>84</v>
      </c>
      <c r="E1" t="s">
        <v>1</v>
      </c>
      <c r="F1" s="1" t="s">
        <v>60</v>
      </c>
      <c r="G1" s="1" t="s">
        <v>79</v>
      </c>
      <c r="H1" s="1" t="s">
        <v>62</v>
      </c>
      <c r="I1" t="s">
        <v>3</v>
      </c>
      <c r="K1" s="3" t="str">
        <f>_xlfn.CONCAT(A1:I1)</f>
        <v>T1."TREND RESULT" AS "FB554_Octanol PPM",</v>
      </c>
    </row>
    <row r="2" spans="1:11" x14ac:dyDescent="0.25">
      <c r="A2" t="s">
        <v>29</v>
      </c>
      <c r="B2" t="s">
        <v>83</v>
      </c>
      <c r="C2" t="s">
        <v>0</v>
      </c>
      <c r="D2" t="s">
        <v>84</v>
      </c>
      <c r="E2" t="s">
        <v>1</v>
      </c>
      <c r="F2" s="1" t="s">
        <v>60</v>
      </c>
      <c r="G2" s="1" t="s">
        <v>79</v>
      </c>
      <c r="H2" s="1" t="s">
        <v>63</v>
      </c>
      <c r="I2" t="s">
        <v>3</v>
      </c>
      <c r="K2" s="3" t="str">
        <f t="shared" ref="K2:K25" si="0">_xlfn.CONCAT(A2:I2)</f>
        <v>T2."TREND RESULT" AS "FB554_Hexanol PPM",</v>
      </c>
    </row>
    <row r="3" spans="1:11" x14ac:dyDescent="0.25">
      <c r="A3" t="s">
        <v>30</v>
      </c>
      <c r="B3" t="s">
        <v>83</v>
      </c>
      <c r="C3" t="s">
        <v>0</v>
      </c>
      <c r="D3" t="s">
        <v>84</v>
      </c>
      <c r="E3" t="s">
        <v>1</v>
      </c>
      <c r="F3" s="1" t="s">
        <v>60</v>
      </c>
      <c r="G3" s="1" t="s">
        <v>79</v>
      </c>
      <c r="H3" s="1" t="s">
        <v>64</v>
      </c>
      <c r="I3" t="s">
        <v>3</v>
      </c>
      <c r="K3" s="3" t="str">
        <f t="shared" si="0"/>
        <v>T3."TREND RESULT" AS "FB554_Ethanol PPM",</v>
      </c>
    </row>
    <row r="4" spans="1:11" x14ac:dyDescent="0.25">
      <c r="A4" t="s">
        <v>31</v>
      </c>
      <c r="B4" t="s">
        <v>83</v>
      </c>
      <c r="C4" t="s">
        <v>0</v>
      </c>
      <c r="D4" t="s">
        <v>84</v>
      </c>
      <c r="E4" t="s">
        <v>1</v>
      </c>
      <c r="F4" s="1" t="s">
        <v>60</v>
      </c>
      <c r="G4" s="1" t="s">
        <v>79</v>
      </c>
      <c r="H4" s="1" t="s">
        <v>65</v>
      </c>
      <c r="I4" t="s">
        <v>3</v>
      </c>
      <c r="K4" s="3" t="str">
        <f t="shared" si="0"/>
        <v>T4."TREND RESULT" AS "FB554_Dodecanol PPM",</v>
      </c>
    </row>
    <row r="5" spans="1:11" x14ac:dyDescent="0.25">
      <c r="A5" t="s">
        <v>32</v>
      </c>
      <c r="B5" t="s">
        <v>83</v>
      </c>
      <c r="C5" t="s">
        <v>0</v>
      </c>
      <c r="D5" t="s">
        <v>84</v>
      </c>
      <c r="E5" t="s">
        <v>1</v>
      </c>
      <c r="F5" s="1" t="s">
        <v>60</v>
      </c>
      <c r="G5" s="1" t="s">
        <v>79</v>
      </c>
      <c r="H5" s="1" t="s">
        <v>66</v>
      </c>
      <c r="I5" t="s">
        <v>3</v>
      </c>
      <c r="K5" s="3" t="str">
        <f t="shared" si="0"/>
        <v>T5."TREND RESULT" AS "FB554_Decanol PPM",</v>
      </c>
    </row>
    <row r="6" spans="1:11" x14ac:dyDescent="0.25">
      <c r="A6" t="s">
        <v>33</v>
      </c>
      <c r="B6" t="s">
        <v>83</v>
      </c>
      <c r="C6" t="s">
        <v>0</v>
      </c>
      <c r="D6" t="s">
        <v>84</v>
      </c>
      <c r="E6" t="s">
        <v>1</v>
      </c>
      <c r="F6" s="1" t="s">
        <v>60</v>
      </c>
      <c r="G6" s="1" t="s">
        <v>79</v>
      </c>
      <c r="H6" s="1" t="s">
        <v>67</v>
      </c>
      <c r="I6" t="s">
        <v>3</v>
      </c>
      <c r="K6" s="3" t="str">
        <f t="shared" si="0"/>
        <v>T6."TREND RESULT" AS "FB554_Butanol PPM",</v>
      </c>
    </row>
    <row r="7" spans="1:11" x14ac:dyDescent="0.25">
      <c r="A7" t="s">
        <v>34</v>
      </c>
      <c r="B7" t="s">
        <v>83</v>
      </c>
      <c r="C7" t="s">
        <v>0</v>
      </c>
      <c r="D7" t="s">
        <v>84</v>
      </c>
      <c r="E7" t="s">
        <v>1</v>
      </c>
      <c r="F7" s="1" t="s">
        <v>60</v>
      </c>
      <c r="G7" s="1" t="s">
        <v>79</v>
      </c>
      <c r="H7" s="1" t="s">
        <v>55</v>
      </c>
      <c r="I7" t="s">
        <v>3</v>
      </c>
      <c r="K7" s="3" t="str">
        <f t="shared" si="0"/>
        <v>T7."TREND RESULT" AS "FB554_%nC8OH",</v>
      </c>
    </row>
    <row r="8" spans="1:11" x14ac:dyDescent="0.25">
      <c r="A8" t="s">
        <v>35</v>
      </c>
      <c r="B8" t="s">
        <v>83</v>
      </c>
      <c r="C8" t="s">
        <v>0</v>
      </c>
      <c r="D8" t="s">
        <v>84</v>
      </c>
      <c r="E8" t="s">
        <v>1</v>
      </c>
      <c r="F8" s="1" t="s">
        <v>60</v>
      </c>
      <c r="G8" s="1" t="s">
        <v>79</v>
      </c>
      <c r="H8" s="1" t="s">
        <v>56</v>
      </c>
      <c r="I8" t="s">
        <v>3</v>
      </c>
      <c r="K8" s="3" t="str">
        <f t="shared" si="0"/>
        <v>T8."TREND RESULT" AS "FB554_%nC6OH",</v>
      </c>
    </row>
    <row r="9" spans="1:11" x14ac:dyDescent="0.25">
      <c r="A9" t="s">
        <v>36</v>
      </c>
      <c r="B9" t="s">
        <v>83</v>
      </c>
      <c r="C9" t="s">
        <v>0</v>
      </c>
      <c r="D9" t="s">
        <v>84</v>
      </c>
      <c r="E9" t="s">
        <v>1</v>
      </c>
      <c r="F9" s="1" t="s">
        <v>60</v>
      </c>
      <c r="G9" s="1" t="s">
        <v>79</v>
      </c>
      <c r="H9" s="1" t="s">
        <v>57</v>
      </c>
      <c r="I9" t="s">
        <v>3</v>
      </c>
      <c r="K9" s="3" t="str">
        <f t="shared" si="0"/>
        <v>T9."TREND RESULT" AS "FB554_%nC12OH",</v>
      </c>
    </row>
    <row r="10" spans="1:11" x14ac:dyDescent="0.25">
      <c r="A10" t="s">
        <v>37</v>
      </c>
      <c r="B10" t="s">
        <v>83</v>
      </c>
      <c r="C10" t="s">
        <v>0</v>
      </c>
      <c r="D10" t="s">
        <v>84</v>
      </c>
      <c r="E10" t="s">
        <v>1</v>
      </c>
      <c r="F10" s="1" t="s">
        <v>60</v>
      </c>
      <c r="G10" s="1" t="s">
        <v>79</v>
      </c>
      <c r="H10" s="1" t="s">
        <v>58</v>
      </c>
      <c r="I10" t="s">
        <v>3</v>
      </c>
      <c r="K10" s="3" t="str">
        <f t="shared" si="0"/>
        <v>T10."TREND RESULT" AS "FB554_%nC10OH",</v>
      </c>
    </row>
    <row r="11" spans="1:11" x14ac:dyDescent="0.25">
      <c r="A11" t="s">
        <v>38</v>
      </c>
      <c r="B11" t="s">
        <v>83</v>
      </c>
      <c r="C11" t="s">
        <v>0</v>
      </c>
      <c r="D11" t="s">
        <v>84</v>
      </c>
      <c r="E11" t="s">
        <v>1</v>
      </c>
      <c r="F11" s="1" t="s">
        <v>60</v>
      </c>
      <c r="G11" s="1" t="s">
        <v>79</v>
      </c>
      <c r="H11" s="1" t="s">
        <v>59</v>
      </c>
      <c r="I11" t="s">
        <v>3</v>
      </c>
      <c r="K11" s="3" t="str">
        <f t="shared" si="0"/>
        <v>T11."TREND RESULT" AS "FB554_%C2OH",</v>
      </c>
    </row>
    <row r="12" spans="1:11" x14ac:dyDescent="0.25">
      <c r="A12" t="s">
        <v>39</v>
      </c>
      <c r="B12" t="s">
        <v>83</v>
      </c>
      <c r="C12" t="s">
        <v>0</v>
      </c>
      <c r="D12" t="s">
        <v>84</v>
      </c>
      <c r="E12" t="s">
        <v>1</v>
      </c>
      <c r="F12" s="1" t="s">
        <v>60</v>
      </c>
      <c r="G12" s="1" t="s">
        <v>79</v>
      </c>
      <c r="H12" s="1" t="s">
        <v>68</v>
      </c>
      <c r="I12" t="s">
        <v>3</v>
      </c>
      <c r="K12" s="3" t="str">
        <f t="shared" si="0"/>
        <v>T12."TREND RESULT" AS "FB554_%Al2O3_bM",</v>
      </c>
    </row>
    <row r="13" spans="1:11" x14ac:dyDescent="0.25">
      <c r="A13" t="s">
        <v>40</v>
      </c>
      <c r="B13" t="s">
        <v>83</v>
      </c>
      <c r="C13" t="s">
        <v>0</v>
      </c>
      <c r="D13" t="s">
        <v>84</v>
      </c>
      <c r="E13" t="s">
        <v>1</v>
      </c>
      <c r="F13" s="2" t="s">
        <v>61</v>
      </c>
      <c r="G13" s="2" t="s">
        <v>79</v>
      </c>
      <c r="H13" s="2" t="s">
        <v>55</v>
      </c>
      <c r="I13" t="s">
        <v>3</v>
      </c>
      <c r="K13" s="3" t="str">
        <f t="shared" si="0"/>
        <v>T13."TREND RESULT" AS "C4 Twr Btms_%nC8OH",</v>
      </c>
    </row>
    <row r="14" spans="1:11" x14ac:dyDescent="0.25">
      <c r="A14" t="s">
        <v>41</v>
      </c>
      <c r="B14" t="s">
        <v>83</v>
      </c>
      <c r="C14" t="s">
        <v>0</v>
      </c>
      <c r="D14" t="s">
        <v>84</v>
      </c>
      <c r="E14" t="s">
        <v>1</v>
      </c>
      <c r="F14" s="2" t="s">
        <v>61</v>
      </c>
      <c r="G14" s="2" t="s">
        <v>79</v>
      </c>
      <c r="H14" s="2" t="s">
        <v>56</v>
      </c>
      <c r="I14" t="s">
        <v>3</v>
      </c>
      <c r="K14" s="3" t="str">
        <f t="shared" si="0"/>
        <v>T14."TREND RESULT" AS "C4 Twr Btms_%nC6OH",</v>
      </c>
    </row>
    <row r="15" spans="1:11" x14ac:dyDescent="0.25">
      <c r="A15" t="s">
        <v>42</v>
      </c>
      <c r="B15" t="s">
        <v>83</v>
      </c>
      <c r="C15" t="s">
        <v>0</v>
      </c>
      <c r="D15" t="s">
        <v>84</v>
      </c>
      <c r="E15" t="s">
        <v>1</v>
      </c>
      <c r="F15" s="2" t="s">
        <v>61</v>
      </c>
      <c r="G15" s="2" t="s">
        <v>79</v>
      </c>
      <c r="H15" s="2" t="s">
        <v>69</v>
      </c>
      <c r="I15" t="s">
        <v>3</v>
      </c>
      <c r="K15" s="3" t="str">
        <f t="shared" si="0"/>
        <v>T15."TREND RESULT" AS "C4 Twr Btms_%npC4OH",</v>
      </c>
    </row>
    <row r="16" spans="1:11" x14ac:dyDescent="0.25">
      <c r="A16" t="s">
        <v>43</v>
      </c>
      <c r="B16" t="s">
        <v>83</v>
      </c>
      <c r="C16" t="s">
        <v>0</v>
      </c>
      <c r="D16" t="s">
        <v>84</v>
      </c>
      <c r="E16" t="s">
        <v>1</v>
      </c>
      <c r="F16" s="2" t="s">
        <v>61</v>
      </c>
      <c r="G16" s="2" t="s">
        <v>79</v>
      </c>
      <c r="H16" s="2" t="s">
        <v>57</v>
      </c>
      <c r="I16" t="s">
        <v>3</v>
      </c>
      <c r="K16" s="3" t="str">
        <f t="shared" si="0"/>
        <v>T16."TREND RESULT" AS "C4 Twr Btms_%nC12OH",</v>
      </c>
    </row>
    <row r="17" spans="1:11" x14ac:dyDescent="0.25">
      <c r="A17" t="s">
        <v>44</v>
      </c>
      <c r="B17" t="s">
        <v>83</v>
      </c>
      <c r="C17" t="s">
        <v>0</v>
      </c>
      <c r="D17" t="s">
        <v>84</v>
      </c>
      <c r="E17" t="s">
        <v>1</v>
      </c>
      <c r="F17" s="2" t="s">
        <v>61</v>
      </c>
      <c r="G17" s="2" t="s">
        <v>79</v>
      </c>
      <c r="H17" s="2" t="s">
        <v>58</v>
      </c>
      <c r="I17" t="s">
        <v>3</v>
      </c>
      <c r="K17" s="3" t="str">
        <f t="shared" si="0"/>
        <v>T17."TREND RESULT" AS "C4 Twr Btms_%nC10OH",</v>
      </c>
    </row>
    <row r="18" spans="1:11" x14ac:dyDescent="0.25">
      <c r="A18" t="s">
        <v>45</v>
      </c>
      <c r="B18" t="s">
        <v>83</v>
      </c>
      <c r="C18" t="s">
        <v>0</v>
      </c>
      <c r="D18" t="s">
        <v>84</v>
      </c>
      <c r="E18" t="s">
        <v>1</v>
      </c>
      <c r="F18" s="2" t="s">
        <v>61</v>
      </c>
      <c r="G18" s="2" t="s">
        <v>79</v>
      </c>
      <c r="H18" s="2" t="s">
        <v>70</v>
      </c>
      <c r="I18" t="s">
        <v>3</v>
      </c>
      <c r="K18" s="3" t="str">
        <f t="shared" si="0"/>
        <v>T18."TREND RESULT" AS "C4 Twr Btms_%brC8OH",</v>
      </c>
    </row>
    <row r="19" spans="1:11" x14ac:dyDescent="0.25">
      <c r="A19" t="s">
        <v>46</v>
      </c>
      <c r="B19" t="s">
        <v>83</v>
      </c>
      <c r="C19" t="s">
        <v>0</v>
      </c>
      <c r="D19" t="s">
        <v>84</v>
      </c>
      <c r="E19" t="s">
        <v>1</v>
      </c>
      <c r="F19" s="2" t="s">
        <v>61</v>
      </c>
      <c r="G19" s="2" t="s">
        <v>79</v>
      </c>
      <c r="H19" s="2" t="s">
        <v>71</v>
      </c>
      <c r="I19" t="s">
        <v>3</v>
      </c>
      <c r="K19" s="3" t="str">
        <f t="shared" si="0"/>
        <v>T19."TREND RESULT" AS "C4 Twr Btms_%brC6OH",</v>
      </c>
    </row>
    <row r="20" spans="1:11" x14ac:dyDescent="0.25">
      <c r="A20" t="s">
        <v>47</v>
      </c>
      <c r="B20" t="s">
        <v>83</v>
      </c>
      <c r="C20" t="s">
        <v>0</v>
      </c>
      <c r="D20" t="s">
        <v>84</v>
      </c>
      <c r="E20" t="s">
        <v>1</v>
      </c>
      <c r="F20" s="2" t="s">
        <v>61</v>
      </c>
      <c r="G20" s="2" t="s">
        <v>79</v>
      </c>
      <c r="H20" s="2" t="s">
        <v>72</v>
      </c>
      <c r="I20" t="s">
        <v>3</v>
      </c>
      <c r="K20" s="3" t="str">
        <f t="shared" si="0"/>
        <v>T20."TREND RESULT" AS "C4 Twr Btms_%brC4OH",</v>
      </c>
    </row>
    <row r="21" spans="1:11" x14ac:dyDescent="0.25">
      <c r="A21" t="s">
        <v>48</v>
      </c>
      <c r="B21" t="s">
        <v>83</v>
      </c>
      <c r="C21" t="s">
        <v>0</v>
      </c>
      <c r="D21" t="s">
        <v>84</v>
      </c>
      <c r="E21" t="s">
        <v>1</v>
      </c>
      <c r="F21" s="2" t="s">
        <v>61</v>
      </c>
      <c r="G21" s="2" t="s">
        <v>79</v>
      </c>
      <c r="H21" s="2" t="s">
        <v>73</v>
      </c>
      <c r="I21" t="s">
        <v>3</v>
      </c>
      <c r="K21" s="3" t="str">
        <f t="shared" si="0"/>
        <v>T21."TREND RESULT" AS "C4 Twr Btms_%brC12OH",</v>
      </c>
    </row>
    <row r="22" spans="1:11" x14ac:dyDescent="0.25">
      <c r="A22" t="s">
        <v>49</v>
      </c>
      <c r="B22" t="s">
        <v>83</v>
      </c>
      <c r="C22" t="s">
        <v>0</v>
      </c>
      <c r="D22" t="s">
        <v>84</v>
      </c>
      <c r="E22" t="s">
        <v>1</v>
      </c>
      <c r="F22" s="2" t="s">
        <v>61</v>
      </c>
      <c r="G22" s="2" t="s">
        <v>79</v>
      </c>
      <c r="H22" s="2" t="s">
        <v>74</v>
      </c>
      <c r="I22" t="s">
        <v>3</v>
      </c>
      <c r="K22" s="3" t="str">
        <f t="shared" si="0"/>
        <v>T22."TREND RESULT" AS "C4 Twr Btms_%brC10OH",</v>
      </c>
    </row>
    <row r="23" spans="1:11" x14ac:dyDescent="0.25">
      <c r="A23" t="s">
        <v>50</v>
      </c>
      <c r="B23" t="s">
        <v>83</v>
      </c>
      <c r="C23" t="s">
        <v>0</v>
      </c>
      <c r="D23" t="s">
        <v>84</v>
      </c>
      <c r="E23" t="s">
        <v>1</v>
      </c>
      <c r="F23" s="2" t="s">
        <v>61</v>
      </c>
      <c r="G23" s="2" t="s">
        <v>79</v>
      </c>
      <c r="H23" s="2" t="s">
        <v>75</v>
      </c>
      <c r="I23" t="s">
        <v>3</v>
      </c>
      <c r="K23" s="3" t="str">
        <f t="shared" si="0"/>
        <v>T23."TREND RESULT" AS "C4 Twr Btms_%M-Value",</v>
      </c>
    </row>
    <row r="24" spans="1:11" x14ac:dyDescent="0.25">
      <c r="A24" t="s">
        <v>53</v>
      </c>
      <c r="B24" t="s">
        <v>83</v>
      </c>
      <c r="C24" t="s">
        <v>0</v>
      </c>
      <c r="D24" t="s">
        <v>84</v>
      </c>
      <c r="E24" t="s">
        <v>1</v>
      </c>
      <c r="F24" t="s">
        <v>76</v>
      </c>
      <c r="G24" t="s">
        <v>79</v>
      </c>
      <c r="H24" t="s">
        <v>77</v>
      </c>
      <c r="I24" t="s">
        <v>3</v>
      </c>
      <c r="K24" s="3" t="str">
        <f t="shared" si="0"/>
        <v>T26."TREND RESULT" AS "Hydrolysis Water_ppmNa2O",</v>
      </c>
    </row>
    <row r="25" spans="1:11" x14ac:dyDescent="0.25">
      <c r="A25" t="s">
        <v>54</v>
      </c>
      <c r="B25" t="s">
        <v>83</v>
      </c>
      <c r="C25" t="s">
        <v>0</v>
      </c>
      <c r="D25" t="s">
        <v>84</v>
      </c>
      <c r="E25" t="s">
        <v>1</v>
      </c>
      <c r="F25" t="s">
        <v>76</v>
      </c>
      <c r="G25" t="s">
        <v>79</v>
      </c>
      <c r="H25" t="s">
        <v>78</v>
      </c>
      <c r="I25" t="s">
        <v>3</v>
      </c>
      <c r="K25" s="3" t="str">
        <f t="shared" si="0"/>
        <v>T27."TREND RESULT" AS "Hydrolysis Water_%NH4OH",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03E1-A86D-4C15-B0CF-555FB3E8FBD0}">
  <dimension ref="A1:G25"/>
  <sheetViews>
    <sheetView topLeftCell="A10" workbookViewId="0">
      <selection activeCell="A26" sqref="A26:XFD33"/>
    </sheetView>
  </sheetViews>
  <sheetFormatPr defaultRowHeight="15" x14ac:dyDescent="0.25"/>
  <cols>
    <col min="2" max="2" width="20.28515625" bestFit="1" customWidth="1"/>
  </cols>
  <sheetData>
    <row r="1" spans="1:7" x14ac:dyDescent="0.25">
      <c r="A1" t="s">
        <v>1</v>
      </c>
      <c r="B1" s="1" t="s">
        <v>2</v>
      </c>
      <c r="C1" t="s">
        <v>85</v>
      </c>
      <c r="D1" t="s">
        <v>28</v>
      </c>
      <c r="E1" t="s">
        <v>80</v>
      </c>
      <c r="G1" t="str">
        <f>_xlfn.CONCAT(A1:E1)</f>
        <v>"AS74550-4OctanolPP".1 AS T1,</v>
      </c>
    </row>
    <row r="2" spans="1:7" x14ac:dyDescent="0.25">
      <c r="A2" t="s">
        <v>1</v>
      </c>
      <c r="B2" s="1" t="s">
        <v>4</v>
      </c>
      <c r="C2" t="s">
        <v>85</v>
      </c>
      <c r="D2" t="s">
        <v>29</v>
      </c>
      <c r="E2" t="s">
        <v>80</v>
      </c>
      <c r="G2" t="str">
        <f t="shared" ref="G2:G25" si="0">_xlfn.CONCAT(A2:E2)</f>
        <v>"AS74550-4HexanolPP".1 AS T2,</v>
      </c>
    </row>
    <row r="3" spans="1:7" x14ac:dyDescent="0.25">
      <c r="A3" t="s">
        <v>1</v>
      </c>
      <c r="B3" s="1" t="s">
        <v>5</v>
      </c>
      <c r="C3" t="s">
        <v>85</v>
      </c>
      <c r="D3" t="s">
        <v>30</v>
      </c>
      <c r="E3" t="s">
        <v>80</v>
      </c>
      <c r="G3" t="str">
        <f t="shared" si="0"/>
        <v>"AS74550-4EthanolPP".1 AS T3,</v>
      </c>
    </row>
    <row r="4" spans="1:7" x14ac:dyDescent="0.25">
      <c r="A4" t="s">
        <v>1</v>
      </c>
      <c r="B4" s="1" t="s">
        <v>6</v>
      </c>
      <c r="C4" t="s">
        <v>85</v>
      </c>
      <c r="D4" t="s">
        <v>31</v>
      </c>
      <c r="E4" t="s">
        <v>80</v>
      </c>
      <c r="G4" t="str">
        <f t="shared" si="0"/>
        <v>"AS74550-4DodecanPP".1 AS T4,</v>
      </c>
    </row>
    <row r="5" spans="1:7" x14ac:dyDescent="0.25">
      <c r="A5" t="s">
        <v>1</v>
      </c>
      <c r="B5" s="1" t="s">
        <v>7</v>
      </c>
      <c r="C5" t="s">
        <v>85</v>
      </c>
      <c r="D5" t="s">
        <v>32</v>
      </c>
      <c r="E5" t="s">
        <v>80</v>
      </c>
      <c r="G5" t="str">
        <f t="shared" si="0"/>
        <v>"AS74550-4DecanolPP".1 AS T5,</v>
      </c>
    </row>
    <row r="6" spans="1:7" x14ac:dyDescent="0.25">
      <c r="A6" t="s">
        <v>1</v>
      </c>
      <c r="B6" s="1" t="s">
        <v>8</v>
      </c>
      <c r="C6" t="s">
        <v>85</v>
      </c>
      <c r="D6" t="s">
        <v>33</v>
      </c>
      <c r="E6" t="s">
        <v>80</v>
      </c>
      <c r="G6" t="str">
        <f t="shared" si="0"/>
        <v>"AS74550-4ButanolPP".1 AS T6,</v>
      </c>
    </row>
    <row r="7" spans="1:7" x14ac:dyDescent="0.25">
      <c r="A7" t="s">
        <v>1</v>
      </c>
      <c r="B7" s="1" t="s">
        <v>9</v>
      </c>
      <c r="C7" t="s">
        <v>85</v>
      </c>
      <c r="D7" t="s">
        <v>34</v>
      </c>
      <c r="E7" t="s">
        <v>80</v>
      </c>
      <c r="G7" t="str">
        <f t="shared" si="0"/>
        <v>"AS74550-4%nC8OH".1 AS T7,</v>
      </c>
    </row>
    <row r="8" spans="1:7" x14ac:dyDescent="0.25">
      <c r="A8" t="s">
        <v>1</v>
      </c>
      <c r="B8" s="1" t="s">
        <v>10</v>
      </c>
      <c r="C8" t="s">
        <v>85</v>
      </c>
      <c r="D8" t="s">
        <v>35</v>
      </c>
      <c r="E8" t="s">
        <v>80</v>
      </c>
      <c r="G8" t="str">
        <f t="shared" si="0"/>
        <v>"AS74550-4%nC6OH".1 AS T8,</v>
      </c>
    </row>
    <row r="9" spans="1:7" x14ac:dyDescent="0.25">
      <c r="A9" t="s">
        <v>1</v>
      </c>
      <c r="B9" s="1" t="s">
        <v>11</v>
      </c>
      <c r="C9" t="s">
        <v>85</v>
      </c>
      <c r="D9" t="s">
        <v>36</v>
      </c>
      <c r="E9" t="s">
        <v>80</v>
      </c>
      <c r="G9" t="str">
        <f t="shared" si="0"/>
        <v>"AS74550-4%nC12OH".1 AS T9,</v>
      </c>
    </row>
    <row r="10" spans="1:7" x14ac:dyDescent="0.25">
      <c r="A10" t="s">
        <v>1</v>
      </c>
      <c r="B10" s="1" t="s">
        <v>12</v>
      </c>
      <c r="C10" t="s">
        <v>85</v>
      </c>
      <c r="D10" t="s">
        <v>37</v>
      </c>
      <c r="E10" t="s">
        <v>80</v>
      </c>
      <c r="G10" t="str">
        <f t="shared" si="0"/>
        <v>"AS74550-4%nC10OH".1 AS T10,</v>
      </c>
    </row>
    <row r="11" spans="1:7" x14ac:dyDescent="0.25">
      <c r="A11" t="s">
        <v>1</v>
      </c>
      <c r="B11" s="1" t="s">
        <v>13</v>
      </c>
      <c r="C11" t="s">
        <v>85</v>
      </c>
      <c r="D11" t="s">
        <v>38</v>
      </c>
      <c r="E11" t="s">
        <v>80</v>
      </c>
      <c r="G11" t="str">
        <f t="shared" si="0"/>
        <v>"AS74550-4%C2OH".1 AS T11,</v>
      </c>
    </row>
    <row r="12" spans="1:7" x14ac:dyDescent="0.25">
      <c r="A12" t="s">
        <v>1</v>
      </c>
      <c r="B12" s="1" t="s">
        <v>14</v>
      </c>
      <c r="C12" t="s">
        <v>85</v>
      </c>
      <c r="D12" t="s">
        <v>39</v>
      </c>
      <c r="E12" t="s">
        <v>80</v>
      </c>
      <c r="G12" t="str">
        <f t="shared" si="0"/>
        <v>"AS74550-4%Al2O3".1 AS T12,</v>
      </c>
    </row>
    <row r="13" spans="1:7" x14ac:dyDescent="0.25">
      <c r="A13" t="s">
        <v>1</v>
      </c>
      <c r="B13" s="2" t="s">
        <v>15</v>
      </c>
      <c r="C13" t="s">
        <v>85</v>
      </c>
      <c r="D13" t="s">
        <v>40</v>
      </c>
      <c r="E13" t="s">
        <v>80</v>
      </c>
      <c r="G13" t="str">
        <f t="shared" si="0"/>
        <v>"AS74550-10%nC8OH".1 AS T13,</v>
      </c>
    </row>
    <row r="14" spans="1:7" x14ac:dyDescent="0.25">
      <c r="A14" t="s">
        <v>1</v>
      </c>
      <c r="B14" s="2" t="s">
        <v>16</v>
      </c>
      <c r="C14" t="s">
        <v>85</v>
      </c>
      <c r="D14" t="s">
        <v>41</v>
      </c>
      <c r="E14" t="s">
        <v>80</v>
      </c>
      <c r="G14" t="str">
        <f t="shared" si="0"/>
        <v>"AS74550-10%nC6OH".1 AS T14,</v>
      </c>
    </row>
    <row r="15" spans="1:7" x14ac:dyDescent="0.25">
      <c r="A15" t="s">
        <v>1</v>
      </c>
      <c r="B15" s="2" t="s">
        <v>17</v>
      </c>
      <c r="C15" t="s">
        <v>85</v>
      </c>
      <c r="D15" t="s">
        <v>42</v>
      </c>
      <c r="E15" t="s">
        <v>80</v>
      </c>
      <c r="G15" t="str">
        <f t="shared" si="0"/>
        <v>"AS74550-10%nC4OH".1 AS T15,</v>
      </c>
    </row>
    <row r="16" spans="1:7" x14ac:dyDescent="0.25">
      <c r="A16" t="s">
        <v>1</v>
      </c>
      <c r="B16" s="2" t="s">
        <v>18</v>
      </c>
      <c r="C16" t="s">
        <v>85</v>
      </c>
      <c r="D16" t="s">
        <v>43</v>
      </c>
      <c r="E16" t="s">
        <v>80</v>
      </c>
      <c r="G16" t="str">
        <f t="shared" si="0"/>
        <v>"AS74550-10%nC12OH".1 AS T16,</v>
      </c>
    </row>
    <row r="17" spans="1:7" x14ac:dyDescent="0.25">
      <c r="A17" t="s">
        <v>1</v>
      </c>
      <c r="B17" s="2" t="s">
        <v>19</v>
      </c>
      <c r="C17" t="s">
        <v>85</v>
      </c>
      <c r="D17" t="s">
        <v>44</v>
      </c>
      <c r="E17" t="s">
        <v>80</v>
      </c>
      <c r="G17" t="str">
        <f t="shared" si="0"/>
        <v>"AS74550-10%nC10OH".1 AS T17,</v>
      </c>
    </row>
    <row r="18" spans="1:7" x14ac:dyDescent="0.25">
      <c r="A18" t="s">
        <v>1</v>
      </c>
      <c r="B18" s="2" t="s">
        <v>20</v>
      </c>
      <c r="C18" t="s">
        <v>85</v>
      </c>
      <c r="D18" t="s">
        <v>45</v>
      </c>
      <c r="E18" t="s">
        <v>80</v>
      </c>
      <c r="G18" t="str">
        <f t="shared" si="0"/>
        <v>"AS74550-10%brC8OH".1 AS T18,</v>
      </c>
    </row>
    <row r="19" spans="1:7" x14ac:dyDescent="0.25">
      <c r="A19" t="s">
        <v>1</v>
      </c>
      <c r="B19" s="2" t="s">
        <v>21</v>
      </c>
      <c r="C19" t="s">
        <v>85</v>
      </c>
      <c r="D19" t="s">
        <v>46</v>
      </c>
      <c r="E19" t="s">
        <v>80</v>
      </c>
      <c r="G19" t="str">
        <f t="shared" si="0"/>
        <v>"AS74550-10%brC6OH".1 AS T19,</v>
      </c>
    </row>
    <row r="20" spans="1:7" x14ac:dyDescent="0.25">
      <c r="A20" t="s">
        <v>1</v>
      </c>
      <c r="B20" s="2" t="s">
        <v>22</v>
      </c>
      <c r="C20" t="s">
        <v>85</v>
      </c>
      <c r="D20" t="s">
        <v>47</v>
      </c>
      <c r="E20" t="s">
        <v>80</v>
      </c>
      <c r="G20" t="str">
        <f t="shared" si="0"/>
        <v>"AS74550-10%brC4OH".1 AS T20,</v>
      </c>
    </row>
    <row r="21" spans="1:7" x14ac:dyDescent="0.25">
      <c r="A21" t="s">
        <v>1</v>
      </c>
      <c r="B21" s="2" t="s">
        <v>23</v>
      </c>
      <c r="C21" t="s">
        <v>85</v>
      </c>
      <c r="D21" t="s">
        <v>48</v>
      </c>
      <c r="E21" t="s">
        <v>80</v>
      </c>
      <c r="G21" t="str">
        <f t="shared" si="0"/>
        <v>"AS74550-10%brC12OH".1 AS T21,</v>
      </c>
    </row>
    <row r="22" spans="1:7" x14ac:dyDescent="0.25">
      <c r="A22" t="s">
        <v>1</v>
      </c>
      <c r="B22" s="2" t="s">
        <v>24</v>
      </c>
      <c r="C22" t="s">
        <v>85</v>
      </c>
      <c r="D22" t="s">
        <v>49</v>
      </c>
      <c r="E22" t="s">
        <v>80</v>
      </c>
      <c r="G22" t="str">
        <f t="shared" si="0"/>
        <v>"AS74550-10%brC10OH".1 AS T22,</v>
      </c>
    </row>
    <row r="23" spans="1:7" x14ac:dyDescent="0.25">
      <c r="A23" t="s">
        <v>1</v>
      </c>
      <c r="B23" s="2" t="s">
        <v>25</v>
      </c>
      <c r="C23" t="s">
        <v>85</v>
      </c>
      <c r="D23" t="s">
        <v>50</v>
      </c>
      <c r="E23" t="s">
        <v>80</v>
      </c>
      <c r="G23" t="str">
        <f t="shared" si="0"/>
        <v>"AS74550-10%M-Value".1 AS T23,</v>
      </c>
    </row>
    <row r="24" spans="1:7" x14ac:dyDescent="0.25">
      <c r="A24" t="s">
        <v>1</v>
      </c>
      <c r="B24" t="s">
        <v>26</v>
      </c>
      <c r="C24" t="s">
        <v>85</v>
      </c>
      <c r="D24" t="s">
        <v>53</v>
      </c>
      <c r="E24" t="s">
        <v>80</v>
      </c>
      <c r="G24" t="str">
        <f t="shared" si="0"/>
        <v>"AS74550-5ppmNa2O".1 AS T26,</v>
      </c>
    </row>
    <row r="25" spans="1:7" x14ac:dyDescent="0.25">
      <c r="A25" t="s">
        <v>1</v>
      </c>
      <c r="B25" t="s">
        <v>27</v>
      </c>
      <c r="C25" t="s">
        <v>85</v>
      </c>
      <c r="D25" t="s">
        <v>54</v>
      </c>
      <c r="E25" t="s">
        <v>80</v>
      </c>
      <c r="G25" t="str">
        <f t="shared" si="0"/>
        <v>"AS74550-5%NH4OH".1 AS T27,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0B3-D1DD-42EF-9F8F-B4530E4CE62D}">
  <dimension ref="A1:O25"/>
  <sheetViews>
    <sheetView tabSelected="1" workbookViewId="0">
      <selection activeCell="E19" sqref="E19"/>
    </sheetView>
  </sheetViews>
  <sheetFormatPr defaultRowHeight="15" x14ac:dyDescent="0.25"/>
  <sheetData>
    <row r="1" spans="1:15" x14ac:dyDescent="0.25">
      <c r="A1" s="1" t="s">
        <v>81</v>
      </c>
      <c r="B1" s="1"/>
      <c r="C1" s="1"/>
      <c r="D1" s="1"/>
      <c r="E1" s="1"/>
      <c r="F1" s="1"/>
    </row>
    <row r="2" spans="1:15" x14ac:dyDescent="0.25">
      <c r="A2" s="1" t="s">
        <v>86</v>
      </c>
      <c r="B2" s="1" t="s">
        <v>29</v>
      </c>
      <c r="C2" s="1" t="s">
        <v>82</v>
      </c>
      <c r="D2" s="1"/>
      <c r="E2" s="1"/>
      <c r="F2" s="1"/>
      <c r="G2" t="str">
        <f>_xlfn.CONCAT(A2:C2)</f>
        <v>AND (T2."TREND TIME" = T1."TREND TIME")</v>
      </c>
    </row>
    <row r="3" spans="1:15" x14ac:dyDescent="0.25">
      <c r="A3" s="1" t="s">
        <v>86</v>
      </c>
      <c r="B3" s="1" t="s">
        <v>30</v>
      </c>
      <c r="C3" s="1" t="s">
        <v>82</v>
      </c>
      <c r="D3" s="1"/>
      <c r="E3" s="1"/>
      <c r="F3" s="1"/>
      <c r="G3" t="str">
        <f t="shared" ref="G3:G25" si="0">_xlfn.CONCAT(A3:C3)</f>
        <v>AND (T3."TREND TIME" = T1."TREND TIME")</v>
      </c>
      <c r="O3" t="s">
        <v>87</v>
      </c>
    </row>
    <row r="4" spans="1:15" x14ac:dyDescent="0.25">
      <c r="A4" s="1" t="s">
        <v>86</v>
      </c>
      <c r="B4" s="1" t="s">
        <v>31</v>
      </c>
      <c r="C4" s="1" t="s">
        <v>82</v>
      </c>
      <c r="D4" s="1"/>
      <c r="E4" s="1"/>
      <c r="F4" s="1"/>
      <c r="G4" t="str">
        <f t="shared" si="0"/>
        <v>AND (T4."TREND TIME" = T1."TREND TIME")</v>
      </c>
    </row>
    <row r="5" spans="1:15" x14ac:dyDescent="0.25">
      <c r="A5" s="1" t="s">
        <v>86</v>
      </c>
      <c r="B5" s="1" t="s">
        <v>32</v>
      </c>
      <c r="C5" s="1" t="s">
        <v>82</v>
      </c>
      <c r="D5" s="1"/>
      <c r="E5" s="1"/>
      <c r="F5" s="1"/>
      <c r="G5" t="str">
        <f t="shared" si="0"/>
        <v>AND (T5."TREND TIME" = T1."TREND TIME")</v>
      </c>
    </row>
    <row r="6" spans="1:15" x14ac:dyDescent="0.25">
      <c r="A6" s="1" t="s">
        <v>86</v>
      </c>
      <c r="B6" s="1" t="s">
        <v>33</v>
      </c>
      <c r="C6" s="1" t="s">
        <v>82</v>
      </c>
      <c r="D6" s="1"/>
      <c r="E6" s="1"/>
      <c r="F6" s="1"/>
      <c r="G6" t="str">
        <f t="shared" si="0"/>
        <v>AND (T6."TREND TIME" = T1."TREND TIME")</v>
      </c>
    </row>
    <row r="7" spans="1:15" x14ac:dyDescent="0.25">
      <c r="A7" s="1" t="s">
        <v>86</v>
      </c>
      <c r="B7" s="1" t="s">
        <v>34</v>
      </c>
      <c r="C7" s="1" t="s">
        <v>82</v>
      </c>
      <c r="D7" s="1"/>
      <c r="E7" s="1"/>
      <c r="F7" s="1"/>
      <c r="G7" t="str">
        <f t="shared" si="0"/>
        <v>AND (T7."TREND TIME" = T1."TREND TIME")</v>
      </c>
    </row>
    <row r="8" spans="1:15" x14ac:dyDescent="0.25">
      <c r="A8" s="1" t="s">
        <v>86</v>
      </c>
      <c r="B8" s="1" t="s">
        <v>35</v>
      </c>
      <c r="C8" s="1" t="s">
        <v>82</v>
      </c>
      <c r="D8" s="1"/>
      <c r="E8" s="1"/>
      <c r="F8" s="1"/>
      <c r="G8" t="str">
        <f t="shared" si="0"/>
        <v>AND (T8."TREND TIME" = T1."TREND TIME")</v>
      </c>
    </row>
    <row r="9" spans="1:15" x14ac:dyDescent="0.25">
      <c r="A9" s="1" t="s">
        <v>86</v>
      </c>
      <c r="B9" s="1" t="s">
        <v>36</v>
      </c>
      <c r="C9" s="1" t="s">
        <v>82</v>
      </c>
      <c r="D9" s="1"/>
      <c r="E9" s="1"/>
      <c r="F9" s="1"/>
      <c r="G9" t="str">
        <f t="shared" si="0"/>
        <v>AND (T9."TREND TIME" = T1."TREND TIME")</v>
      </c>
    </row>
    <row r="10" spans="1:15" x14ac:dyDescent="0.25">
      <c r="A10" s="1" t="s">
        <v>86</v>
      </c>
      <c r="B10" s="1" t="s">
        <v>37</v>
      </c>
      <c r="C10" s="1" t="s">
        <v>82</v>
      </c>
      <c r="D10" s="1"/>
      <c r="E10" s="1"/>
      <c r="F10" s="1"/>
      <c r="G10" t="str">
        <f t="shared" si="0"/>
        <v>AND (T10."TREND TIME" = T1."TREND TIME")</v>
      </c>
    </row>
    <row r="11" spans="1:15" x14ac:dyDescent="0.25">
      <c r="A11" s="1" t="s">
        <v>86</v>
      </c>
      <c r="B11" s="1" t="s">
        <v>38</v>
      </c>
      <c r="C11" s="1" t="s">
        <v>82</v>
      </c>
      <c r="D11" s="1"/>
      <c r="E11" s="1"/>
      <c r="F11" s="1"/>
      <c r="G11" t="str">
        <f t="shared" si="0"/>
        <v>AND (T11."TREND TIME" = T1."TREND TIME")</v>
      </c>
    </row>
    <row r="12" spans="1:15" x14ac:dyDescent="0.25">
      <c r="A12" s="1" t="s">
        <v>86</v>
      </c>
      <c r="B12" s="1" t="s">
        <v>39</v>
      </c>
      <c r="C12" s="1" t="s">
        <v>82</v>
      </c>
      <c r="D12" s="1"/>
      <c r="E12" s="1"/>
      <c r="F12" s="1"/>
      <c r="G12" t="str">
        <f t="shared" si="0"/>
        <v>AND (T12."TREND TIME" = T1."TREND TIME")</v>
      </c>
    </row>
    <row r="13" spans="1:15" x14ac:dyDescent="0.25">
      <c r="A13" s="2" t="s">
        <v>86</v>
      </c>
      <c r="B13" s="2" t="s">
        <v>40</v>
      </c>
      <c r="C13" s="2" t="s">
        <v>82</v>
      </c>
      <c r="D13" s="2"/>
      <c r="E13" s="2"/>
      <c r="F13" s="2"/>
      <c r="G13" t="str">
        <f t="shared" si="0"/>
        <v>AND (T13."TREND TIME" = T1."TREND TIME")</v>
      </c>
    </row>
    <row r="14" spans="1:15" x14ac:dyDescent="0.25">
      <c r="A14" s="2" t="s">
        <v>86</v>
      </c>
      <c r="B14" s="2" t="s">
        <v>41</v>
      </c>
      <c r="C14" s="2" t="s">
        <v>82</v>
      </c>
      <c r="D14" s="2"/>
      <c r="E14" s="2"/>
      <c r="F14" s="2"/>
      <c r="G14" t="str">
        <f t="shared" si="0"/>
        <v>AND (T14."TREND TIME" = T1."TREND TIME")</v>
      </c>
    </row>
    <row r="15" spans="1:15" x14ac:dyDescent="0.25">
      <c r="A15" s="2" t="s">
        <v>86</v>
      </c>
      <c r="B15" s="2" t="s">
        <v>42</v>
      </c>
      <c r="C15" s="2" t="s">
        <v>82</v>
      </c>
      <c r="D15" s="2"/>
      <c r="E15" s="2"/>
      <c r="F15" s="2"/>
      <c r="G15" t="str">
        <f t="shared" si="0"/>
        <v>AND (T15."TREND TIME" = T1."TREND TIME")</v>
      </c>
    </row>
    <row r="16" spans="1:15" x14ac:dyDescent="0.25">
      <c r="A16" s="2" t="s">
        <v>86</v>
      </c>
      <c r="B16" s="2" t="s">
        <v>43</v>
      </c>
      <c r="C16" s="2" t="s">
        <v>82</v>
      </c>
      <c r="D16" s="2"/>
      <c r="E16" s="2"/>
      <c r="F16" s="2"/>
      <c r="G16" t="str">
        <f t="shared" si="0"/>
        <v>AND (T16."TREND TIME" = T1."TREND TIME")</v>
      </c>
    </row>
    <row r="17" spans="1:7" x14ac:dyDescent="0.25">
      <c r="A17" s="2" t="s">
        <v>86</v>
      </c>
      <c r="B17" s="2" t="s">
        <v>44</v>
      </c>
      <c r="C17" s="2" t="s">
        <v>82</v>
      </c>
      <c r="D17" s="2"/>
      <c r="E17" s="2"/>
      <c r="F17" s="2"/>
      <c r="G17" t="str">
        <f t="shared" si="0"/>
        <v>AND (T17."TREND TIME" = T1."TREND TIME")</v>
      </c>
    </row>
    <row r="18" spans="1:7" x14ac:dyDescent="0.25">
      <c r="A18" s="2" t="s">
        <v>86</v>
      </c>
      <c r="B18" s="2" t="s">
        <v>45</v>
      </c>
      <c r="C18" s="2" t="s">
        <v>82</v>
      </c>
      <c r="D18" s="2"/>
      <c r="E18" s="2"/>
      <c r="F18" s="2"/>
      <c r="G18" t="str">
        <f t="shared" si="0"/>
        <v>AND (T18."TREND TIME" = T1."TREND TIME")</v>
      </c>
    </row>
    <row r="19" spans="1:7" x14ac:dyDescent="0.25">
      <c r="A19" s="2" t="s">
        <v>86</v>
      </c>
      <c r="B19" s="2" t="s">
        <v>46</v>
      </c>
      <c r="C19" s="2" t="s">
        <v>82</v>
      </c>
      <c r="D19" s="2"/>
      <c r="E19" s="2"/>
      <c r="F19" s="2"/>
      <c r="G19" t="str">
        <f t="shared" si="0"/>
        <v>AND (T19."TREND TIME" = T1."TREND TIME")</v>
      </c>
    </row>
    <row r="20" spans="1:7" x14ac:dyDescent="0.25">
      <c r="A20" s="2" t="s">
        <v>86</v>
      </c>
      <c r="B20" s="2" t="s">
        <v>47</v>
      </c>
      <c r="C20" s="2" t="s">
        <v>82</v>
      </c>
      <c r="D20" s="2"/>
      <c r="E20" s="2"/>
      <c r="F20" s="2"/>
      <c r="G20" t="str">
        <f t="shared" si="0"/>
        <v>AND (T20."TREND TIME" = T1."TREND TIME")</v>
      </c>
    </row>
    <row r="21" spans="1:7" x14ac:dyDescent="0.25">
      <c r="A21" s="2" t="s">
        <v>86</v>
      </c>
      <c r="B21" s="2" t="s">
        <v>48</v>
      </c>
      <c r="C21" s="2" t="s">
        <v>82</v>
      </c>
      <c r="D21" s="2"/>
      <c r="E21" s="2"/>
      <c r="F21" s="2"/>
      <c r="G21" t="str">
        <f t="shared" si="0"/>
        <v>AND (T21."TREND TIME" = T1."TREND TIME")</v>
      </c>
    </row>
    <row r="22" spans="1:7" x14ac:dyDescent="0.25">
      <c r="A22" s="2" t="s">
        <v>86</v>
      </c>
      <c r="B22" s="2" t="s">
        <v>49</v>
      </c>
      <c r="C22" s="2" t="s">
        <v>82</v>
      </c>
      <c r="D22" s="2"/>
      <c r="E22" s="2"/>
      <c r="F22" s="2"/>
      <c r="G22" t="str">
        <f t="shared" si="0"/>
        <v>AND (T22."TREND TIME" = T1."TREND TIME")</v>
      </c>
    </row>
    <row r="23" spans="1:7" x14ac:dyDescent="0.25">
      <c r="A23" s="2" t="s">
        <v>86</v>
      </c>
      <c r="B23" s="2" t="s">
        <v>50</v>
      </c>
      <c r="C23" s="2" t="s">
        <v>82</v>
      </c>
      <c r="D23" s="2"/>
      <c r="E23" s="2"/>
      <c r="F23" s="2"/>
      <c r="G23" t="str">
        <f t="shared" si="0"/>
        <v>AND (T23."TREND TIME" = T1."TREND TIME")</v>
      </c>
    </row>
    <row r="24" spans="1:7" x14ac:dyDescent="0.25">
      <c r="A24" t="s">
        <v>86</v>
      </c>
      <c r="B24" t="s">
        <v>51</v>
      </c>
      <c r="C24" t="s">
        <v>82</v>
      </c>
      <c r="G24" t="str">
        <f t="shared" si="0"/>
        <v>AND (T24."TREND TIME" = T1."TREND TIME")</v>
      </c>
    </row>
    <row r="25" spans="1:7" x14ac:dyDescent="0.25">
      <c r="A25" t="s">
        <v>86</v>
      </c>
      <c r="B25" t="s">
        <v>52</v>
      </c>
      <c r="C25" t="s">
        <v>82</v>
      </c>
      <c r="G25" t="str">
        <f t="shared" si="0"/>
        <v>AND (T25."TREND TIME" = T1."TREND TIME")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</vt:lpstr>
      <vt:lpstr>FROM</vt:lpstr>
      <vt:lpstr>WHERE</vt:lpstr>
    </vt:vector>
  </TitlesOfParts>
  <Company>Sasol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Steven (SH)</dc:creator>
  <cp:lastModifiedBy>Austin, Steve (SHA)</cp:lastModifiedBy>
  <dcterms:created xsi:type="dcterms:W3CDTF">2023-07-31T23:50:20Z</dcterms:created>
  <dcterms:modified xsi:type="dcterms:W3CDTF">2023-08-01T05:20:35Z</dcterms:modified>
</cp:coreProperties>
</file>