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dev\scouting_app_2019\2019_Scouting_App\leaderscripts\"/>
    </mc:Choice>
  </mc:AlternateContent>
  <xr:revisionPtr revIDLastSave="0" documentId="13_ncr:1_{890E0AAF-08D4-42B7-9EF9-B05C7E4D12A8}" xr6:coauthVersionLast="40" xr6:coauthVersionMax="40" xr10:uidLastSave="{00000000-0000-0000-0000-000000000000}"/>
  <bookViews>
    <workbookView xWindow="-120" yWindow="-120" windowWidth="20730" windowHeight="11160" activeTab="3" xr2:uid="{00000000-000D-0000-FFFF-FFFF00000000}"/>
  </bookViews>
  <sheets>
    <sheet name="Summary" sheetId="1" r:id="rId1"/>
    <sheet name="team_list (2)" sheetId="4" r:id="rId2"/>
    <sheet name="team_list" sheetId="3" r:id="rId3"/>
    <sheet name="template" sheetId="2" r:id="rId4"/>
  </sheets>
  <definedNames>
    <definedName name="_xlnm._FilterDatabase" localSheetId="0" hidden="1">Summary!$A$8:$AB$8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7" i="2" l="1"/>
  <c r="Q17" i="2"/>
  <c r="R17" i="2"/>
  <c r="K17" i="2"/>
  <c r="L17" i="2"/>
  <c r="M17" i="2"/>
  <c r="N17" i="2"/>
  <c r="K18" i="2"/>
  <c r="L18" i="2"/>
  <c r="M18" i="2"/>
  <c r="N18" i="2"/>
  <c r="K19" i="2"/>
  <c r="L19" i="2"/>
  <c r="M19" i="2"/>
  <c r="N19" i="2"/>
  <c r="H17" i="2"/>
  <c r="I17" i="2"/>
  <c r="J17" i="2"/>
  <c r="H18" i="2"/>
  <c r="I18" i="2"/>
  <c r="J18" i="2"/>
  <c r="H19" i="2"/>
  <c r="I19" i="2"/>
  <c r="J19" i="2"/>
  <c r="G19" i="2" l="1"/>
  <c r="F19" i="2"/>
  <c r="E19" i="2"/>
  <c r="G18" i="2"/>
  <c r="F18" i="2"/>
  <c r="E18" i="2"/>
  <c r="O17" i="2"/>
  <c r="G17" i="2"/>
  <c r="F17" i="2"/>
  <c r="E17" i="2"/>
</calcChain>
</file>

<file path=xl/sharedStrings.xml><?xml version="1.0" encoding="utf-8"?>
<sst xmlns="http://schemas.openxmlformats.org/spreadsheetml/2006/main" count="119" uniqueCount="90">
  <si>
    <t>Team Number</t>
  </si>
  <si>
    <t>Team Name</t>
  </si>
  <si>
    <t>Match #</t>
  </si>
  <si>
    <t>Alliance Station</t>
  </si>
  <si>
    <t>Scouter Name</t>
  </si>
  <si>
    <t>Scale</t>
  </si>
  <si>
    <t>Switch</t>
  </si>
  <si>
    <t>Auto Stuff</t>
  </si>
  <si>
    <t>Exchange</t>
  </si>
  <si>
    <t>Cross Line</t>
  </si>
  <si>
    <t>Teleop</t>
  </si>
  <si>
    <t>Endgame</t>
  </si>
  <si>
    <t>DriveOntoPlatform</t>
  </si>
  <si>
    <t>DriveOntoOtherRamps</t>
  </si>
  <si>
    <t>DeployRampsForOtherRobots</t>
  </si>
  <si>
    <t>ClimbSingle</t>
  </si>
  <si>
    <t>ClimbAndLetOtherRobotsClimbOffOfYou</t>
  </si>
  <si>
    <t>Notes</t>
  </si>
  <si>
    <t>Pit Scouting</t>
  </si>
  <si>
    <t>Drive Type</t>
  </si>
  <si>
    <t>Bumper Height</t>
  </si>
  <si>
    <t>Summary</t>
  </si>
  <si>
    <t>Max</t>
  </si>
  <si>
    <t>Min</t>
  </si>
  <si>
    <t>Match Scouting</t>
  </si>
  <si>
    <t>Killer Bees</t>
  </si>
  <si>
    <t>The HOT Team</t>
  </si>
  <si>
    <t>The Ninetyfouriors</t>
  </si>
  <si>
    <t>Mech Warriors</t>
  </si>
  <si>
    <t>The Sting</t>
  </si>
  <si>
    <t>The Riveters</t>
  </si>
  <si>
    <t>Technical Difficulties</t>
  </si>
  <si>
    <t>RoboCubs</t>
  </si>
  <si>
    <t>The Pink Panthers</t>
  </si>
  <si>
    <t>TurboTrojans</t>
  </si>
  <si>
    <t>RoboJackets</t>
  </si>
  <si>
    <t>VIRUS</t>
  </si>
  <si>
    <t>Az-Tech Eagles</t>
  </si>
  <si>
    <t>Atomigators</t>
  </si>
  <si>
    <t>RoboBlazers</t>
  </si>
  <si>
    <t>Comets</t>
  </si>
  <si>
    <t>Electro-Bots</t>
  </si>
  <si>
    <t>The Panthers</t>
  </si>
  <si>
    <t>Trobots</t>
  </si>
  <si>
    <t>Knights</t>
  </si>
  <si>
    <t>Vi-Bots</t>
  </si>
  <si>
    <t>DCP @ NW</t>
  </si>
  <si>
    <t>Robocats</t>
  </si>
  <si>
    <t>Cyber Cats</t>
  </si>
  <si>
    <t>RoboTractors</t>
  </si>
  <si>
    <t>Orange Crush</t>
  </si>
  <si>
    <t>Jaguars</t>
  </si>
  <si>
    <t>Mumford Mustangs</t>
  </si>
  <si>
    <t>Flurb</t>
  </si>
  <si>
    <t>Cougar Pack</t>
  </si>
  <si>
    <t>Thunderbots</t>
  </si>
  <si>
    <t>The Robo Ravens 6136</t>
  </si>
  <si>
    <t>BlueBotics</t>
  </si>
  <si>
    <t>Lake Shore High School</t>
  </si>
  <si>
    <t>Robo-Elephants</t>
  </si>
  <si>
    <t>Blue Jays</t>
  </si>
  <si>
    <t>The Reavers</t>
  </si>
  <si>
    <t>Tech Tigers</t>
  </si>
  <si>
    <t>Bradford Botdogs</t>
  </si>
  <si>
    <t>Pharaohs</t>
  </si>
  <si>
    <t>Switch Close</t>
  </si>
  <si>
    <t>Switch Far</t>
  </si>
  <si>
    <t>Team Summary</t>
  </si>
  <si>
    <t>Average Results</t>
  </si>
  <si>
    <t>Max Results</t>
  </si>
  <si>
    <t>Min Results</t>
  </si>
  <si>
    <t>Pit Scout Results</t>
  </si>
  <si>
    <t>Autonomous</t>
  </si>
  <si>
    <t>Disk Intake</t>
  </si>
  <si>
    <t>Ball Intake</t>
  </si>
  <si>
    <t>Scoring Priority</t>
  </si>
  <si>
    <t>Comments</t>
  </si>
  <si>
    <t>L1 Hatches</t>
  </si>
  <si>
    <t>L2 Hatches</t>
  </si>
  <si>
    <t>L3 Hatches</t>
  </si>
  <si>
    <t>L1 Cargo</t>
  </si>
  <si>
    <t>L2 Cargo</t>
  </si>
  <si>
    <t>L3 Cargo</t>
  </si>
  <si>
    <t>% None</t>
  </si>
  <si>
    <t>% Level 1</t>
  </si>
  <si>
    <t>% Level 2</t>
  </si>
  <si>
    <t>% Level 3</t>
  </si>
  <si>
    <t>Start</t>
  </si>
  <si>
    <t>Sandstorm</t>
  </si>
  <si>
    <t>Start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</si>
</sst>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1" xfId="0" applyBorder="1"/>
    <xf numFmtId="9" fontId="0" fillId="0" borderId="1" xfId="1" applyFont="1" applyBorder="1"/>
    <xf numFmtId="0" fontId="0" fillId="0" borderId="5" xfId="0" applyBorder="1"/>
    <xf numFmtId="0" fontId="0" fillId="3" borderId="1" xfId="0" applyFill="1" applyBorder="1"/>
    <xf numFmtId="0" fontId="0" fillId="3" borderId="5" xfId="0" applyFill="1" applyBorder="1"/>
    <xf numFmtId="0" fontId="1" fillId="0" borderId="1" xfId="0" applyFont="1" applyBorder="1"/>
    <xf numFmtId="0" fontId="5" fillId="0" borderId="0" xfId="0" applyFont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/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"/>
  <sheetViews>
    <sheetView topLeftCell="W1" workbookViewId="0">
      <selection activeCell="AD8" sqref="AD8"/>
    </sheetView>
  </sheetViews>
  <sheetFormatPr defaultRowHeight="15" x14ac:dyDescent="0.25"/>
  <cols>
    <col min="1" max="1" width="15" bestFit="1" customWidth="1"/>
    <col min="2" max="2" width="10.7109375" bestFit="1" customWidth="1"/>
    <col min="3" max="3" width="9.5703125" bestFit="1" customWidth="1"/>
    <col min="4" max="4" width="13.140625" bestFit="1" customWidth="1"/>
    <col min="5" max="5" width="13.7109375" bestFit="1" customWidth="1"/>
    <col min="6" max="6" width="15.5703125" bestFit="1" customWidth="1"/>
    <col min="7" max="7" width="9.5703125" bestFit="1" customWidth="1"/>
    <col min="8" max="8" width="13.85546875" bestFit="1" customWidth="1"/>
    <col min="9" max="9" width="13.140625" bestFit="1" customWidth="1"/>
    <col min="10" max="10" width="21.140625" bestFit="1" customWidth="1"/>
    <col min="11" max="11" width="24.5703125" bestFit="1" customWidth="1"/>
    <col min="12" max="12" width="30.5703125" bestFit="1" customWidth="1"/>
    <col min="13" max="13" width="14.85546875" bestFit="1" customWidth="1"/>
    <col min="14" max="14" width="39.5703125" bestFit="1" customWidth="1"/>
    <col min="15" max="15" width="10.7109375" bestFit="1" customWidth="1"/>
    <col min="16" max="16" width="9.5703125" bestFit="1" customWidth="1"/>
    <col min="17" max="17" width="13.140625" bestFit="1" customWidth="1"/>
    <col min="18" max="18" width="15.5703125" bestFit="1" customWidth="1"/>
    <col min="19" max="19" width="9.5703125" bestFit="1" customWidth="1"/>
    <col min="20" max="20" width="13.85546875" bestFit="1" customWidth="1"/>
    <col min="21" max="21" width="13.140625" bestFit="1" customWidth="1"/>
    <col min="22" max="22" width="10.7109375" bestFit="1" customWidth="1"/>
    <col min="23" max="23" width="9.5703125" bestFit="1" customWidth="1"/>
    <col min="24" max="24" width="13.140625" bestFit="1" customWidth="1"/>
    <col min="25" max="25" width="15.5703125" bestFit="1" customWidth="1"/>
    <col min="26" max="26" width="9.5703125" bestFit="1" customWidth="1"/>
    <col min="27" max="27" width="13.85546875" bestFit="1" customWidth="1"/>
    <col min="28" max="28" width="13.140625" bestFit="1" customWidth="1"/>
    <col min="29" max="29" width="9.5703125" bestFit="1" customWidth="1"/>
    <col min="30" max="30" width="13.42578125" bestFit="1" customWidth="1"/>
    <col min="31" max="31" width="8.85546875" customWidth="1"/>
  </cols>
  <sheetData>
    <row r="1" spans="1:30" x14ac:dyDescent="0.25">
      <c r="A1" s="18" t="s">
        <v>67</v>
      </c>
      <c r="B1" s="18"/>
      <c r="C1" s="18"/>
      <c r="D1" s="18"/>
    </row>
    <row r="2" spans="1:30" x14ac:dyDescent="0.25">
      <c r="A2" s="18"/>
      <c r="B2" s="18"/>
      <c r="C2" s="18"/>
      <c r="D2" s="18"/>
    </row>
    <row r="4" spans="1:30" ht="14.45" customHeight="1" x14ac:dyDescent="0.25">
      <c r="B4" s="11"/>
      <c r="C4" s="11"/>
      <c r="D4" s="11"/>
    </row>
    <row r="5" spans="1:30" ht="14.45" customHeight="1" x14ac:dyDescent="0.25">
      <c r="A5" s="11"/>
      <c r="B5" s="11"/>
      <c r="C5" s="11"/>
      <c r="D5" s="11"/>
    </row>
    <row r="6" spans="1:30" ht="23.25" x14ac:dyDescent="0.25">
      <c r="B6" s="15" t="s">
        <v>68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 t="s">
        <v>69</v>
      </c>
      <c r="P6" s="15"/>
      <c r="Q6" s="15"/>
      <c r="R6" s="15"/>
      <c r="S6" s="15"/>
      <c r="T6" s="15"/>
      <c r="U6" s="15"/>
      <c r="V6" s="15" t="s">
        <v>70</v>
      </c>
      <c r="W6" s="15"/>
      <c r="X6" s="15"/>
      <c r="Y6" s="15"/>
      <c r="Z6" s="15"/>
      <c r="AA6" s="15"/>
      <c r="AB6" s="15"/>
      <c r="AC6" s="15" t="s">
        <v>71</v>
      </c>
      <c r="AD6" s="15"/>
    </row>
    <row r="7" spans="1:30" x14ac:dyDescent="0.25">
      <c r="B7" s="16" t="s">
        <v>7</v>
      </c>
      <c r="C7" s="19"/>
      <c r="D7" s="19"/>
      <c r="E7" s="19"/>
      <c r="F7" s="16" t="s">
        <v>10</v>
      </c>
      <c r="G7" s="19"/>
      <c r="H7" s="19"/>
      <c r="I7" s="17"/>
      <c r="J7" s="16" t="s">
        <v>11</v>
      </c>
      <c r="K7" s="19"/>
      <c r="L7" s="19"/>
      <c r="M7" s="19"/>
      <c r="N7" s="17"/>
      <c r="O7" s="16" t="s">
        <v>7</v>
      </c>
      <c r="P7" s="19"/>
      <c r="Q7" s="19"/>
      <c r="R7" s="16" t="s">
        <v>10</v>
      </c>
      <c r="S7" s="19"/>
      <c r="T7" s="19"/>
      <c r="U7" s="17"/>
      <c r="V7" s="16" t="s">
        <v>7</v>
      </c>
      <c r="W7" s="19"/>
      <c r="X7" s="19"/>
      <c r="Y7" s="16" t="s">
        <v>10</v>
      </c>
      <c r="Z7" s="19"/>
      <c r="AA7" s="19"/>
      <c r="AB7" s="17"/>
      <c r="AC7" s="16"/>
      <c r="AD7" s="17"/>
    </row>
    <row r="8" spans="1:30" x14ac:dyDescent="0.25">
      <c r="A8" s="5" t="s">
        <v>0</v>
      </c>
      <c r="B8" s="2" t="s">
        <v>6</v>
      </c>
      <c r="C8" s="2" t="s">
        <v>5</v>
      </c>
      <c r="D8" s="2" t="s">
        <v>8</v>
      </c>
      <c r="E8" s="2" t="s">
        <v>9</v>
      </c>
      <c r="F8" s="2" t="s">
        <v>65</v>
      </c>
      <c r="G8" s="2" t="s">
        <v>5</v>
      </c>
      <c r="H8" s="2" t="s">
        <v>66</v>
      </c>
      <c r="I8" s="2" t="s">
        <v>8</v>
      </c>
      <c r="J8" s="2" t="s">
        <v>12</v>
      </c>
      <c r="K8" s="2" t="s">
        <v>13</v>
      </c>
      <c r="L8" s="2" t="s">
        <v>14</v>
      </c>
      <c r="M8" s="2" t="s">
        <v>15</v>
      </c>
      <c r="N8" s="2" t="s">
        <v>16</v>
      </c>
      <c r="O8" s="2" t="s">
        <v>6</v>
      </c>
      <c r="P8" s="2" t="s">
        <v>5</v>
      </c>
      <c r="Q8" s="2" t="s">
        <v>8</v>
      </c>
      <c r="R8" s="2" t="s">
        <v>65</v>
      </c>
      <c r="S8" s="2" t="s">
        <v>5</v>
      </c>
      <c r="T8" s="2" t="s">
        <v>66</v>
      </c>
      <c r="U8" s="2" t="s">
        <v>8</v>
      </c>
      <c r="V8" s="2" t="s">
        <v>6</v>
      </c>
      <c r="W8" s="2" t="s">
        <v>5</v>
      </c>
      <c r="X8" s="2" t="s">
        <v>8</v>
      </c>
      <c r="Y8" s="2" t="s">
        <v>65</v>
      </c>
      <c r="Z8" s="2" t="s">
        <v>5</v>
      </c>
      <c r="AA8" s="2" t="s">
        <v>66</v>
      </c>
      <c r="AB8" s="2" t="s">
        <v>8</v>
      </c>
      <c r="AC8" s="2" t="s">
        <v>19</v>
      </c>
      <c r="AD8" s="2" t="s">
        <v>20</v>
      </c>
    </row>
    <row r="10" spans="1:30" x14ac:dyDescent="0.2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2"/>
    </row>
    <row r="11" spans="1:30" x14ac:dyDescent="0.25">
      <c r="A11" s="12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</sheetData>
  <mergeCells count="13">
    <mergeCell ref="AC6:AD6"/>
    <mergeCell ref="AC7:AD7"/>
    <mergeCell ref="A1:D2"/>
    <mergeCell ref="B7:E7"/>
    <mergeCell ref="F7:I7"/>
    <mergeCell ref="J7:N7"/>
    <mergeCell ref="O7:Q7"/>
    <mergeCell ref="R7:U7"/>
    <mergeCell ref="B6:N6"/>
    <mergeCell ref="O6:U6"/>
    <mergeCell ref="V6:AB6"/>
    <mergeCell ref="V7:X7"/>
    <mergeCell ref="Y7:AB7"/>
  </mergeCells>
  <pageMargins left="0.75" right="0.75" top="1" bottom="1" header="0.5" footer="0.5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"/>
  <sheetViews>
    <sheetView workbookViewId="0">
      <selection activeCell="B5" sqref="B5"/>
    </sheetView>
  </sheetViews>
  <sheetFormatPr defaultRowHeight="15" x14ac:dyDescent="0.25"/>
  <cols>
    <col min="2" max="2" width="20.140625" bestFit="1" customWidth="1"/>
  </cols>
  <sheetData>
    <row r="1" spans="1:6" x14ac:dyDescent="0.25">
      <c r="A1">
        <v>573</v>
      </c>
      <c r="B1" t="s">
        <v>28</v>
      </c>
      <c r="E1">
        <v>33</v>
      </c>
      <c r="F1" t="s">
        <v>25</v>
      </c>
    </row>
    <row r="2" spans="1:6" x14ac:dyDescent="0.25">
      <c r="E2">
        <v>67</v>
      </c>
      <c r="F2" t="s">
        <v>26</v>
      </c>
    </row>
    <row r="3" spans="1:6" x14ac:dyDescent="0.25">
      <c r="E3">
        <v>94</v>
      </c>
      <c r="F3" t="s">
        <v>27</v>
      </c>
    </row>
    <row r="4" spans="1:6" x14ac:dyDescent="0.25">
      <c r="E4">
        <v>835</v>
      </c>
      <c r="F4" t="s">
        <v>29</v>
      </c>
    </row>
    <row r="5" spans="1:6" x14ac:dyDescent="0.25">
      <c r="E5">
        <v>1481</v>
      </c>
      <c r="F5" t="s">
        <v>30</v>
      </c>
    </row>
    <row r="6" spans="1:6" x14ac:dyDescent="0.25">
      <c r="E6">
        <v>1502</v>
      </c>
      <c r="F6" t="s">
        <v>31</v>
      </c>
    </row>
    <row r="7" spans="1:6" x14ac:dyDescent="0.25">
      <c r="E7">
        <v>1701</v>
      </c>
      <c r="F7" t="s">
        <v>32</v>
      </c>
    </row>
    <row r="8" spans="1:6" x14ac:dyDescent="0.25">
      <c r="E8">
        <v>2048</v>
      </c>
      <c r="F8" t="s">
        <v>33</v>
      </c>
    </row>
    <row r="9" spans="1:6" x14ac:dyDescent="0.25">
      <c r="E9">
        <v>3302</v>
      </c>
      <c r="F9" t="s">
        <v>34</v>
      </c>
    </row>
    <row r="10" spans="1:6" x14ac:dyDescent="0.25">
      <c r="E10">
        <v>3538</v>
      </c>
      <c r="F10" t="s">
        <v>35</v>
      </c>
    </row>
    <row r="11" spans="1:6" x14ac:dyDescent="0.25">
      <c r="E11">
        <v>3547</v>
      </c>
      <c r="F11" t="s">
        <v>36</v>
      </c>
    </row>
    <row r="12" spans="1:6" x14ac:dyDescent="0.25">
      <c r="E12">
        <v>4680</v>
      </c>
      <c r="F12" t="s">
        <v>37</v>
      </c>
    </row>
    <row r="13" spans="1:6" x14ac:dyDescent="0.25">
      <c r="E13">
        <v>4737</v>
      </c>
      <c r="F13" t="s">
        <v>38</v>
      </c>
    </row>
    <row r="14" spans="1:6" x14ac:dyDescent="0.25">
      <c r="E14">
        <v>4758</v>
      </c>
      <c r="F14" t="s">
        <v>39</v>
      </c>
    </row>
    <row r="15" spans="1:6" x14ac:dyDescent="0.25">
      <c r="E15">
        <v>4768</v>
      </c>
      <c r="F15" t="s">
        <v>40</v>
      </c>
    </row>
    <row r="16" spans="1:6" x14ac:dyDescent="0.25">
      <c r="E16">
        <v>4838</v>
      </c>
      <c r="F16" t="s">
        <v>41</v>
      </c>
    </row>
    <row r="17" spans="5:6" x14ac:dyDescent="0.25">
      <c r="E17">
        <v>4840</v>
      </c>
      <c r="F17" t="s">
        <v>42</v>
      </c>
    </row>
    <row r="18" spans="5:6" x14ac:dyDescent="0.25">
      <c r="E18">
        <v>4854</v>
      </c>
      <c r="F18" t="s">
        <v>43</v>
      </c>
    </row>
    <row r="19" spans="5:6" x14ac:dyDescent="0.25">
      <c r="E19">
        <v>5065</v>
      </c>
      <c r="F19" t="s">
        <v>44</v>
      </c>
    </row>
    <row r="20" spans="5:6" x14ac:dyDescent="0.25">
      <c r="E20">
        <v>5167</v>
      </c>
      <c r="F20" t="s">
        <v>45</v>
      </c>
    </row>
    <row r="21" spans="5:6" x14ac:dyDescent="0.25">
      <c r="E21">
        <v>5197</v>
      </c>
      <c r="F21" t="s">
        <v>46</v>
      </c>
    </row>
    <row r="22" spans="5:6" x14ac:dyDescent="0.25">
      <c r="E22">
        <v>5217</v>
      </c>
      <c r="F22" t="s">
        <v>47</v>
      </c>
    </row>
    <row r="23" spans="5:6" x14ac:dyDescent="0.25">
      <c r="E23">
        <v>5436</v>
      </c>
      <c r="F23" t="s">
        <v>48</v>
      </c>
    </row>
    <row r="24" spans="5:6" x14ac:dyDescent="0.25">
      <c r="E24">
        <v>5467</v>
      </c>
      <c r="F24" t="s">
        <v>49</v>
      </c>
    </row>
    <row r="25" spans="5:6" x14ac:dyDescent="0.25">
      <c r="E25">
        <v>5531</v>
      </c>
      <c r="F25" t="s">
        <v>50</v>
      </c>
    </row>
    <row r="26" spans="5:6" x14ac:dyDescent="0.25">
      <c r="E26">
        <v>5619</v>
      </c>
      <c r="F26" t="s">
        <v>51</v>
      </c>
    </row>
    <row r="27" spans="5:6" x14ac:dyDescent="0.25">
      <c r="E27">
        <v>5642</v>
      </c>
      <c r="F27" t="s">
        <v>52</v>
      </c>
    </row>
    <row r="28" spans="5:6" x14ac:dyDescent="0.25">
      <c r="E28">
        <v>5843</v>
      </c>
      <c r="F28" t="s">
        <v>53</v>
      </c>
    </row>
    <row r="29" spans="5:6" x14ac:dyDescent="0.25">
      <c r="E29">
        <v>5901</v>
      </c>
      <c r="F29" t="s">
        <v>54</v>
      </c>
    </row>
    <row r="30" spans="5:6" x14ac:dyDescent="0.25">
      <c r="E30">
        <v>6057</v>
      </c>
      <c r="F30" t="s">
        <v>55</v>
      </c>
    </row>
    <row r="31" spans="5:6" x14ac:dyDescent="0.25">
      <c r="E31">
        <v>6136</v>
      </c>
      <c r="F31" t="s">
        <v>56</v>
      </c>
    </row>
    <row r="32" spans="5:6" x14ac:dyDescent="0.25">
      <c r="E32">
        <v>6150</v>
      </c>
      <c r="F32" t="s">
        <v>57</v>
      </c>
    </row>
    <row r="33" spans="5:6" x14ac:dyDescent="0.25">
      <c r="E33">
        <v>6567</v>
      </c>
      <c r="F33" t="s">
        <v>58</v>
      </c>
    </row>
    <row r="34" spans="5:6" x14ac:dyDescent="0.25">
      <c r="E34">
        <v>6633</v>
      </c>
      <c r="F34" t="s">
        <v>59</v>
      </c>
    </row>
    <row r="35" spans="5:6" x14ac:dyDescent="0.25">
      <c r="E35">
        <v>6742</v>
      </c>
      <c r="F35" t="s">
        <v>60</v>
      </c>
    </row>
    <row r="36" spans="5:6" x14ac:dyDescent="0.25">
      <c r="E36">
        <v>6862</v>
      </c>
      <c r="F36" t="s">
        <v>61</v>
      </c>
    </row>
    <row r="37" spans="5:6" x14ac:dyDescent="0.25">
      <c r="E37">
        <v>7196</v>
      </c>
      <c r="F37" t="s">
        <v>62</v>
      </c>
    </row>
    <row r="38" spans="5:6" x14ac:dyDescent="0.25">
      <c r="E38">
        <v>7218</v>
      </c>
      <c r="F38" t="s">
        <v>63</v>
      </c>
    </row>
    <row r="39" spans="5:6" x14ac:dyDescent="0.25">
      <c r="E39">
        <v>7232</v>
      </c>
      <c r="F39" t="s">
        <v>64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B6" sqref="B6"/>
    </sheetView>
  </sheetViews>
  <sheetFormatPr defaultRowHeight="15" x14ac:dyDescent="0.25"/>
  <cols>
    <col min="2" max="2" width="20.140625" bestFit="1" customWidth="1"/>
  </cols>
  <sheetData>
    <row r="1" spans="1:2" x14ac:dyDescent="0.25">
      <c r="A1">
        <v>573</v>
      </c>
      <c r="B1" t="s">
        <v>28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0"/>
  <sheetViews>
    <sheetView tabSelected="1" topLeftCell="C8" zoomScale="106" zoomScaleNormal="106" workbookViewId="0">
      <selection activeCell="D17" sqref="D17"/>
    </sheetView>
  </sheetViews>
  <sheetFormatPr defaultRowHeight="15" x14ac:dyDescent="0.25"/>
  <cols>
    <col min="1" max="1" width="40.42578125" customWidth="1"/>
    <col min="2" max="2" width="13.5703125" bestFit="1" customWidth="1"/>
    <col min="3" max="3" width="12.42578125" bestFit="1" customWidth="1"/>
    <col min="4" max="4" width="15.7109375" bestFit="1" customWidth="1"/>
    <col min="5" max="7" width="9.42578125" bestFit="1" customWidth="1"/>
    <col min="8" max="10" width="9.42578125" customWidth="1"/>
    <col min="11" max="14" width="8.28515625" bestFit="1" customWidth="1"/>
    <col min="15" max="15" width="7.85546875" bestFit="1" customWidth="1"/>
    <col min="16" max="18" width="9.140625" bestFit="1" customWidth="1"/>
    <col min="19" max="19" width="65.5703125" customWidth="1"/>
    <col min="20" max="20" width="35.140625" bestFit="1" customWidth="1"/>
    <col min="25" max="25" width="5.5703125" bestFit="1" customWidth="1"/>
  </cols>
  <sheetData>
    <row r="1" spans="1:19" x14ac:dyDescent="0.25">
      <c r="A1" s="10" t="s">
        <v>0</v>
      </c>
      <c r="B1" s="10"/>
    </row>
    <row r="2" spans="1:19" x14ac:dyDescent="0.25">
      <c r="A2" s="10" t="s">
        <v>1</v>
      </c>
      <c r="B2" s="10"/>
    </row>
    <row r="4" spans="1:19" x14ac:dyDescent="0.25">
      <c r="A4" s="20" t="s">
        <v>18</v>
      </c>
      <c r="B4" s="20"/>
    </row>
    <row r="5" spans="1:19" x14ac:dyDescent="0.25">
      <c r="A5" t="s">
        <v>19</v>
      </c>
    </row>
    <row r="6" spans="1:19" x14ac:dyDescent="0.25">
      <c r="A6" t="s">
        <v>72</v>
      </c>
    </row>
    <row r="7" spans="1:19" x14ac:dyDescent="0.25">
      <c r="A7" t="s">
        <v>73</v>
      </c>
    </row>
    <row r="8" spans="1:19" x14ac:dyDescent="0.25">
      <c r="A8" t="s">
        <v>74</v>
      </c>
    </row>
    <row r="9" spans="1:19" x14ac:dyDescent="0.25">
      <c r="A9" t="s">
        <v>75</v>
      </c>
    </row>
    <row r="10" spans="1:19" x14ac:dyDescent="0.25">
      <c r="A10" t="s">
        <v>76</v>
      </c>
    </row>
    <row r="12" spans="1:19" ht="111.95" customHeight="1" x14ac:dyDescent="0.25"/>
    <row r="14" spans="1:19" x14ac:dyDescent="0.25">
      <c r="A14" s="4" t="s">
        <v>24</v>
      </c>
    </row>
    <row r="15" spans="1:19" x14ac:dyDescent="0.25">
      <c r="A15" s="1"/>
      <c r="B15" s="1"/>
      <c r="C15" s="1"/>
      <c r="D15" s="22" t="s">
        <v>87</v>
      </c>
      <c r="E15" s="16" t="s">
        <v>88</v>
      </c>
      <c r="F15" s="19"/>
      <c r="G15" s="19"/>
      <c r="H15" s="19"/>
      <c r="I15" s="19"/>
      <c r="J15" s="17"/>
      <c r="K15" s="16" t="s">
        <v>10</v>
      </c>
      <c r="L15" s="19"/>
      <c r="M15" s="19"/>
      <c r="N15" s="17"/>
      <c r="O15" s="16" t="s">
        <v>11</v>
      </c>
      <c r="P15" s="19"/>
      <c r="Q15" s="19"/>
      <c r="R15" s="19"/>
    </row>
    <row r="16" spans="1:19" x14ac:dyDescent="0.25">
      <c r="A16" s="2" t="s">
        <v>2</v>
      </c>
      <c r="B16" s="2" t="s">
        <v>3</v>
      </c>
      <c r="C16" s="2" t="s">
        <v>4</v>
      </c>
      <c r="D16" s="2" t="s">
        <v>89</v>
      </c>
      <c r="E16" s="2" t="s">
        <v>77</v>
      </c>
      <c r="F16" s="2" t="s">
        <v>78</v>
      </c>
      <c r="G16" s="2" t="s">
        <v>79</v>
      </c>
      <c r="H16" s="2" t="s">
        <v>80</v>
      </c>
      <c r="I16" s="2" t="s">
        <v>81</v>
      </c>
      <c r="J16" s="2" t="s">
        <v>82</v>
      </c>
      <c r="K16" s="2" t="s">
        <v>82</v>
      </c>
      <c r="L16" s="2" t="s">
        <v>82</v>
      </c>
      <c r="M16" s="2" t="s">
        <v>82</v>
      </c>
      <c r="N16" s="2" t="s">
        <v>82</v>
      </c>
      <c r="O16" s="2" t="s">
        <v>83</v>
      </c>
      <c r="P16" s="2" t="s">
        <v>84</v>
      </c>
      <c r="Q16" s="2" t="s">
        <v>85</v>
      </c>
      <c r="R16" s="2" t="s">
        <v>86</v>
      </c>
      <c r="S16" s="2" t="s">
        <v>17</v>
      </c>
    </row>
    <row r="17" spans="1:19" x14ac:dyDescent="0.25">
      <c r="A17" s="5" t="s">
        <v>21</v>
      </c>
      <c r="B17" s="8"/>
      <c r="C17" s="8"/>
      <c r="D17" s="21"/>
      <c r="E17" s="5" t="e">
        <f>AVERAGE(E20:E44)</f>
        <v>#DIV/0!</v>
      </c>
      <c r="F17" s="5" t="e">
        <f t="shared" ref="F17:G17" si="0">AVERAGE(F20:F44)</f>
        <v>#DIV/0!</v>
      </c>
      <c r="G17" s="5" t="e">
        <f t="shared" si="0"/>
        <v>#DIV/0!</v>
      </c>
      <c r="H17" s="5" t="e">
        <f t="shared" ref="H17:J17" si="1">AVERAGE(H20:H44)</f>
        <v>#DIV/0!</v>
      </c>
      <c r="I17" s="5" t="e">
        <f t="shared" si="1"/>
        <v>#DIV/0!</v>
      </c>
      <c r="J17" s="5" t="e">
        <f t="shared" si="1"/>
        <v>#DIV/0!</v>
      </c>
      <c r="K17" s="5" t="e">
        <f t="shared" ref="K17:N17" si="2">AVERAGE(K20:K44)</f>
        <v>#DIV/0!</v>
      </c>
      <c r="L17" s="5" t="e">
        <f t="shared" si="2"/>
        <v>#DIV/0!</v>
      </c>
      <c r="M17" s="5" t="e">
        <f t="shared" si="2"/>
        <v>#DIV/0!</v>
      </c>
      <c r="N17" s="5" t="e">
        <f t="shared" si="2"/>
        <v>#DIV/0!</v>
      </c>
      <c r="O17" s="6" t="e">
        <f>COUNTA(O20:O50)/COUNTA($A$20:$A$50)</f>
        <v>#DIV/0!</v>
      </c>
      <c r="P17" s="6" t="e">
        <f t="shared" ref="P17:R17" si="3">COUNTA(P20:P50)/COUNTA($A$20:$A$50)</f>
        <v>#DIV/0!</v>
      </c>
      <c r="Q17" s="6" t="e">
        <f t="shared" si="3"/>
        <v>#DIV/0!</v>
      </c>
      <c r="R17" s="6" t="e">
        <f t="shared" si="3"/>
        <v>#DIV/0!</v>
      </c>
      <c r="S17" s="8"/>
    </row>
    <row r="18" spans="1:19" x14ac:dyDescent="0.25">
      <c r="A18" s="5" t="s">
        <v>22</v>
      </c>
      <c r="B18" s="8"/>
      <c r="C18" s="8"/>
      <c r="D18" s="8"/>
      <c r="E18" s="5">
        <f>MAX(E20:E44)</f>
        <v>0</v>
      </c>
      <c r="F18" s="5">
        <f t="shared" ref="F18:G18" si="4">MAX(F20:F44)</f>
        <v>0</v>
      </c>
      <c r="G18" s="5">
        <f t="shared" si="4"/>
        <v>0</v>
      </c>
      <c r="H18" s="5">
        <f t="shared" ref="H18:J18" si="5">MAX(H20:H44)</f>
        <v>0</v>
      </c>
      <c r="I18" s="5">
        <f t="shared" si="5"/>
        <v>0</v>
      </c>
      <c r="J18" s="5">
        <f t="shared" si="5"/>
        <v>0</v>
      </c>
      <c r="K18" s="5">
        <f t="shared" ref="K18:N18" si="6">MAX(K20:K44)</f>
        <v>0</v>
      </c>
      <c r="L18" s="5">
        <f t="shared" si="6"/>
        <v>0</v>
      </c>
      <c r="M18" s="5">
        <f t="shared" si="6"/>
        <v>0</v>
      </c>
      <c r="N18" s="5">
        <f t="shared" si="6"/>
        <v>0</v>
      </c>
      <c r="O18" s="8"/>
      <c r="P18" s="8"/>
      <c r="Q18" s="8"/>
      <c r="R18" s="8"/>
      <c r="S18" s="8"/>
    </row>
    <row r="19" spans="1:19" ht="15.75" thickBot="1" x14ac:dyDescent="0.3">
      <c r="A19" s="7" t="s">
        <v>23</v>
      </c>
      <c r="B19" s="9"/>
      <c r="C19" s="9"/>
      <c r="D19" s="9"/>
      <c r="E19" s="7">
        <f>MIN(E20:E44)</f>
        <v>0</v>
      </c>
      <c r="F19" s="7">
        <f t="shared" ref="F19:G19" si="7">MIN(F20:F44)</f>
        <v>0</v>
      </c>
      <c r="G19" s="7">
        <f t="shared" si="7"/>
        <v>0</v>
      </c>
      <c r="H19" s="7">
        <f t="shared" ref="H19:J19" si="8">MIN(H20:H44)</f>
        <v>0</v>
      </c>
      <c r="I19" s="7">
        <f t="shared" si="8"/>
        <v>0</v>
      </c>
      <c r="J19" s="7">
        <f t="shared" si="8"/>
        <v>0</v>
      </c>
      <c r="K19" s="7">
        <f t="shared" ref="K19:N19" si="9">MIN(K20:K44)</f>
        <v>0</v>
      </c>
      <c r="L19" s="7">
        <f t="shared" si="9"/>
        <v>0</v>
      </c>
      <c r="M19" s="7">
        <f t="shared" si="9"/>
        <v>0</v>
      </c>
      <c r="N19" s="7">
        <f t="shared" si="9"/>
        <v>0</v>
      </c>
      <c r="O19" s="9"/>
      <c r="P19" s="9"/>
      <c r="Q19" s="9"/>
      <c r="R19" s="9"/>
      <c r="S19" s="9"/>
    </row>
    <row r="20" spans="1:19" ht="18.75" x14ac:dyDescent="0.3">
      <c r="A20" s="3"/>
    </row>
  </sheetData>
  <mergeCells count="4">
    <mergeCell ref="O15:R15"/>
    <mergeCell ref="K15:N15"/>
    <mergeCell ref="A4:B4"/>
    <mergeCell ref="E15:J15"/>
  </mergeCells>
  <pageMargins left="0.75" right="0.75" top="1" bottom="1" header="0.5" footer="0.5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team_list (2)</vt:lpstr>
      <vt:lpstr>team_list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frcte</cp:lastModifiedBy>
  <dcterms:created xsi:type="dcterms:W3CDTF">2018-02-07T22:32:44Z</dcterms:created>
  <dcterms:modified xsi:type="dcterms:W3CDTF">2019-02-11T22:52:13Z</dcterms:modified>
</cp:coreProperties>
</file>