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160" windowWidth="20730" xWindow="-120" yWindow="-120"/>
  </bookViews>
  <sheets>
    <sheet xmlns:r="http://schemas.openxmlformats.org/officeDocument/2006/relationships" name="Summary" sheetId="1" state="visible" r:id="rId1"/>
    <sheet xmlns:r="http://schemas.openxmlformats.org/officeDocument/2006/relationships" name="team_list (2)" sheetId="2" state="visible" r:id="rId2"/>
    <sheet xmlns:r="http://schemas.openxmlformats.org/officeDocument/2006/relationships" name="team_list" sheetId="3" state="visible" r:id="rId3"/>
    <sheet xmlns:r="http://schemas.openxmlformats.org/officeDocument/2006/relationships" name="template" sheetId="4" state="visible" r:id="rId4"/>
    <sheet xmlns:r="http://schemas.openxmlformats.org/officeDocument/2006/relationships" name="573" sheetId="5" state="visible" r:id="rId5"/>
  </sheets>
  <definedNames/>
  <calcPr calcId="191029" fullCalcOnLoad="1"/>
</workbook>
</file>

<file path=xl/sharedStrings.xml><?xml version="1.0" encoding="utf-8"?>
<sst xmlns="http://schemas.openxmlformats.org/spreadsheetml/2006/main" uniqueCount="103">
  <si>
    <t>Team Summary</t>
  </si>
  <si>
    <t>Average Results</t>
  </si>
  <si>
    <t>Max Results</t>
  </si>
  <si>
    <t>Min Results</t>
  </si>
  <si>
    <t>Pit Scout Results</t>
  </si>
  <si>
    <t>Auto Stuff</t>
  </si>
  <si>
    <t>Teleop</t>
  </si>
  <si>
    <t>Endgame</t>
  </si>
  <si>
    <t>Team Number</t>
  </si>
  <si>
    <t>Switch</t>
  </si>
  <si>
    <t>Scale</t>
  </si>
  <si>
    <t>Exchange</t>
  </si>
  <si>
    <t>Cross Line</t>
  </si>
  <si>
    <t>Switch Close</t>
  </si>
  <si>
    <t>Switch Far</t>
  </si>
  <si>
    <t>DriveOntoPlatform</t>
  </si>
  <si>
    <t>DriveOntoOtherRamps</t>
  </si>
  <si>
    <t>DeployRampsForOtherRobots</t>
  </si>
  <si>
    <t>ClimbSingle</t>
  </si>
  <si>
    <t>ClimbAndLetOtherRobotsClimbOffOfYou</t>
  </si>
  <si>
    <t>Drive Type</t>
  </si>
  <si>
    <t>Bumper Height</t>
  </si>
  <si>
    <t>Mech Warriors</t>
  </si>
  <si>
    <t>Killer Bees</t>
  </si>
  <si>
    <t>The HOT Team</t>
  </si>
  <si>
    <t>The Ninetyfouriors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</si>
  <si>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</si>
  <si>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</si>
  <si>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</si>
  <si>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</si>
  <si>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</si>
  <si>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</si>
  <si>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</si>
  <si>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</si>
  <si>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</si>
  <si>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</si>
  <si>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</si>
  <si>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</si>
  <si>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</si>
  <si>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</si>
  <si>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</si>
  <si>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</si>
  <si>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</si>
  <si>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</si>
  <si>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</si>
  <si>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</si>
  <si>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</si>
  <si>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</si>
  <si>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</si>
  <si>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</si>
  <si>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</si>
  <si>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</si>
  <si>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</si>
  <si>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</si>
  <si>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</si>
  <si>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</si>
  <si>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</si>
  <si>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</si>
  <si>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</si>
  <si>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</si>
  <si>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</si>
  <si>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</si>
  <si>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Team Name</t>
  </si>
  <si>
    <t>Pit Scouting</t>
  </si>
  <si>
    <t>Autonomous</t>
  </si>
  <si>
    <t>Disk Intake</t>
  </si>
  <si>
    <t>Ball Intake</t>
  </si>
  <si>
    <t>Scoring Priority</t>
  </si>
  <si>
    <t>Comments</t>
  </si>
  <si>
    <t>Match Scouting</t>
  </si>
  <si>
    <t>Start</t>
  </si>
  <si>
    <t>Sandstorm</t>
  </si>
  <si>
    <t>Match #</t>
  </si>
  <si>
    <t>Alliance Station</t>
  </si>
  <si>
    <t>Scouter Name</t>
  </si>
  <si>
    <t>Start Level</t>
  </si>
  <si>
    <t>L1 Hatches</t>
  </si>
  <si>
    <t>L2 Hatches</t>
  </si>
  <si>
    <t>L3 Hatches</t>
  </si>
  <si>
    <t>L1 Cargo</t>
  </si>
  <si>
    <t>L2 Cargo</t>
  </si>
  <si>
    <t>L3 Cargo</t>
  </si>
  <si>
    <t>% None</t>
  </si>
  <si>
    <t>% Level 1</t>
  </si>
  <si>
    <t>% Level 2</t>
  </si>
  <si>
    <t>% Level 3</t>
  </si>
  <si>
    <t>Notes</t>
  </si>
  <si>
    <t>Summary</t>
  </si>
  <si>
    <t>Max</t>
  </si>
  <si>
    <t>Min</t>
  </si>
  <si>
    <t>573</t>
  </si>
  <si>
    <t>3</t>
  </si>
  <si>
    <t>no</t>
  </si>
  <si>
    <t>ground</t>
  </si>
  <si>
    <t>dsa</t>
  </si>
  <si>
    <t>fsdafsdf</t>
  </si>
  <si>
    <t>N/A</t>
  </si>
  <si>
    <t>r</t>
  </si>
  <si>
    <t>NA</t>
  </si>
  <si>
    <t>none</t>
  </si>
  <si>
    <t>n/a</t>
  </si>
  <si>
    <t>Was doing good with hatches and pit them on levels 1&amp;2</t>
  </si>
  <si>
    <t>n.a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</si>
</sst>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rgb="FF000000"/>
      <sz val="1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borderId="0" fillId="0" fontId="3" numFmtId="0"/>
    <xf borderId="0" fillId="0" fontId="3" numFmtId="0"/>
  </cellStyleXfs>
  <cellXfs count="2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0" fillId="0" fontId="2" numFmtId="0" pivotButton="0" quotePrefix="0" xfId="0"/>
    <xf borderId="0" fillId="0" fontId="1" numFmtId="0" pivotButton="0" quotePrefix="0" xfId="0"/>
    <xf borderId="1" fillId="0" fontId="0" numFmtId="0" pivotButton="0" quotePrefix="0" xfId="0"/>
    <xf borderId="1" fillId="0" fontId="0" numFmtId="9" pivotButton="0" quotePrefix="0" xfId="1"/>
    <xf borderId="5" fillId="0" fontId="0" numFmtId="0" pivotButton="0" quotePrefix="0" xfId="0"/>
    <xf borderId="1" fillId="3" fontId="0" numFmtId="0" pivotButton="0" quotePrefix="0" xfId="0"/>
    <xf borderId="5" fillId="3" fontId="0" numFmtId="0" pivotButton="0" quotePrefix="0" xfId="0"/>
    <xf borderId="1" fillId="0" fontId="1" numFmtId="0" pivotButton="0" quotePrefix="0" xfId="0"/>
    <xf applyAlignment="1" borderId="0" fillId="0" fontId="5" numFmtId="0" pivotButton="0" quotePrefix="0" xfId="0">
      <alignment vertical="center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5" numFmtId="0" pivotButton="0" quotePrefix="0" xfId="0">
      <alignment horizontal="center" vertical="center"/>
    </xf>
    <xf applyAlignment="1" borderId="2" fillId="2" fontId="0" numFmtId="0" pivotButton="0" quotePrefix="0" xfId="0">
      <alignment horizontal="center"/>
    </xf>
    <xf applyAlignment="1" borderId="4" fillId="2" fontId="0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  <xf applyAlignment="1" borderId="3" fillId="2" fontId="0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1" fillId="4" fontId="0" numFmtId="0" pivotButton="0" quotePrefix="0" xfId="0"/>
    <xf applyAlignment="1" borderId="1" fillId="2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1"/>
  <sheetViews>
    <sheetView topLeftCell="W1" workbookViewId="0">
      <selection activeCell="AD8" sqref="AD8"/>
    </sheetView>
  </sheetViews>
  <sheetFormatPr baseColWidth="8" defaultRowHeight="15" outlineLevelCol="0"/>
  <cols>
    <col bestFit="1" customWidth="1" max="1" min="1" style="13" width="15"/>
    <col bestFit="1" customWidth="1" max="2" min="2" style="13" width="10.7109375"/>
    <col bestFit="1" customWidth="1" max="3" min="3" style="13" width="9.5703125"/>
    <col bestFit="1" customWidth="1" max="4" min="4" style="13" width="13.140625"/>
    <col bestFit="1" customWidth="1" max="5" min="5" style="13" width="13.7109375"/>
    <col bestFit="1" customWidth="1" max="6" min="6" style="13" width="15.5703125"/>
    <col bestFit="1" customWidth="1" max="7" min="7" style="13" width="9.5703125"/>
    <col bestFit="1" customWidth="1" max="8" min="8" style="13" width="13.85546875"/>
    <col bestFit="1" customWidth="1" max="9" min="9" style="13" width="13.140625"/>
    <col bestFit="1" customWidth="1" max="10" min="10" style="13" width="21.140625"/>
    <col bestFit="1" customWidth="1" max="11" min="11" style="13" width="24.5703125"/>
    <col bestFit="1" customWidth="1" max="12" min="12" style="13" width="30.5703125"/>
    <col bestFit="1" customWidth="1" max="13" min="13" style="13" width="14.85546875"/>
    <col bestFit="1" customWidth="1" max="14" min="14" style="13" width="39.5703125"/>
    <col bestFit="1" customWidth="1" max="15" min="15" style="13" width="10.7109375"/>
    <col bestFit="1" customWidth="1" max="16" min="16" style="13" width="9.5703125"/>
    <col bestFit="1" customWidth="1" max="17" min="17" style="13" width="13.140625"/>
    <col bestFit="1" customWidth="1" max="18" min="18" style="13" width="15.5703125"/>
    <col bestFit="1" customWidth="1" max="19" min="19" style="13" width="9.5703125"/>
    <col bestFit="1" customWidth="1" max="20" min="20" style="13" width="13.85546875"/>
    <col bestFit="1" customWidth="1" max="21" min="21" style="13" width="13.140625"/>
    <col bestFit="1" customWidth="1" max="22" min="22" style="13" width="10.7109375"/>
    <col bestFit="1" customWidth="1" max="23" min="23" style="13" width="9.5703125"/>
    <col bestFit="1" customWidth="1" max="24" min="24" style="13" width="13.140625"/>
    <col bestFit="1" customWidth="1" max="25" min="25" style="13" width="15.5703125"/>
    <col bestFit="1" customWidth="1" max="26" min="26" style="13" width="9.5703125"/>
    <col bestFit="1" customWidth="1" max="27" min="27" style="13" width="13.85546875"/>
    <col bestFit="1" customWidth="1" max="28" min="28" style="13" width="13.140625"/>
    <col bestFit="1" customWidth="1" max="29" min="29" style="13" width="9.5703125"/>
    <col bestFit="1" customWidth="1" max="30" min="30" style="13" width="13.42578125"/>
    <col customWidth="1" max="31" min="31" style="13" width="8.85546875"/>
  </cols>
  <sheetData>
    <row r="1" spans="1:30">
      <c r="A1" s="18" t="s">
        <v>0</v>
      </c>
    </row>
    <row customHeight="1" ht="14.45" r="4" s="13" spans="1:30">
      <c r="B4" s="11" t="n"/>
      <c r="C4" s="11" t="n"/>
      <c r="D4" s="11" t="n"/>
    </row>
    <row customHeight="1" ht="14.45" r="5" s="13" spans="1:30">
      <c r="A5" s="11" t="n"/>
      <c r="B5" s="11" t="n"/>
      <c r="C5" s="11" t="n"/>
      <c r="D5" s="11" t="n"/>
    </row>
    <row customHeight="1" ht="23.25" r="6" s="13" spans="1:30">
      <c r="B6" s="15" t="s">
        <v>1</v>
      </c>
      <c r="O6" s="15" t="s">
        <v>2</v>
      </c>
      <c r="V6" s="15" t="s">
        <v>3</v>
      </c>
      <c r="AC6" s="15" t="s">
        <v>4</v>
      </c>
    </row>
    <row r="7" spans="1:30">
      <c r="B7" s="16" t="s">
        <v>5</v>
      </c>
      <c r="F7" s="16" t="s">
        <v>6</v>
      </c>
      <c r="J7" s="16" t="s">
        <v>7</v>
      </c>
      <c r="O7" s="16" t="s">
        <v>5</v>
      </c>
      <c r="R7" s="16" t="s">
        <v>6</v>
      </c>
      <c r="V7" s="16" t="s">
        <v>5</v>
      </c>
      <c r="Y7" s="16" t="s">
        <v>6</v>
      </c>
      <c r="AC7" s="16" t="n"/>
    </row>
    <row r="8" spans="1:30">
      <c r="A8" s="5" t="s">
        <v>8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10</v>
      </c>
      <c r="H8" s="2" t="s">
        <v>14</v>
      </c>
      <c r="I8" s="2" t="s">
        <v>11</v>
      </c>
      <c r="J8" s="2" t="s">
        <v>15</v>
      </c>
      <c r="K8" s="2" t="s">
        <v>16</v>
      </c>
      <c r="L8" s="2" t="s">
        <v>17</v>
      </c>
      <c r="M8" s="2" t="s">
        <v>18</v>
      </c>
      <c r="N8" s="2" t="s">
        <v>19</v>
      </c>
      <c r="O8" s="2" t="s">
        <v>9</v>
      </c>
      <c r="P8" s="2" t="s">
        <v>10</v>
      </c>
      <c r="Q8" s="2" t="s">
        <v>11</v>
      </c>
      <c r="R8" s="2" t="s">
        <v>13</v>
      </c>
      <c r="S8" s="2" t="s">
        <v>10</v>
      </c>
      <c r="T8" s="2" t="s">
        <v>14</v>
      </c>
      <c r="U8" s="2" t="s">
        <v>11</v>
      </c>
      <c r="V8" s="2" t="s">
        <v>9</v>
      </c>
      <c r="W8" s="2" t="s">
        <v>10</v>
      </c>
      <c r="X8" s="2" t="s">
        <v>11</v>
      </c>
      <c r="Y8" s="2" t="s">
        <v>13</v>
      </c>
      <c r="Z8" s="2" t="s">
        <v>10</v>
      </c>
      <c r="AA8" s="2" t="s">
        <v>14</v>
      </c>
      <c r="AB8" s="2" t="s">
        <v>11</v>
      </c>
      <c r="AC8" s="2" t="s">
        <v>20</v>
      </c>
      <c r="AD8" s="2" t="s">
        <v>21</v>
      </c>
    </row>
    <row r="9" spans="1:30">
      <c r="A9">
        <f>'573'!B1</f>
        <v/>
      </c>
      <c r="B9">
        <f>'573'!D14</f>
        <v/>
      </c>
      <c r="C9">
        <f>'573'!E14</f>
        <v/>
      </c>
      <c r="D9">
        <f>'573'!F14</f>
        <v/>
      </c>
      <c r="E9">
        <f>'573'!G14</f>
        <v/>
      </c>
      <c r="F9">
        <f>'573'!I14</f>
        <v/>
      </c>
      <c r="G9">
        <f>'573'!J14</f>
        <v/>
      </c>
      <c r="H9">
        <f>'573'!K14</f>
        <v/>
      </c>
      <c r="I9">
        <f>'573'!L14</f>
        <v/>
      </c>
      <c r="J9">
        <f>'573'!M14</f>
        <v/>
      </c>
      <c r="K9">
        <f>'573'!N14</f>
        <v/>
      </c>
      <c r="L9">
        <f>'573'!O14</f>
        <v/>
      </c>
      <c r="M9">
        <f>'573'!P14</f>
        <v/>
      </c>
      <c r="N9">
        <f>'573'!Q14</f>
        <v/>
      </c>
      <c r="O9">
        <f>'573'!D15</f>
        <v/>
      </c>
      <c r="P9">
        <f>'573'!E15</f>
        <v/>
      </c>
      <c r="Q9">
        <f>'573'!F15</f>
        <v/>
      </c>
      <c r="R9">
        <f>'573'!I15</f>
        <v/>
      </c>
      <c r="S9">
        <f>'573'!J15</f>
        <v/>
      </c>
      <c r="T9">
        <f>'573'!K15</f>
        <v/>
      </c>
      <c r="U9">
        <f>'573'!L15</f>
        <v/>
      </c>
      <c r="V9">
        <f>'573'!D16</f>
        <v/>
      </c>
      <c r="W9">
        <f>'573'!E16</f>
        <v/>
      </c>
      <c r="X9">
        <f>'573'!F16</f>
        <v/>
      </c>
      <c r="Y9">
        <f>'573'!I16</f>
        <v/>
      </c>
      <c r="Z9">
        <f>'573'!J16</f>
        <v/>
      </c>
      <c r="AA9">
        <f>'573'!K16</f>
        <v/>
      </c>
      <c r="AB9">
        <f>'573'!L16</f>
        <v/>
      </c>
      <c r="AC9">
        <f>'573'!B5</f>
        <v/>
      </c>
      <c r="AD9">
        <f>'573'!B6</f>
        <v/>
      </c>
    </row>
    <row r="10" spans="1:30"/>
    <row r="11" spans="1:30">
      <c r="B11" s="14" t="n"/>
      <c r="C11" s="14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</row>
  </sheetData>
  <mergeCells count="13">
    <mergeCell ref="AC6:AD6"/>
    <mergeCell ref="AC7:AD7"/>
    <mergeCell ref="A1:D2"/>
    <mergeCell ref="B7:E7"/>
    <mergeCell ref="F7:I7"/>
    <mergeCell ref="J7:N7"/>
    <mergeCell ref="O7:Q7"/>
    <mergeCell ref="R7:U7"/>
    <mergeCell ref="B6:N6"/>
    <mergeCell ref="O6:U6"/>
    <mergeCell ref="V6:AB6"/>
    <mergeCell ref="V7:X7"/>
    <mergeCell ref="Y7:AB7"/>
  </mergeCells>
  <pageMargins bottom="1" footer="0.5" header="0.5" left="0.75" right="0.75" top="1"/>
  <pageSetup horizontalDpi="4294967293" orientation="portrait" verticalDpi="429496729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B5" sqref="B5"/>
    </sheetView>
  </sheetViews>
  <sheetFormatPr baseColWidth="8" defaultRowHeight="15" outlineLevelCol="0"/>
  <cols>
    <col bestFit="1" customWidth="1" max="2" min="2" style="13" width="20.140625"/>
  </cols>
  <sheetData>
    <row r="1" spans="1:6">
      <c r="A1" t="n">
        <v>573</v>
      </c>
      <c r="B1" t="s">
        <v>22</v>
      </c>
      <c r="E1" t="n">
        <v>33</v>
      </c>
      <c r="F1" t="s">
        <v>23</v>
      </c>
    </row>
    <row r="2" spans="1:6">
      <c r="E2" t="n">
        <v>67</v>
      </c>
      <c r="F2" t="s">
        <v>24</v>
      </c>
    </row>
    <row r="3" spans="1:6">
      <c r="E3" t="n">
        <v>94</v>
      </c>
      <c r="F3" t="s">
        <v>25</v>
      </c>
    </row>
    <row r="4" spans="1:6">
      <c r="E4" t="n">
        <v>835</v>
      </c>
      <c r="F4" t="s">
        <v>26</v>
      </c>
    </row>
    <row r="5" spans="1:6">
      <c r="E5" t="n">
        <v>1481</v>
      </c>
      <c r="F5" t="s">
        <v>27</v>
      </c>
    </row>
    <row r="6" spans="1:6">
      <c r="E6" t="n">
        <v>1502</v>
      </c>
      <c r="F6" t="s">
        <v>28</v>
      </c>
    </row>
    <row r="7" spans="1:6">
      <c r="E7" t="n">
        <v>1701</v>
      </c>
      <c r="F7" t="s">
        <v>29</v>
      </c>
    </row>
    <row r="8" spans="1:6">
      <c r="E8" t="n">
        <v>2048</v>
      </c>
      <c r="F8" t="s">
        <v>30</v>
      </c>
    </row>
    <row r="9" spans="1:6">
      <c r="E9" t="n">
        <v>3302</v>
      </c>
      <c r="F9" t="s">
        <v>31</v>
      </c>
    </row>
    <row r="10" spans="1:6">
      <c r="E10" t="n">
        <v>3538</v>
      </c>
      <c r="F10" t="s">
        <v>32</v>
      </c>
    </row>
    <row r="11" spans="1:6">
      <c r="E11" t="n">
        <v>3547</v>
      </c>
      <c r="F11" t="s">
        <v>33</v>
      </c>
    </row>
    <row r="12" spans="1:6">
      <c r="E12" t="n">
        <v>4680</v>
      </c>
      <c r="F12" t="s">
        <v>34</v>
      </c>
    </row>
    <row r="13" spans="1:6">
      <c r="E13" t="n">
        <v>4737</v>
      </c>
      <c r="F13" t="s">
        <v>35</v>
      </c>
    </row>
    <row r="14" spans="1:6">
      <c r="E14" t="n">
        <v>4758</v>
      </c>
      <c r="F14" t="s">
        <v>36</v>
      </c>
    </row>
    <row r="15" spans="1:6">
      <c r="E15" t="n">
        <v>4768</v>
      </c>
      <c r="F15" t="s">
        <v>37</v>
      </c>
    </row>
    <row r="16" spans="1:6">
      <c r="E16" t="n">
        <v>4838</v>
      </c>
      <c r="F16" t="s">
        <v>38</v>
      </c>
    </row>
    <row r="17" spans="1:6">
      <c r="E17" t="n">
        <v>4840</v>
      </c>
      <c r="F17" t="s">
        <v>39</v>
      </c>
    </row>
    <row r="18" spans="1:6">
      <c r="E18" t="n">
        <v>4854</v>
      </c>
      <c r="F18" t="s">
        <v>40</v>
      </c>
    </row>
    <row r="19" spans="1:6">
      <c r="E19" t="n">
        <v>5065</v>
      </c>
      <c r="F19" t="s">
        <v>41</v>
      </c>
    </row>
    <row r="20" spans="1:6">
      <c r="E20" t="n">
        <v>5167</v>
      </c>
      <c r="F20" t="s">
        <v>42</v>
      </c>
    </row>
    <row r="21" spans="1:6">
      <c r="E21" t="n">
        <v>5197</v>
      </c>
      <c r="F21" t="s">
        <v>43</v>
      </c>
    </row>
    <row r="22" spans="1:6">
      <c r="E22" t="n">
        <v>5217</v>
      </c>
      <c r="F22" t="s">
        <v>44</v>
      </c>
    </row>
    <row r="23" spans="1:6">
      <c r="E23" t="n">
        <v>5436</v>
      </c>
      <c r="F23" t="s">
        <v>45</v>
      </c>
    </row>
    <row r="24" spans="1:6">
      <c r="E24" t="n">
        <v>5467</v>
      </c>
      <c r="F24" t="s">
        <v>46</v>
      </c>
    </row>
    <row r="25" spans="1:6">
      <c r="E25" t="n">
        <v>5531</v>
      </c>
      <c r="F25" t="s">
        <v>47</v>
      </c>
    </row>
    <row r="26" spans="1:6">
      <c r="E26" t="n">
        <v>5619</v>
      </c>
      <c r="F26" t="s">
        <v>48</v>
      </c>
    </row>
    <row r="27" spans="1:6">
      <c r="E27" t="n">
        <v>5642</v>
      </c>
      <c r="F27" t="s">
        <v>49</v>
      </c>
    </row>
    <row r="28" spans="1:6">
      <c r="E28" t="n">
        <v>5843</v>
      </c>
      <c r="F28" t="s">
        <v>50</v>
      </c>
    </row>
    <row r="29" spans="1:6">
      <c r="E29" t="n">
        <v>5901</v>
      </c>
      <c r="F29" t="s">
        <v>51</v>
      </c>
    </row>
    <row r="30" spans="1:6">
      <c r="E30" t="n">
        <v>6057</v>
      </c>
      <c r="F30" t="s">
        <v>52</v>
      </c>
    </row>
    <row r="31" spans="1:6">
      <c r="E31" t="n">
        <v>6136</v>
      </c>
      <c r="F31" t="s">
        <v>53</v>
      </c>
    </row>
    <row r="32" spans="1:6">
      <c r="E32" t="n">
        <v>6150</v>
      </c>
      <c r="F32" t="s">
        <v>54</v>
      </c>
    </row>
    <row r="33" spans="1:6">
      <c r="E33" t="n">
        <v>6567</v>
      </c>
      <c r="F33" t="s">
        <v>55</v>
      </c>
    </row>
    <row r="34" spans="1:6">
      <c r="E34" t="n">
        <v>6633</v>
      </c>
      <c r="F34" t="s">
        <v>56</v>
      </c>
    </row>
    <row r="35" spans="1:6">
      <c r="E35" t="n">
        <v>6742</v>
      </c>
      <c r="F35" t="s">
        <v>57</v>
      </c>
    </row>
    <row r="36" spans="1:6">
      <c r="E36" t="n">
        <v>6862</v>
      </c>
      <c r="F36" t="s">
        <v>58</v>
      </c>
    </row>
    <row r="37" spans="1:6">
      <c r="E37" t="n">
        <v>7196</v>
      </c>
      <c r="F37" t="s">
        <v>59</v>
      </c>
    </row>
    <row r="38" spans="1:6">
      <c r="E38" t="n">
        <v>7218</v>
      </c>
      <c r="F38" t="s">
        <v>60</v>
      </c>
    </row>
    <row r="39" spans="1:6">
      <c r="E39" t="n">
        <v>7232</v>
      </c>
      <c r="F39" t="s">
        <v>61</v>
      </c>
    </row>
  </sheetData>
  <pageMargins bottom="0.75" footer="0.3" header="0.3" left="0.7" right="0.7" top="0.75"/>
  <pageSetup horizontalDpi="4294967293" orientation="portrait" verticalDpi="429496729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6" sqref="B6"/>
    </sheetView>
  </sheetViews>
  <sheetFormatPr baseColWidth="8" defaultRowHeight="15" outlineLevelCol="0"/>
  <cols>
    <col bestFit="1" customWidth="1" max="2" min="2" style="13" width="20.140625"/>
  </cols>
  <sheetData>
    <row r="1" spans="1:2">
      <c r="A1" t="n">
        <v>573</v>
      </c>
      <c r="B1" t="s">
        <v>22</v>
      </c>
    </row>
  </sheetData>
  <pageMargins bottom="0.75" footer="0.3" header="0.3" left="0.7" right="0.7" top="0.75"/>
  <pageSetup horizontalDpi="4294967293" orientation="portrait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0"/>
  <sheetViews>
    <sheetView tabSelected="1" topLeftCell="C8" workbookViewId="0" zoomScale="106" zoomScaleNormal="106">
      <selection activeCell="D17" sqref="D17"/>
    </sheetView>
  </sheetViews>
  <sheetFormatPr baseColWidth="8" defaultRowHeight="15" outlineLevelCol="0"/>
  <cols>
    <col customWidth="1" max="1" min="1" style="13" width="40.42578125"/>
    <col bestFit="1" customWidth="1" max="2" min="2" style="13" width="13.5703125"/>
    <col bestFit="1" customWidth="1" max="3" min="3" style="13" width="12.42578125"/>
    <col bestFit="1" customWidth="1" max="4" min="4" style="13" width="15.7109375"/>
    <col bestFit="1" customWidth="1" max="7" min="5" style="13" width="9.42578125"/>
    <col customWidth="1" max="10" min="8" style="13" width="9.42578125"/>
    <col bestFit="1" customWidth="1" max="14" min="11" style="13" width="8.28515625"/>
    <col bestFit="1" customWidth="1" max="15" min="15" style="13" width="7.85546875"/>
    <col bestFit="1" customWidth="1" max="18" min="16" style="13" width="9.140625"/>
    <col customWidth="1" max="19" min="19" style="13" width="65.5703125"/>
    <col bestFit="1" customWidth="1" max="20" min="20" style="13" width="35.140625"/>
    <col bestFit="1" customWidth="1" max="25" min="25" style="13" width="5.5703125"/>
  </cols>
  <sheetData>
    <row r="1" spans="1:19">
      <c r="A1" s="10" t="s">
        <v>8</v>
      </c>
      <c r="B1" s="10" t="n"/>
    </row>
    <row r="2" spans="1:19">
      <c r="A2" s="10" t="s">
        <v>62</v>
      </c>
      <c r="B2" s="10" t="n"/>
    </row>
    <row r="4" spans="1:19">
      <c r="A4" s="20" t="s">
        <v>63</v>
      </c>
    </row>
    <row r="5" spans="1:19">
      <c r="A5" t="s">
        <v>20</v>
      </c>
    </row>
    <row r="6" spans="1:19">
      <c r="A6" t="s">
        <v>64</v>
      </c>
    </row>
    <row r="7" spans="1:19">
      <c r="A7" t="s">
        <v>65</v>
      </c>
    </row>
    <row r="8" spans="1:19">
      <c r="A8" t="s">
        <v>66</v>
      </c>
    </row>
    <row r="9" spans="1:19">
      <c r="A9" t="s">
        <v>67</v>
      </c>
    </row>
    <row r="10" spans="1:19">
      <c r="A10" t="s">
        <v>68</v>
      </c>
    </row>
    <row customHeight="1" ht="111.95" r="12" s="13" spans="1:19"/>
    <row r="14" spans="1:19">
      <c r="A14" s="4" t="s">
        <v>69</v>
      </c>
    </row>
    <row r="15" spans="1:19">
      <c r="A15" s="14" t="n"/>
      <c r="B15" s="14" t="n"/>
      <c r="C15" s="14" t="n"/>
      <c r="D15" s="22" t="s">
        <v>70</v>
      </c>
      <c r="E15" s="16" t="s">
        <v>71</v>
      </c>
      <c r="K15" s="16" t="s">
        <v>6</v>
      </c>
      <c r="O15" s="16" t="s">
        <v>7</v>
      </c>
    </row>
    <row r="16" spans="1:19">
      <c r="A16" s="2" t="s">
        <v>72</v>
      </c>
      <c r="B16" s="2" t="s">
        <v>73</v>
      </c>
      <c r="C16" s="2" t="s">
        <v>74</v>
      </c>
      <c r="D16" s="2" t="s">
        <v>75</v>
      </c>
      <c r="E16" s="2" t="s">
        <v>76</v>
      </c>
      <c r="F16" s="2" t="s">
        <v>77</v>
      </c>
      <c r="G16" s="2" t="s">
        <v>78</v>
      </c>
      <c r="H16" s="2" t="s">
        <v>79</v>
      </c>
      <c r="I16" s="2" t="s">
        <v>80</v>
      </c>
      <c r="J16" s="2" t="s">
        <v>81</v>
      </c>
      <c r="K16" s="2" t="s">
        <v>81</v>
      </c>
      <c r="L16" s="2" t="s">
        <v>81</v>
      </c>
      <c r="M16" s="2" t="s">
        <v>81</v>
      </c>
      <c r="N16" s="2" t="s">
        <v>81</v>
      </c>
      <c r="O16" s="2" t="s">
        <v>82</v>
      </c>
      <c r="P16" s="2" t="s">
        <v>83</v>
      </c>
      <c r="Q16" s="2" t="s">
        <v>84</v>
      </c>
      <c r="R16" s="2" t="s">
        <v>85</v>
      </c>
      <c r="S16" s="2" t="s">
        <v>86</v>
      </c>
    </row>
    <row r="17" spans="1:19">
      <c r="A17" s="5" t="s">
        <v>87</v>
      </c>
      <c r="B17" s="8" t="n"/>
      <c r="C17" s="8" t="n"/>
      <c r="D17" s="21" t="n"/>
      <c r="E17" s="5">
        <f>AVERAGE(E20:E44)</f>
        <v/>
      </c>
      <c r="F17" s="5">
        <f>AVERAGE(F20:F44)</f>
        <v/>
      </c>
      <c r="G17" s="5">
        <f>AVERAGE(G20:G44)</f>
        <v/>
      </c>
      <c r="H17" s="5">
        <f>AVERAGE(H20:H44)</f>
        <v/>
      </c>
      <c r="I17" s="5">
        <f>AVERAGE(I20:I44)</f>
        <v/>
      </c>
      <c r="J17" s="5">
        <f>AVERAGE(J20:J44)</f>
        <v/>
      </c>
      <c r="K17" s="5">
        <f>AVERAGE(K20:K44)</f>
        <v/>
      </c>
      <c r="L17" s="5">
        <f>AVERAGE(L20:L44)</f>
        <v/>
      </c>
      <c r="M17" s="5">
        <f>AVERAGE(M20:M44)</f>
        <v/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s">
        <v>88</v>
      </c>
      <c r="B18" s="8" t="n"/>
      <c r="C18" s="8" t="n"/>
      <c r="D18" s="8" t="n"/>
      <c r="E18" s="5">
        <f>MAX(E20:E44)</f>
        <v/>
      </c>
      <c r="F18" s="5">
        <f>MAX(F20:F44)</f>
        <v/>
      </c>
      <c r="G18" s="5">
        <f>MAX(G20:G44)</f>
        <v/>
      </c>
      <c r="H18" s="5">
        <f>MAX(H20:H44)</f>
        <v/>
      </c>
      <c r="I18" s="5">
        <f>MAX(I20:I44)</f>
        <v/>
      </c>
      <c r="J18" s="5">
        <f>MAX(J20:J44)</f>
        <v/>
      </c>
      <c r="K18" s="5">
        <f>MAX(K20:K44)</f>
        <v/>
      </c>
      <c r="L18" s="5">
        <f>MAX(L20:L44)</f>
        <v/>
      </c>
      <c r="M18" s="5">
        <f>MAX(M20:M44)</f>
        <v/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.75" r="19" s="13" spans="1:19" thickBot="1">
      <c r="A19" s="7" t="s">
        <v>89</v>
      </c>
      <c r="B19" s="9" t="n"/>
      <c r="C19" s="9" t="n"/>
      <c r="D19" s="9" t="n"/>
      <c r="E19" s="7">
        <f>MIN(E20:E44)</f>
        <v/>
      </c>
      <c r="F19" s="7">
        <f>MIN(F20:F44)</f>
        <v/>
      </c>
      <c r="G19" s="7">
        <f>MIN(G20:G44)</f>
        <v/>
      </c>
      <c r="H19" s="7">
        <f>MIN(H20:H44)</f>
        <v/>
      </c>
      <c r="I19" s="7">
        <f>MIN(I20:I44)</f>
        <v/>
      </c>
      <c r="J19" s="7">
        <f>MIN(J20:J44)</f>
        <v/>
      </c>
      <c r="K19" s="7">
        <f>MIN(K20:K44)</f>
        <v/>
      </c>
      <c r="L19" s="7">
        <f>MIN(L20:L44)</f>
        <v/>
      </c>
      <c r="M19" s="7">
        <f>MIN(M20:M44)</f>
        <v/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.75" r="20" s="13" spans="1:19">
      <c r="A20" s="3" t="n"/>
    </row>
  </sheetData>
  <mergeCells count="4">
    <mergeCell ref="O15:R15"/>
    <mergeCell ref="K15:N15"/>
    <mergeCell ref="A4:B4"/>
    <mergeCell ref="E15:J15"/>
  </mergeCells>
  <pageMargins bottom="1" footer="0.5" header="0.5" left="0.75" right="0.75" top="1"/>
  <pageSetup horizontalDpi="4294967293" orientation="portrait" verticalDpi="429496729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0"/>
  <sheetViews>
    <sheetView workbookViewId="0">
      <selection activeCell="A1" sqref="A1"/>
    </sheetView>
  </sheetViews>
  <sheetFormatPr baseColWidth="8" defaultRowHeight="15" outlineLevelCol="0"/>
  <cols>
    <col customWidth="1" max="1" min="1" style="13" width="40.42578125"/>
    <col bestFit="1" customWidth="1" max="2" min="2" style="13" width="13.5703125"/>
    <col bestFit="1" customWidth="1" max="3" min="3" style="13" width="12.42578125"/>
    <col bestFit="1" customWidth="1" max="4" min="4" style="13" width="15.7109375"/>
    <col bestFit="1" customWidth="1" max="7" min="5" style="13" width="9.42578125"/>
    <col customWidth="1" max="10" min="8" style="13" width="9.42578125"/>
    <col bestFit="1" customWidth="1" max="14" min="11" style="13" width="8.28515625"/>
    <col bestFit="1" customWidth="1" max="15" min="15" style="13" width="7.85546875"/>
    <col bestFit="1" customWidth="1" max="18" min="16" style="13" width="9.140625"/>
    <col customWidth="1" max="19" min="19" style="13" width="65.5703125"/>
    <col bestFit="1" customWidth="1" max="20" min="20" style="13" width="35.140625"/>
    <col bestFit="1" customWidth="1" max="25" min="25" style="13" width="5.5703125"/>
  </cols>
  <sheetData>
    <row r="1" spans="1:19">
      <c r="A1" s="10" t="s">
        <v>8</v>
      </c>
      <c r="B1" s="10" t="s">
        <v>90</v>
      </c>
    </row>
    <row r="2" spans="1:19">
      <c r="A2" s="10" t="s">
        <v>62</v>
      </c>
      <c r="B2" s="10" t="s">
        <v>22</v>
      </c>
    </row>
    <row r="4" spans="1:19">
      <c r="A4" s="20" t="s">
        <v>63</v>
      </c>
    </row>
    <row r="5" spans="1:19">
      <c r="A5" t="s">
        <v>20</v>
      </c>
      <c r="B5" t="s">
        <v>91</v>
      </c>
    </row>
    <row r="6" spans="1:19">
      <c r="A6" t="s">
        <v>64</v>
      </c>
      <c r="B6" t="s">
        <v>92</v>
      </c>
    </row>
    <row r="7" spans="1:19">
      <c r="A7" t="s">
        <v>65</v>
      </c>
      <c r="B7" t="n">
        <v>573</v>
      </c>
    </row>
    <row r="8" spans="1:19">
      <c r="A8" t="s">
        <v>66</v>
      </c>
      <c r="B8" t="s">
        <v>93</v>
      </c>
    </row>
    <row r="9" spans="1:19">
      <c r="A9" t="s">
        <v>67</v>
      </c>
      <c r="B9" t="s">
        <v>94</v>
      </c>
    </row>
    <row r="10" spans="1:19">
      <c r="A10" t="s">
        <v>68</v>
      </c>
    </row>
    <row customHeight="1" ht="111.95" r="12" s="13" spans="1:19"/>
    <row r="14" spans="1:19">
      <c r="A14" s="4" t="s">
        <v>69</v>
      </c>
    </row>
    <row r="15" spans="1:19">
      <c r="A15" s="14" t="n"/>
      <c r="B15" s="14" t="n"/>
      <c r="C15" s="14" t="n"/>
      <c r="D15" s="22" t="s">
        <v>70</v>
      </c>
      <c r="E15" s="16" t="s">
        <v>71</v>
      </c>
      <c r="K15" s="16" t="s">
        <v>6</v>
      </c>
      <c r="O15" s="16" t="s">
        <v>7</v>
      </c>
    </row>
    <row r="16" spans="1:19">
      <c r="A16" s="2" t="s">
        <v>72</v>
      </c>
      <c r="B16" s="2" t="s">
        <v>73</v>
      </c>
      <c r="C16" s="2" t="s">
        <v>74</v>
      </c>
      <c r="D16" s="2" t="s">
        <v>75</v>
      </c>
      <c r="E16" s="2" t="s">
        <v>76</v>
      </c>
      <c r="F16" s="2" t="s">
        <v>77</v>
      </c>
      <c r="G16" s="2" t="s">
        <v>78</v>
      </c>
      <c r="H16" s="2" t="s">
        <v>79</v>
      </c>
      <c r="I16" s="2" t="s">
        <v>80</v>
      </c>
      <c r="J16" s="2" t="s">
        <v>81</v>
      </c>
      <c r="K16" s="2" t="s">
        <v>81</v>
      </c>
      <c r="L16" s="2" t="s">
        <v>81</v>
      </c>
      <c r="M16" s="2" t="s">
        <v>81</v>
      </c>
      <c r="N16" s="2" t="s">
        <v>81</v>
      </c>
      <c r="O16" s="2" t="s">
        <v>82</v>
      </c>
      <c r="P16" s="2" t="s">
        <v>83</v>
      </c>
      <c r="Q16" s="2" t="s">
        <v>84</v>
      </c>
      <c r="R16" s="2" t="s">
        <v>85</v>
      </c>
      <c r="S16" s="2" t="s">
        <v>86</v>
      </c>
    </row>
    <row r="17" spans="1:19">
      <c r="A17" s="5" t="n">
        <v>2</v>
      </c>
      <c r="B17" s="8" t="n">
        <v>1</v>
      </c>
      <c r="C17" s="8" t="n">
        <v>1</v>
      </c>
      <c r="D17" s="21" t="n">
        <v>1</v>
      </c>
      <c r="E17" s="5" t="n">
        <v>1</v>
      </c>
      <c r="F17" s="5" t="n">
        <v>1</v>
      </c>
      <c r="G17" s="5" t="n">
        <v>6</v>
      </c>
      <c r="H17" s="5" t="n">
        <v>1</v>
      </c>
      <c r="I17" s="5" t="n">
        <v>1</v>
      </c>
      <c r="J17" s="5" t="s">
        <v>95</v>
      </c>
      <c r="K17" s="5" t="n">
        <v>1</v>
      </c>
      <c r="L17" s="5" t="n">
        <v>2</v>
      </c>
      <c r="M17" s="5" t="n">
        <v>3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2</v>
      </c>
      <c r="I18" s="5" t="n">
        <v>0</v>
      </c>
      <c r="J18" s="5" t="s">
        <v>96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.75" r="19" s="13" spans="1:19" thickBot="1">
      <c r="A19" s="7" t="n">
        <v>2</v>
      </c>
      <c r="B19" s="9" t="n">
        <v>1</v>
      </c>
      <c r="C19" s="9" t="n">
        <v>1</v>
      </c>
      <c r="D19" s="9" t="n">
        <v>1</v>
      </c>
      <c r="E19" s="7" t="n">
        <v>1</v>
      </c>
      <c r="F19" s="7" t="n">
        <v>1</v>
      </c>
      <c r="G19" s="7" t="n">
        <v>6</v>
      </c>
      <c r="H19" s="7" t="n">
        <v>1</v>
      </c>
      <c r="I19" s="7" t="n">
        <v>1</v>
      </c>
      <c r="J19" s="7" t="s">
        <v>95</v>
      </c>
      <c r="K19" s="7" t="n">
        <v>1</v>
      </c>
      <c r="L19" s="7" t="n">
        <v>2</v>
      </c>
      <c r="M19" s="7" t="n">
        <v>3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.75" r="20" s="13" spans="1:19">
      <c r="A20" s="3" t="n">
        <v>2</v>
      </c>
      <c r="B2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97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1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1</v>
      </c>
      <c r="I21" t="n">
        <v>0</v>
      </c>
      <c r="J21" t="s">
        <v>98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1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3</v>
      </c>
      <c r="I22" t="n">
        <v>0</v>
      </c>
      <c r="J22" t="s">
        <v>99</v>
      </c>
      <c r="K22" t="n">
        <v>0</v>
      </c>
      <c r="L22" t="n">
        <v>0</v>
      </c>
      <c r="M22" t="n">
        <v>0</v>
      </c>
    </row>
    <row r="23" spans="1:19">
      <c r="A23" t="n">
        <v>2</v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6</v>
      </c>
      <c r="H23" t="n">
        <v>1</v>
      </c>
      <c r="I23" t="n">
        <v>1</v>
      </c>
      <c r="J23" t="s">
        <v>95</v>
      </c>
      <c r="K23" t="n">
        <v>1</v>
      </c>
      <c r="L23" t="n">
        <v>2</v>
      </c>
      <c r="M23" t="n">
        <v>3</v>
      </c>
    </row>
    <row r="24" spans="1:19">
      <c r="A24" t="n">
        <v>2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6</v>
      </c>
      <c r="H24" t="n">
        <v>1</v>
      </c>
      <c r="I24" t="n">
        <v>1</v>
      </c>
      <c r="J24" t="s">
        <v>95</v>
      </c>
      <c r="K24" t="n">
        <v>1</v>
      </c>
      <c r="L24" t="n">
        <v>2</v>
      </c>
      <c r="M24" t="n">
        <v>3</v>
      </c>
    </row>
    <row r="25" spans="1:19">
      <c r="A25" t="n">
        <v>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2</v>
      </c>
      <c r="I25" t="n">
        <v>0</v>
      </c>
      <c r="J25" t="s">
        <v>100</v>
      </c>
      <c r="K25" t="n">
        <v>0</v>
      </c>
      <c r="L25" t="n">
        <v>0</v>
      </c>
      <c r="M25" t="n">
        <v>0</v>
      </c>
    </row>
    <row r="26" spans="1:19">
      <c r="A26" t="n">
        <v>2</v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6</v>
      </c>
      <c r="H26" t="n">
        <v>1</v>
      </c>
      <c r="I26" t="n">
        <v>1</v>
      </c>
      <c r="J26" t="s">
        <v>95</v>
      </c>
      <c r="K26" t="n">
        <v>1</v>
      </c>
      <c r="L26" t="n">
        <v>2</v>
      </c>
      <c r="M26" t="n">
        <v>3</v>
      </c>
    </row>
    <row r="27" spans="1:19">
      <c r="A27" t="n">
        <v>1</v>
      </c>
      <c r="B27" t="n">
        <v>0</v>
      </c>
      <c r="C27" t="n">
        <v>0</v>
      </c>
      <c r="D27" t="n">
        <v>2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s">
        <v>101</v>
      </c>
      <c r="K27" t="n">
        <v>0</v>
      </c>
      <c r="L27" t="n">
        <v>0</v>
      </c>
      <c r="M27" t="n">
        <v>0</v>
      </c>
    </row>
    <row r="28" spans="1:19">
      <c r="A28" t="n">
        <v>2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3</v>
      </c>
      <c r="I28" t="n">
        <v>0</v>
      </c>
      <c r="J28" t="s">
        <v>102</v>
      </c>
      <c r="K28" t="n">
        <v>0</v>
      </c>
      <c r="L28" t="n">
        <v>0</v>
      </c>
      <c r="M28" t="n">
        <v>0</v>
      </c>
    </row>
    <row r="29" spans="1:19">
      <c r="A29" t="n">
        <v>2</v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6</v>
      </c>
      <c r="H29" t="n">
        <v>1</v>
      </c>
      <c r="I29" t="n">
        <v>1</v>
      </c>
      <c r="J29" t="s">
        <v>95</v>
      </c>
      <c r="K29" t="n">
        <v>1</v>
      </c>
      <c r="L29" t="n">
        <v>2</v>
      </c>
      <c r="M29" t="n">
        <v>3</v>
      </c>
    </row>
    <row r="30" spans="1:19">
      <c r="A30" t="n">
        <v>2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4</v>
      </c>
      <c r="I30" t="n">
        <v>0</v>
      </c>
      <c r="J30" t="s">
        <v>99</v>
      </c>
      <c r="K30" t="n">
        <v>0</v>
      </c>
      <c r="L30" t="n">
        <v>0</v>
      </c>
      <c r="M30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2018-02-07T22:32:44Z</dcterms:created>
  <dcterms:modified xmlns:dcterms="http://purl.org/dc/terms/" xmlns:xsi="http://www.w3.org/2001/XMLSchema-instance" xsi:type="dcterms:W3CDTF">2019-02-11T22:52:13Z</dcterms:modified>
  <cp:lastModifiedBy>frcte</cp:lastModifiedBy>
</cp:coreProperties>
</file>