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600" visibility="visible" windowHeight="11160" windowWidth="20730" xWindow="-120" yWindow="-120"/>
  </bookViews>
  <sheets>
    <sheet xmlns:r="http://schemas.openxmlformats.org/officeDocument/2006/relationships" name="Summary" sheetId="1" state="visible" r:id="rId1"/>
    <sheet xmlns:r="http://schemas.openxmlformats.org/officeDocument/2006/relationships" name="team_list (2)" sheetId="2" state="visible" r:id="rId2"/>
    <sheet xmlns:r="http://schemas.openxmlformats.org/officeDocument/2006/relationships" name="team_list" sheetId="3" state="visible" r:id="rId3"/>
    <sheet xmlns:r="http://schemas.openxmlformats.org/officeDocument/2006/relationships" name="template" sheetId="4" state="visible" r:id="rId4"/>
    <sheet xmlns:r="http://schemas.openxmlformats.org/officeDocument/2006/relationships" name="33" sheetId="5" state="visible" r:id="rId5"/>
    <sheet xmlns:r="http://schemas.openxmlformats.org/officeDocument/2006/relationships" name="94" sheetId="6" state="visible" r:id="rId6"/>
    <sheet xmlns:r="http://schemas.openxmlformats.org/officeDocument/2006/relationships" name="123" sheetId="7" state="visible" r:id="rId7"/>
    <sheet xmlns:r="http://schemas.openxmlformats.org/officeDocument/2006/relationships" name="201" sheetId="8" state="visible" r:id="rId8"/>
    <sheet xmlns:r="http://schemas.openxmlformats.org/officeDocument/2006/relationships" name="573" sheetId="9" state="visible" r:id="rId9"/>
    <sheet xmlns:r="http://schemas.openxmlformats.org/officeDocument/2006/relationships" name="835" sheetId="10" state="visible" r:id="rId10"/>
    <sheet xmlns:r="http://schemas.openxmlformats.org/officeDocument/2006/relationships" name="1188" sheetId="11" state="visible" r:id="rId11"/>
    <sheet xmlns:r="http://schemas.openxmlformats.org/officeDocument/2006/relationships" name="2048" sheetId="12" state="visible" r:id="rId12"/>
    <sheet xmlns:r="http://schemas.openxmlformats.org/officeDocument/2006/relationships" name="2224" sheetId="13" state="visible" r:id="rId13"/>
    <sheet xmlns:r="http://schemas.openxmlformats.org/officeDocument/2006/relationships" name="2673" sheetId="14" state="visible" r:id="rId14"/>
    <sheet xmlns:r="http://schemas.openxmlformats.org/officeDocument/2006/relationships" name="2834" sheetId="15" state="visible" r:id="rId15"/>
    <sheet xmlns:r="http://schemas.openxmlformats.org/officeDocument/2006/relationships" name="3414" sheetId="16" state="visible" r:id="rId16"/>
    <sheet xmlns:r="http://schemas.openxmlformats.org/officeDocument/2006/relationships" name="3538" sheetId="17" state="visible" r:id="rId17"/>
    <sheet xmlns:r="http://schemas.openxmlformats.org/officeDocument/2006/relationships" name="4377" sheetId="18" state="visible" r:id="rId18"/>
    <sheet xmlns:r="http://schemas.openxmlformats.org/officeDocument/2006/relationships" name="4680" sheetId="19" state="visible" r:id="rId19"/>
    <sheet xmlns:r="http://schemas.openxmlformats.org/officeDocument/2006/relationships" name="4737" sheetId="20" state="visible" r:id="rId20"/>
    <sheet xmlns:r="http://schemas.openxmlformats.org/officeDocument/2006/relationships" name="4851" sheetId="21" state="visible" r:id="rId21"/>
    <sheet xmlns:r="http://schemas.openxmlformats.org/officeDocument/2006/relationships" name="4854" sheetId="22" state="visible" r:id="rId22"/>
    <sheet xmlns:r="http://schemas.openxmlformats.org/officeDocument/2006/relationships" name="5048" sheetId="23" state="visible" r:id="rId23"/>
    <sheet xmlns:r="http://schemas.openxmlformats.org/officeDocument/2006/relationships" name="5436" sheetId="24" state="visible" r:id="rId24"/>
    <sheet xmlns:r="http://schemas.openxmlformats.org/officeDocument/2006/relationships" name="5467" sheetId="25" state="visible" r:id="rId25"/>
    <sheet xmlns:r="http://schemas.openxmlformats.org/officeDocument/2006/relationships" name="5478" sheetId="26" state="visible" r:id="rId26"/>
    <sheet xmlns:r="http://schemas.openxmlformats.org/officeDocument/2006/relationships" name="5531" sheetId="27" state="visible" r:id="rId27"/>
    <sheet xmlns:r="http://schemas.openxmlformats.org/officeDocument/2006/relationships" name="5532" sheetId="28" state="visible" r:id="rId28"/>
    <sheet xmlns:r="http://schemas.openxmlformats.org/officeDocument/2006/relationships" name="5619" sheetId="29" state="visible" r:id="rId29"/>
    <sheet xmlns:r="http://schemas.openxmlformats.org/officeDocument/2006/relationships" name="5756" sheetId="30" state="visible" r:id="rId30"/>
    <sheet xmlns:r="http://schemas.openxmlformats.org/officeDocument/2006/relationships" name="6013" sheetId="31" state="visible" r:id="rId31"/>
    <sheet xmlns:r="http://schemas.openxmlformats.org/officeDocument/2006/relationships" name="6093" sheetId="32" state="visible" r:id="rId32"/>
    <sheet xmlns:r="http://schemas.openxmlformats.org/officeDocument/2006/relationships" name="6117" sheetId="33" state="visible" r:id="rId33"/>
    <sheet xmlns:r="http://schemas.openxmlformats.org/officeDocument/2006/relationships" name="6545" sheetId="34" state="visible" r:id="rId34"/>
    <sheet xmlns:r="http://schemas.openxmlformats.org/officeDocument/2006/relationships" name="6567" sheetId="35" state="visible" r:id="rId35"/>
    <sheet xmlns:r="http://schemas.openxmlformats.org/officeDocument/2006/relationships" name="6616" sheetId="36" state="visible" r:id="rId36"/>
    <sheet xmlns:r="http://schemas.openxmlformats.org/officeDocument/2006/relationships" name="6742" sheetId="37" state="visible" r:id="rId37"/>
    <sheet xmlns:r="http://schemas.openxmlformats.org/officeDocument/2006/relationships" name="7073" sheetId="38" state="visible" r:id="rId38"/>
    <sheet xmlns:r="http://schemas.openxmlformats.org/officeDocument/2006/relationships" name="7191" sheetId="39" state="visible" r:id="rId39"/>
    <sheet xmlns:r="http://schemas.openxmlformats.org/officeDocument/2006/relationships" name="7218" sheetId="40" state="visible" r:id="rId40"/>
    <sheet xmlns:r="http://schemas.openxmlformats.org/officeDocument/2006/relationships" name="7232" sheetId="41" state="visible" r:id="rId41"/>
    <sheet xmlns:r="http://schemas.openxmlformats.org/officeDocument/2006/relationships" name="7692" sheetId="42" state="visible" r:id="rId42"/>
    <sheet xmlns:r="http://schemas.openxmlformats.org/officeDocument/2006/relationships" name="7716" sheetId="43" state="visible" r:id="rId43"/>
    <sheet xmlns:r="http://schemas.openxmlformats.org/officeDocument/2006/relationships" name="7857" sheetId="44" state="visible" r:id="rId44"/>
  </sheets>
  <definedNames/>
  <calcPr calcId="191029" fullCalcOnLoad="1"/>
</workbook>
</file>

<file path=xl/sharedStrings.xml><?xml version="1.0" encoding="utf-8"?>
<sst xmlns="http://schemas.openxmlformats.org/spreadsheetml/2006/main" uniqueCount="322">
  <si>
    <t>Team Summary</t>
  </si>
  <si>
    <t>Average Results</t>
  </si>
  <si>
    <t>Max Results</t>
  </si>
  <si>
    <t>Min Results</t>
  </si>
  <si>
    <t>Pit Scout Results</t>
  </si>
  <si>
    <t>Auto Stuff</t>
  </si>
  <si>
    <t>Teleop</t>
  </si>
  <si>
    <t>Endgame</t>
  </si>
  <si>
    <t>Team Number</t>
  </si>
  <si>
    <t>Switch</t>
  </si>
  <si>
    <t>Scale</t>
  </si>
  <si>
    <t>Exchange</t>
  </si>
  <si>
    <t>Cross Line</t>
  </si>
  <si>
    <t>Switch Close</t>
  </si>
  <si>
    <t>Switch Far</t>
  </si>
  <si>
    <t>DriveOntoPlatform</t>
  </si>
  <si>
    <t>DriveOntoOtherRamps</t>
  </si>
  <si>
    <t>DeployRampsForOtherRobots</t>
  </si>
  <si>
    <t>ClimbSingle</t>
  </si>
  <si>
    <t>ClimbAndLetOtherRobotsClimbOffOfYou</t>
  </si>
  <si>
    <t>Drive Type</t>
  </si>
  <si>
    <t>Bumper Height</t>
  </si>
  <si>
    <t>Mech Warriors</t>
  </si>
  <si>
    <t>Killer Bees</t>
  </si>
  <si>
    <t>The HOT Team</t>
  </si>
  <si>
    <t>The Ninetyfouriors</t>
  </si>
  <si>
    <t>The Sting</t>
  </si>
  <si>
    <t>The Riveters</t>
  </si>
  <si>
    <t>Technical Difficulties</t>
  </si>
  <si>
    <t>RoboCubs</t>
  </si>
  <si>
    <t>The Pink Panthers</t>
  </si>
  <si>
    <t>TurboTrojans</t>
  </si>
  <si>
    <t>RoboJackets</t>
  </si>
  <si>
    <t>VIRUS</t>
  </si>
  <si>
    <t>Az-Tech Eagles</t>
  </si>
  <si>
    <t>Atomigators</t>
  </si>
  <si>
    <t>RoboBlazers</t>
  </si>
  <si>
    <t>Comets</t>
  </si>
  <si>
    <t>Electro-Bots</t>
  </si>
  <si>
    <t>The Panthers</t>
  </si>
  <si>
    <t>Trobots</t>
  </si>
  <si>
    <t>Knights</t>
  </si>
  <si>
    <t>Vi-Bots</t>
  </si>
  <si>
    <t>DCP @ NW</t>
  </si>
  <si>
    <t>Robocats</t>
  </si>
  <si>
    <t>Cyber Cats</t>
  </si>
  <si>
    <t>RoboTractors</t>
  </si>
  <si>
    <t>Orange Crush</t>
  </si>
  <si>
    <t>Jaguars</t>
  </si>
  <si>
    <t>Mumford Mustangs</t>
  </si>
  <si>
    <t>Flurb</t>
  </si>
  <si>
    <t>Cougar Pack</t>
  </si>
  <si>
    <t>Thunderbots</t>
  </si>
  <si>
    <t>The Robo Ravens 6136</t>
  </si>
  <si>
    <t>BlueBotics</t>
  </si>
  <si>
    <t>Lake Shore High School</t>
  </si>
  <si>
    <t>Robo-Elephants</t>
  </si>
  <si>
    <t>Blue Jays</t>
  </si>
  <si>
    <t>The Reavers</t>
  </si>
  <si>
    <t>Tech Tigers</t>
  </si>
  <si>
    <t>Bradford Botdogs</t>
  </si>
  <si>
    <t>Pharaohs</t>
  </si>
  <si>
    <t>33</t>
  </si>
  <si>
    <t>94</t>
  </si>
  <si>
    <t>123</t>
  </si>
  <si>
    <t>201</t>
  </si>
  <si>
    <t>573</t>
  </si>
  <si>
    <t>835</t>
  </si>
  <si>
    <t>1188</t>
  </si>
  <si>
    <t>2048</t>
  </si>
  <si>
    <t>2224</t>
  </si>
  <si>
    <t>2673</t>
  </si>
  <si>
    <t>2834</t>
  </si>
  <si>
    <t>3414</t>
  </si>
  <si>
    <t>3538</t>
  </si>
  <si>
    <t>4377</t>
  </si>
  <si>
    <t>4680</t>
  </si>
  <si>
    <t>4737</t>
  </si>
  <si>
    <t>4851</t>
  </si>
  <si>
    <t>4854</t>
  </si>
  <si>
    <t>5048</t>
  </si>
  <si>
    <t>5436</t>
  </si>
  <si>
    <t>5467</t>
  </si>
  <si>
    <t>5478</t>
  </si>
  <si>
    <t>5531</t>
  </si>
  <si>
    <t>5532</t>
  </si>
  <si>
    <t>5619</t>
  </si>
  <si>
    <t>5756</t>
  </si>
  <si>
    <t>6013</t>
  </si>
  <si>
    <t>6093</t>
  </si>
  <si>
    <t>6117</t>
  </si>
  <si>
    <t>6545</t>
  </si>
  <si>
    <t>6567</t>
  </si>
  <si>
    <t>6616</t>
  </si>
  <si>
    <t>6742</t>
  </si>
  <si>
    <t>7073</t>
  </si>
  <si>
    <t>7191</t>
  </si>
  <si>
    <t>7218</t>
  </si>
  <si>
    <t>7232</t>
  </si>
  <si>
    <t>7692</t>
  </si>
  <si>
    <t>7716</t>
  </si>
  <si>
    <t>7857</t>
  </si>
  <si>
    <t>Team Name</t>
  </si>
  <si>
    <t>Pit Scouting</t>
  </si>
  <si>
    <t>Autonomous</t>
  </si>
  <si>
    <t>Disk Intake</t>
  </si>
  <si>
    <t>Ball Intake</t>
  </si>
  <si>
    <t>Scoring Priority</t>
  </si>
  <si>
    <t>Comments</t>
  </si>
  <si>
    <t>Match Scouting</t>
  </si>
  <si>
    <t>Start</t>
  </si>
  <si>
    <t>Sandstorm</t>
  </si>
  <si>
    <t>Match #</t>
  </si>
  <si>
    <t>Alliance Station</t>
  </si>
  <si>
    <t>Scouter Name</t>
  </si>
  <si>
    <t>Start Level</t>
  </si>
  <si>
    <t>L1 Hatches</t>
  </si>
  <si>
    <t>L2 Hatches</t>
  </si>
  <si>
    <t>L3 Hatches</t>
  </si>
  <si>
    <t>L1 Cargo</t>
  </si>
  <si>
    <t>L2 Cargo</t>
  </si>
  <si>
    <t>L3 Cargo</t>
  </si>
  <si>
    <t>% None</t>
  </si>
  <si>
    <t>% Level 1</t>
  </si>
  <si>
    <t>% Level 2</t>
  </si>
  <si>
    <t>% Level 3</t>
  </si>
  <si>
    <t>Notes</t>
  </si>
  <si>
    <t>Summary</t>
  </si>
  <si>
    <t>Max</t>
  </si>
  <si>
    <t>Min</t>
  </si>
  <si>
    <t>None</t>
  </si>
  <si>
    <t>n/a</t>
  </si>
  <si>
    <t>fastttttttttttttttttt</t>
  </si>
  <si>
    <t>no comment to be said about the killer bees</t>
  </si>
  <si>
    <t>Its 33</t>
  </si>
  <si>
    <t>N/A</t>
  </si>
  <si>
    <t>none</t>
  </si>
  <si>
    <t>N/A.</t>
  </si>
  <si>
    <t>NA</t>
  </si>
  <si>
    <t>had much trouble lining the hatch</t>
  </si>
  <si>
    <t>did nothing and stood still</t>
  </si>
  <si>
    <t>had problems</t>
  </si>
  <si>
    <t>great performance</t>
  </si>
  <si>
    <t>a</t>
  </si>
  <si>
    <t>good at climing for endgame on level 2</t>
  </si>
  <si>
    <t>na</t>
  </si>
  <si>
    <t>kept spinning to much</t>
  </si>
  <si>
    <t>they strugeled to make a pointb</t>
  </si>
  <si>
    <t>The only thing this robot did was grab the  cargos</t>
  </si>
  <si>
    <t>t</t>
  </si>
  <si>
    <t>hatch got stuck in robot</t>
  </si>
  <si>
    <t>defended against by other team</t>
  </si>
  <si>
    <t>couldnt place the hatch panel</t>
  </si>
  <si>
    <t>cargo sometimes falls out of appendage</t>
  </si>
  <si>
    <t>3</t>
  </si>
  <si>
    <t>no</t>
  </si>
  <si>
    <t>ground</t>
  </si>
  <si>
    <t>dsa</t>
  </si>
  <si>
    <t>fsdafsdf</t>
  </si>
  <si>
    <t>r</t>
  </si>
  <si>
    <t>Was doing good with hatches and pit them on levels 1&amp;2</t>
  </si>
  <si>
    <t>n.a</t>
  </si>
  <si>
    <t>had trouble picking up and keeping hatch</t>
  </si>
  <si>
    <t>played great defense and was a team player</t>
  </si>
  <si>
    <t>asdfghjk</t>
  </si>
  <si>
    <t>Trouble picking up</t>
  </si>
  <si>
    <t>great and smooth robot, slow team</t>
  </si>
  <si>
    <t>wow</t>
  </si>
  <si>
    <t>did really good but got bullied on defense</t>
  </si>
  <si>
    <t>worked well with all game pieces and rocket and cargo ship</t>
  </si>
  <si>
    <t>tried the whole match to get human player but nver scored</t>
  </si>
  <si>
    <t>dropped hatch in sandstorm</t>
  </si>
  <si>
    <t>got all hatch pannels from human player</t>
  </si>
  <si>
    <t>had rough first start but picked it up quick and made two</t>
  </si>
  <si>
    <t>took alot of time trying to put cargo in the level. didnt make it</t>
  </si>
  <si>
    <t>ok</t>
  </si>
  <si>
    <t>sometimes takes a while for them to deposit the balls</t>
  </si>
  <si>
    <t>qwsdfghjm,m</t>
  </si>
  <si>
    <t>missed half of the hatch placements</t>
  </si>
  <si>
    <t>Not available</t>
  </si>
  <si>
    <t>method used to pick up hatches isn't secure</t>
  </si>
  <si>
    <t>thr hatch didnt want to come off</t>
  </si>
  <si>
    <t>defense bot</t>
  </si>
  <si>
    <t>it was having trouble getting the Hatches</t>
  </si>
  <si>
    <t>had trouble</t>
  </si>
  <si>
    <t>defence</t>
  </si>
  <si>
    <t>unstuck another team(4377)
while trying to get a hatch panel on they knocked off a previously placed hatch panel</t>
  </si>
  <si>
    <t>played defense, not that sucessful</t>
  </si>
  <si>
    <t>was doing good and strong.</t>
  </si>
  <si>
    <t>dropped first sandstorm hatch</t>
  </si>
  <si>
    <t>good</t>
  </si>
  <si>
    <t>scored a lot was on fire</t>
  </si>
  <si>
    <t>Na</t>
  </si>
  <si>
    <t>d</t>
  </si>
  <si>
    <t>Was able score one for each category</t>
  </si>
  <si>
    <t>asdfghjkl</t>
  </si>
  <si>
    <t>did really good</t>
  </si>
  <si>
    <t>fell over but had very smooth mechanics</t>
  </si>
  <si>
    <t>Was able to put at least 2 for each category</t>
  </si>
  <si>
    <t>climed on level 3 for endgame illegally
robot stopped working after they placed their last of three cargo, but was able to get going again for endgame</t>
  </si>
  <si>
    <t>The robot goes out of the level one area when climbing to level 3. It is illegal.</t>
  </si>
  <si>
    <t>THAT CLIMBER IS ILLEGAL
otherwise super awesome and clean robot</t>
  </si>
  <si>
    <t>slow hatch mech</t>
  </si>
  <si>
    <t>did most of the work</t>
  </si>
  <si>
    <t>got stuck during sandstorm after driving off level 2 and stayed there most of the match</t>
  </si>
  <si>
    <t>unreliable human player-load cargo</t>
  </si>
  <si>
    <t>great with level one hatch with cargo</t>
  </si>
  <si>
    <t>went on third level</t>
  </si>
  <si>
    <t>drops balls a lot</t>
  </si>
  <si>
    <t>h</t>
  </si>
  <si>
    <t>The robot did not move due to technical difficulties.</t>
  </si>
  <si>
    <t>Did well</t>
  </si>
  <si>
    <t>looks like they shut down their robot</t>
  </si>
  <si>
    <t>They had wood that broke and almost fell off.</t>
  </si>
  <si>
    <t>sketchy hatch mech</t>
  </si>
  <si>
    <t>only recieved hatch pannels from human pllllaaaaayyyyeeeeerrrrr</t>
  </si>
  <si>
    <t>at the end when getting into position their wood frame broke in two.</t>
  </si>
  <si>
    <t>was having trouble, kept dropping the ball and crashing</t>
  </si>
  <si>
    <t>couldnt lift balls into areas 
balls kept falling</t>
  </si>
  <si>
    <t>the robot struggled to pick up and place game pieces</t>
  </si>
  <si>
    <t>no points made</t>
  </si>
  <si>
    <t>went to the blues teams side</t>
  </si>
  <si>
    <t>they moved</t>
  </si>
  <si>
    <t>had trouble picking up hatch</t>
  </si>
  <si>
    <t>hard time holding/ keeping hatch</t>
  </si>
  <si>
    <t>worked well with human player and easily stuck hatches to rocket</t>
  </si>
  <si>
    <t>Dropped a lot of hatch panels</t>
  </si>
  <si>
    <t>no show</t>
  </si>
  <si>
    <t>N.A</t>
  </si>
  <si>
    <t>they had to be faster</t>
  </si>
  <si>
    <t>great at cycling balls and hatches</t>
  </si>
  <si>
    <t>couldnt climb</t>
  </si>
  <si>
    <t>dy</t>
  </si>
  <si>
    <t>The robot had a hard time getting the hatch.</t>
  </si>
  <si>
    <t>having trouble  getting the hatchs</t>
  </si>
  <si>
    <t>Got stuck for the majority of the match</t>
  </si>
  <si>
    <t>no movement for the entire time</t>
  </si>
  <si>
    <t>Tried to climb to level 2</t>
  </si>
  <si>
    <t>good defects</t>
  </si>
  <si>
    <t>played defence</t>
  </si>
  <si>
    <t>went intp the blue space</t>
  </si>
  <si>
    <t>may not have scored but has a cool ramp to help other players</t>
  </si>
  <si>
    <t>Ramp</t>
  </si>
  <si>
    <t>preformed very well</t>
  </si>
  <si>
    <t>4-bar linkage</t>
  </si>
  <si>
    <t>dgh</t>
  </si>
  <si>
    <t>paused for a while at the start of match</t>
  </si>
  <si>
    <t>the robot was never able to hold on to a game piece</t>
  </si>
  <si>
    <t>started strong and ended strong</t>
  </si>
  <si>
    <t>didnt go off during sandstorm 
just stopped mid-field
has no clue what they are doing 
they probably dont even know this is a robotics competition</t>
  </si>
  <si>
    <t>Unable to pick up anything.</t>
  </si>
  <si>
    <t>Couldnt pick up a ball from the station</t>
  </si>
  <si>
    <t>the bumper came off</t>
  </si>
  <si>
    <t>had a hard time depositing the cargo</t>
  </si>
  <si>
    <t>metal on appendage broke  
several penalties against 
almost tipped 
didnt really known how to play the game</t>
  </si>
  <si>
    <t>long arm appendage
unreliable human-player load
tippy</t>
  </si>
  <si>
    <t>Lost connection for a little bit.</t>
  </si>
  <si>
    <t>did absolutely nothing</t>
  </si>
  <si>
    <t>jhg</t>
  </si>
  <si>
    <t>no comment</t>
  </si>
  <si>
    <t>had a lot of problems getting the hatch from human player</t>
  </si>
  <si>
    <t>played defense basically all game, tried to get hatch panel from loading station but failed. 
Very slow</t>
  </si>
  <si>
    <t>had a hard time getting cargo</t>
  </si>
  <si>
    <t>a bit slow but good with scoring points</t>
  </si>
  <si>
    <t>had built in ramp to reach level 3</t>
  </si>
  <si>
    <t>played some defense at the beginning
played some defense in the middle
played some defense and spun in circles at the end</t>
  </si>
  <si>
    <t>they were able to take hatch pannels from human player easily</t>
  </si>
  <si>
    <t>Did not use ramp but might be able to.</t>
  </si>
  <si>
    <t>was able to put at least 2 hatches.</t>
  </si>
  <si>
    <t>started slow, but finished strong</t>
  </si>
  <si>
    <t>played defence whole time</t>
  </si>
  <si>
    <t>Ramps</t>
  </si>
  <si>
    <t>Ramp!</t>
  </si>
  <si>
    <t>aggresive</t>
  </si>
  <si>
    <t>claw broke</t>
  </si>
  <si>
    <t>6545 did not move the entire match.
6545 did not move from level 1</t>
  </si>
  <si>
    <t>really tried to grab cargo to load but struggled</t>
  </si>
  <si>
    <t>had issues with wheels</t>
  </si>
  <si>
    <t>Was only able to carry cargos</t>
  </si>
  <si>
    <t>struggled to recieve from human player</t>
  </si>
  <si>
    <t>helped 4737 move</t>
  </si>
  <si>
    <t>had trouble loading from human player, but they can hold 1 cargo and 1 pannel t the same time</t>
  </si>
  <si>
    <t>didnt get off platform
stalled mid match</t>
  </si>
  <si>
    <t>☺
they didnt move for the beginning of the game 
didnt really move much during the game either...
pretty sure a sloth on a scooter would be quicker than their driver... drove slow, couldnt pick up a single thing other than what was preloaded  
rip their season</t>
  </si>
  <si>
    <t>Lost connection with the robot for some of the match</t>
  </si>
  <si>
    <t>method for getting cargo requires human player</t>
  </si>
  <si>
    <t>it started strong</t>
  </si>
  <si>
    <t>mostly played defence</t>
  </si>
  <si>
    <t>always looses ball during auton
robot just stood in front of red alliance's rocket</t>
  </si>
  <si>
    <t>great for hatch</t>
  </si>
  <si>
    <t>drove over a ball and didnt tip</t>
  </si>
  <si>
    <t>used only hooman plyer</t>
  </si>
  <si>
    <t>doing good</t>
  </si>
  <si>
    <t>had elevator, but no appendage on elevator</t>
  </si>
  <si>
    <t>dfgh</t>
  </si>
  <si>
    <t>Did not do much.tried to make the hatch slevel but did not make it.</t>
  </si>
  <si>
    <t>Defense</t>
  </si>
  <si>
    <t>played really bad defense. didnt stop anything</t>
  </si>
  <si>
    <t>tried best to block other side from scoring</t>
  </si>
  <si>
    <t>wertyu</t>
  </si>
  <si>
    <t>asdfj</t>
  </si>
  <si>
    <t>helped push ball to team mates</t>
  </si>
  <si>
    <t>Didnt show</t>
  </si>
  <si>
    <t>7218 is a chassis bot. just played defence or got in the way of othe alliance members</t>
  </si>
  <si>
    <t>Chassis bot, not good at moving.
EH, no good</t>
  </si>
  <si>
    <t>died at about 60 seconds left</t>
  </si>
  <si>
    <t>It tried to play defense, it also was not mobile for some of the match.</t>
  </si>
  <si>
    <t>got stuck goibg down second level</t>
  </si>
  <si>
    <t>went to the blues side</t>
  </si>
  <si>
    <t>almost tipped over. Did not do much</t>
  </si>
  <si>
    <t>wasn't able to reach level 2 in time at the end</t>
  </si>
  <si>
    <t>jvhvhhv</t>
  </si>
  <si>
    <t>do it faster</t>
  </si>
  <si>
    <t>They tried to go on the third level with legs but it didn't work</t>
  </si>
  <si>
    <t>Mostly played defense</t>
  </si>
  <si>
    <t>did not move</t>
  </si>
  <si>
    <t>defencive</t>
  </si>
  <si>
    <t>They put two balls in one that I counted as one</t>
  </si>
  <si>
    <t>It was defense</t>
  </si>
  <si>
    <t>df</t>
  </si>
  <si>
    <t>was only able to do cargos</t>
  </si>
  <si>
    <t>defense bot, and bad at it
RP sugardaddy
no pick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</si>
</sst>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color rgb="FF000000"/>
      <sz val="1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8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borderId="0" fillId="0" fontId="3" numFmtId="0"/>
    <xf borderId="0" fillId="0" fontId="3" numFmtId="0"/>
  </cellStyleXfs>
  <cellXfs count="23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/>
    </xf>
    <xf borderId="0" fillId="0" fontId="2" numFmtId="0" pivotButton="0" quotePrefix="0" xfId="0"/>
    <xf borderId="0" fillId="0" fontId="1" numFmtId="0" pivotButton="0" quotePrefix="0" xfId="0"/>
    <xf borderId="1" fillId="0" fontId="0" numFmtId="0" pivotButton="0" quotePrefix="0" xfId="0"/>
    <xf borderId="1" fillId="0" fontId="0" numFmtId="9" pivotButton="0" quotePrefix="0" xfId="1"/>
    <xf borderId="5" fillId="0" fontId="0" numFmtId="0" pivotButton="0" quotePrefix="0" xfId="0"/>
    <xf borderId="1" fillId="3" fontId="0" numFmtId="0" pivotButton="0" quotePrefix="0" xfId="0"/>
    <xf borderId="5" fillId="3" fontId="0" numFmtId="0" pivotButton="0" quotePrefix="0" xfId="0"/>
    <xf borderId="1" fillId="0" fontId="1" numFmtId="0" pivotButton="0" quotePrefix="0" xfId="0"/>
    <xf applyAlignment="1" borderId="0" fillId="0" fontId="5" numFmtId="0" pivotButton="0" quotePrefix="0" xfId="0">
      <alignment vertical="center"/>
    </xf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1" fillId="4" fontId="0" numFmtId="0" pivotButton="0" quotePrefix="0" xfId="0"/>
    <xf applyAlignment="1" borderId="1" fillId="2" fontId="0" numFmtId="0" pivotButton="0" quotePrefix="0" xfId="0">
      <alignment horizontal="center"/>
    </xf>
    <xf applyAlignment="1" borderId="1" fillId="0" fontId="5" numFmtId="0" pivotButton="0" quotePrefix="0" xfId="0">
      <alignment horizontal="center" vertical="center"/>
    </xf>
    <xf applyAlignment="1" borderId="2" fillId="2" fontId="0" numFmtId="0" pivotButton="0" quotePrefix="0" xfId="0">
      <alignment horizontal="center"/>
    </xf>
    <xf applyAlignment="1" borderId="4" fillId="2" fontId="0" numFmtId="0" pivotButton="0" quotePrefix="0" xfId="0">
      <alignment horizontal="center"/>
    </xf>
    <xf applyAlignment="1" borderId="0" fillId="0" fontId="4" numFmtId="0" pivotButton="0" quotePrefix="0" xfId="0">
      <alignment horizontal="center" vertical="center"/>
    </xf>
    <xf applyAlignment="1" borderId="3" fillId="2" fontId="0" numFmtId="0" pivotButton="0" quotePrefix="0" xfId="0">
      <alignment horizontal="center"/>
    </xf>
    <xf applyAlignment="1" borderId="0" fillId="0" fontId="1" numFmtId="0" pivotButton="0" quotePrefix="0" xfId="0">
      <alignment horizontal="center"/>
    </xf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worksheets/sheet25.xml" Type="http://schemas.openxmlformats.org/officeDocument/2006/relationships/worksheet"/><Relationship Id="rId26" Target="/xl/worksheets/sheet26.xml" Type="http://schemas.openxmlformats.org/officeDocument/2006/relationships/worksheet"/><Relationship Id="rId27" Target="/xl/worksheets/sheet27.xml" Type="http://schemas.openxmlformats.org/officeDocument/2006/relationships/worksheet"/><Relationship Id="rId28" Target="/xl/worksheets/sheet28.xml" Type="http://schemas.openxmlformats.org/officeDocument/2006/relationships/worksheet"/><Relationship Id="rId29" Target="/xl/worksheets/sheet29.xml" Type="http://schemas.openxmlformats.org/officeDocument/2006/relationships/worksheet"/><Relationship Id="rId30" Target="/xl/worksheets/sheet30.xml" Type="http://schemas.openxmlformats.org/officeDocument/2006/relationships/worksheet"/><Relationship Id="rId31" Target="/xl/worksheets/sheet31.xml" Type="http://schemas.openxmlformats.org/officeDocument/2006/relationships/worksheet"/><Relationship Id="rId32" Target="/xl/worksheets/sheet32.xml" Type="http://schemas.openxmlformats.org/officeDocument/2006/relationships/worksheet"/><Relationship Id="rId33" Target="/xl/worksheets/sheet33.xml" Type="http://schemas.openxmlformats.org/officeDocument/2006/relationships/worksheet"/><Relationship Id="rId34" Target="/xl/worksheets/sheet34.xml" Type="http://schemas.openxmlformats.org/officeDocument/2006/relationships/worksheet"/><Relationship Id="rId35" Target="/xl/worksheets/sheet35.xml" Type="http://schemas.openxmlformats.org/officeDocument/2006/relationships/worksheet"/><Relationship Id="rId36" Target="/xl/worksheets/sheet36.xml" Type="http://schemas.openxmlformats.org/officeDocument/2006/relationships/worksheet"/><Relationship Id="rId37" Target="/xl/worksheets/sheet37.xml" Type="http://schemas.openxmlformats.org/officeDocument/2006/relationships/worksheet"/><Relationship Id="rId38" Target="/xl/worksheets/sheet38.xml" Type="http://schemas.openxmlformats.org/officeDocument/2006/relationships/worksheet"/><Relationship Id="rId39" Target="/xl/worksheets/sheet39.xml" Type="http://schemas.openxmlformats.org/officeDocument/2006/relationships/worksheet"/><Relationship Id="rId40" Target="/xl/worksheets/sheet40.xml" Type="http://schemas.openxmlformats.org/officeDocument/2006/relationships/worksheet"/><Relationship Id="rId41" Target="/xl/worksheets/sheet41.xml" Type="http://schemas.openxmlformats.org/officeDocument/2006/relationships/worksheet"/><Relationship Id="rId42" Target="/xl/worksheets/sheet42.xml" Type="http://schemas.openxmlformats.org/officeDocument/2006/relationships/worksheet"/><Relationship Id="rId43" Target="/xl/worksheets/sheet43.xml" Type="http://schemas.openxmlformats.org/officeDocument/2006/relationships/worksheet"/><Relationship Id="rId44" Target="/xl/worksheets/sheet44.xml" Type="http://schemas.openxmlformats.org/officeDocument/2006/relationships/worksheet"/><Relationship Id="rId45" Target="sharedStrings.xml" Type="http://schemas.openxmlformats.org/officeDocument/2006/relationships/sharedStrings"/><Relationship Id="rId46" Target="styles.xml" Type="http://schemas.openxmlformats.org/officeDocument/2006/relationships/styles"/><Relationship Id="rId4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48"/>
  <sheetViews>
    <sheetView topLeftCell="W1" workbookViewId="0">
      <selection activeCell="AD8" sqref="AD8"/>
    </sheetView>
  </sheetViews>
  <sheetFormatPr baseColWidth="8" defaultRowHeight="14.5" outlineLevelCol="0"/>
  <cols>
    <col bestFit="1" customWidth="1" max="1" min="1" style="13" width="15"/>
    <col bestFit="1" customWidth="1" max="2" min="2" style="13" width="10.7265625"/>
    <col bestFit="1" customWidth="1" max="3" min="3" style="13" width="9.54296875"/>
    <col bestFit="1" customWidth="1" max="4" min="4" style="13" width="13.1796875"/>
    <col bestFit="1" customWidth="1" max="5" min="5" style="13" width="13.7265625"/>
    <col bestFit="1" customWidth="1" max="6" min="6" style="13" width="15.54296875"/>
    <col bestFit="1" customWidth="1" max="7" min="7" style="13" width="9.54296875"/>
    <col bestFit="1" customWidth="1" max="8" min="8" style="13" width="13.81640625"/>
    <col bestFit="1" customWidth="1" max="9" min="9" style="13" width="13.1796875"/>
    <col bestFit="1" customWidth="1" max="10" min="10" style="13" width="21.1796875"/>
    <col bestFit="1" customWidth="1" max="11" min="11" style="13" width="24.54296875"/>
    <col bestFit="1" customWidth="1" max="12" min="12" style="13" width="30.54296875"/>
    <col bestFit="1" customWidth="1" max="13" min="13" style="13" width="14.81640625"/>
    <col bestFit="1" customWidth="1" max="14" min="14" style="13" width="39.54296875"/>
    <col bestFit="1" customWidth="1" max="15" min="15" style="13" width="10.7265625"/>
    <col bestFit="1" customWidth="1" max="16" min="16" style="13" width="9.54296875"/>
    <col bestFit="1" customWidth="1" max="17" min="17" style="13" width="13.1796875"/>
    <col bestFit="1" customWidth="1" max="18" min="18" style="13" width="15.54296875"/>
    <col bestFit="1" customWidth="1" max="19" min="19" style="13" width="9.54296875"/>
    <col bestFit="1" customWidth="1" max="20" min="20" style="13" width="13.81640625"/>
    <col bestFit="1" customWidth="1" max="21" min="21" style="13" width="13.1796875"/>
    <col bestFit="1" customWidth="1" max="22" min="22" style="13" width="10.7265625"/>
    <col bestFit="1" customWidth="1" max="23" min="23" style="13" width="9.54296875"/>
    <col bestFit="1" customWidth="1" max="24" min="24" style="13" width="13.1796875"/>
    <col bestFit="1" customWidth="1" max="25" min="25" style="13" width="15.54296875"/>
    <col bestFit="1" customWidth="1" max="26" min="26" style="13" width="9.54296875"/>
    <col bestFit="1" customWidth="1" max="27" min="27" style="13" width="13.81640625"/>
    <col bestFit="1" customWidth="1" max="28" min="28" style="13" width="13.1796875"/>
    <col bestFit="1" customWidth="1" max="29" min="29" style="13" width="9.54296875"/>
    <col bestFit="1" customWidth="1" max="30" min="30" style="13" width="13.453125"/>
    <col customWidth="1" max="31" min="31" style="13" width="8.81640625"/>
  </cols>
  <sheetData>
    <row r="1" spans="1:30">
      <c r="A1" s="20" t="s">
        <v>0</v>
      </c>
    </row>
    <row customHeight="1" ht="14.5" r="4" s="13" spans="1:30">
      <c r="B4" s="11" t="n"/>
      <c r="C4" s="11" t="n"/>
      <c r="D4" s="11" t="n"/>
    </row>
    <row customHeight="1" ht="14.5" r="5" s="13" spans="1:30">
      <c r="A5" s="11" t="n"/>
      <c r="B5" s="11" t="n"/>
      <c r="C5" s="11" t="n"/>
      <c r="D5" s="11" t="n"/>
    </row>
    <row customHeight="1" ht="23.5" r="6" s="13" spans="1:30">
      <c r="B6" s="17" t="s">
        <v>1</v>
      </c>
      <c r="O6" s="17" t="s">
        <v>2</v>
      </c>
      <c r="V6" s="17" t="s">
        <v>3</v>
      </c>
      <c r="AC6" s="17" t="s">
        <v>4</v>
      </c>
    </row>
    <row r="7" spans="1:30">
      <c r="B7" s="18" t="s">
        <v>5</v>
      </c>
      <c r="F7" s="18" t="s">
        <v>6</v>
      </c>
      <c r="J7" s="18" t="s">
        <v>7</v>
      </c>
      <c r="O7" s="18" t="s">
        <v>5</v>
      </c>
      <c r="R7" s="18" t="s">
        <v>6</v>
      </c>
      <c r="V7" s="18" t="s">
        <v>5</v>
      </c>
      <c r="Y7" s="18" t="s">
        <v>6</v>
      </c>
      <c r="AC7" s="18" t="n"/>
    </row>
    <row r="8" spans="1:30">
      <c r="A8" s="5" t="s">
        <v>8</v>
      </c>
      <c r="B8" s="2" t="s">
        <v>9</v>
      </c>
      <c r="C8" s="2" t="s">
        <v>10</v>
      </c>
      <c r="D8" s="2" t="s">
        <v>11</v>
      </c>
      <c r="E8" s="2" t="s">
        <v>12</v>
      </c>
      <c r="F8" s="2" t="s">
        <v>13</v>
      </c>
      <c r="G8" s="2" t="s">
        <v>10</v>
      </c>
      <c r="H8" s="2" t="s">
        <v>14</v>
      </c>
      <c r="I8" s="2" t="s">
        <v>11</v>
      </c>
      <c r="J8" s="2" t="s">
        <v>15</v>
      </c>
      <c r="K8" s="2" t="s">
        <v>16</v>
      </c>
      <c r="L8" s="2" t="s">
        <v>17</v>
      </c>
      <c r="M8" s="2" t="s">
        <v>18</v>
      </c>
      <c r="N8" s="2" t="s">
        <v>19</v>
      </c>
      <c r="O8" s="2" t="s">
        <v>9</v>
      </c>
      <c r="P8" s="2" t="s">
        <v>10</v>
      </c>
      <c r="Q8" s="2" t="s">
        <v>11</v>
      </c>
      <c r="R8" s="2" t="s">
        <v>13</v>
      </c>
      <c r="S8" s="2" t="s">
        <v>10</v>
      </c>
      <c r="T8" s="2" t="s">
        <v>14</v>
      </c>
      <c r="U8" s="2" t="s">
        <v>11</v>
      </c>
      <c r="V8" s="2" t="s">
        <v>9</v>
      </c>
      <c r="W8" s="2" t="s">
        <v>10</v>
      </c>
      <c r="X8" s="2" t="s">
        <v>11</v>
      </c>
      <c r="Y8" s="2" t="s">
        <v>13</v>
      </c>
      <c r="Z8" s="2" t="s">
        <v>10</v>
      </c>
      <c r="AA8" s="2" t="s">
        <v>14</v>
      </c>
      <c r="AB8" s="2" t="s">
        <v>11</v>
      </c>
      <c r="AC8" s="2" t="s">
        <v>20</v>
      </c>
      <c r="AD8" s="2" t="s">
        <v>21</v>
      </c>
    </row>
    <row r="9" spans="1:30">
      <c r="A9">
        <f>'33'!B1</f>
        <v/>
      </c>
      <c r="B9">
        <f>'33'!D14</f>
        <v/>
      </c>
      <c r="C9">
        <f>'33'!E14</f>
        <v/>
      </c>
      <c r="D9">
        <f>'33'!F14</f>
        <v/>
      </c>
      <c r="E9">
        <f>'33'!G14</f>
        <v/>
      </c>
      <c r="F9">
        <f>'33'!I14</f>
        <v/>
      </c>
      <c r="G9">
        <f>'33'!J14</f>
        <v/>
      </c>
      <c r="H9">
        <f>'33'!K14</f>
        <v/>
      </c>
      <c r="I9">
        <f>'33'!L14</f>
        <v/>
      </c>
      <c r="J9">
        <f>'33'!M14</f>
        <v/>
      </c>
      <c r="K9">
        <f>'33'!N14</f>
        <v/>
      </c>
      <c r="L9">
        <f>'33'!O14</f>
        <v/>
      </c>
      <c r="M9">
        <f>'33'!P14</f>
        <v/>
      </c>
      <c r="N9">
        <f>'33'!Q14</f>
        <v/>
      </c>
      <c r="O9">
        <f>'33'!D15</f>
        <v/>
      </c>
      <c r="P9">
        <f>'33'!E15</f>
        <v/>
      </c>
      <c r="Q9">
        <f>'33'!F15</f>
        <v/>
      </c>
      <c r="R9">
        <f>'33'!I15</f>
        <v/>
      </c>
      <c r="S9">
        <f>'33'!J15</f>
        <v/>
      </c>
      <c r="T9">
        <f>'33'!K15</f>
        <v/>
      </c>
      <c r="U9">
        <f>'33'!L15</f>
        <v/>
      </c>
      <c r="V9">
        <f>'33'!D16</f>
        <v/>
      </c>
      <c r="W9">
        <f>'33'!E16</f>
        <v/>
      </c>
      <c r="X9">
        <f>'33'!F16</f>
        <v/>
      </c>
      <c r="Y9">
        <f>'33'!I16</f>
        <v/>
      </c>
      <c r="Z9">
        <f>'33'!J16</f>
        <v/>
      </c>
      <c r="AA9">
        <f>'33'!K16</f>
        <v/>
      </c>
      <c r="AB9">
        <f>'33'!L16</f>
        <v/>
      </c>
      <c r="AC9">
        <f>'33'!B5</f>
        <v/>
      </c>
      <c r="AD9">
        <f>'33'!B6</f>
        <v/>
      </c>
    </row>
    <row r="10" spans="1:30">
      <c r="A10">
        <f>'94'!B1</f>
        <v/>
      </c>
      <c r="B10">
        <f>'94'!D14</f>
        <v/>
      </c>
      <c r="C10">
        <f>'94'!E14</f>
        <v/>
      </c>
      <c r="D10">
        <f>'94'!F14</f>
        <v/>
      </c>
      <c r="E10">
        <f>'94'!G14</f>
        <v/>
      </c>
      <c r="F10">
        <f>'94'!I14</f>
        <v/>
      </c>
      <c r="G10">
        <f>'94'!J14</f>
        <v/>
      </c>
      <c r="H10">
        <f>'94'!K14</f>
        <v/>
      </c>
      <c r="I10">
        <f>'94'!L14</f>
        <v/>
      </c>
      <c r="J10">
        <f>'94'!M14</f>
        <v/>
      </c>
      <c r="K10">
        <f>'94'!N14</f>
        <v/>
      </c>
      <c r="L10">
        <f>'94'!O14</f>
        <v/>
      </c>
      <c r="M10">
        <f>'94'!P14</f>
        <v/>
      </c>
      <c r="N10">
        <f>'94'!Q14</f>
        <v/>
      </c>
      <c r="O10">
        <f>'94'!D15</f>
        <v/>
      </c>
      <c r="P10">
        <f>'94'!E15</f>
        <v/>
      </c>
      <c r="Q10">
        <f>'94'!F15</f>
        <v/>
      </c>
      <c r="R10">
        <f>'94'!I15</f>
        <v/>
      </c>
      <c r="S10">
        <f>'94'!J15</f>
        <v/>
      </c>
      <c r="T10">
        <f>'94'!K15</f>
        <v/>
      </c>
      <c r="U10">
        <f>'94'!L15</f>
        <v/>
      </c>
      <c r="V10">
        <f>'94'!D16</f>
        <v/>
      </c>
      <c r="W10">
        <f>'94'!E16</f>
        <v/>
      </c>
      <c r="X10">
        <f>'94'!F16</f>
        <v/>
      </c>
      <c r="Y10">
        <f>'94'!I16</f>
        <v/>
      </c>
      <c r="Z10">
        <f>'94'!J16</f>
        <v/>
      </c>
      <c r="AA10">
        <f>'94'!K16</f>
        <v/>
      </c>
      <c r="AB10">
        <f>'94'!L16</f>
        <v/>
      </c>
      <c r="AC10">
        <f>'94'!B5</f>
        <v/>
      </c>
      <c r="AD10">
        <f>'94'!B6</f>
        <v/>
      </c>
    </row>
    <row r="11" spans="1:30">
      <c r="A11">
        <f>'123'!B1</f>
        <v/>
      </c>
      <c r="B11" s="14">
        <f>'123'!D14</f>
        <v/>
      </c>
      <c r="C11" s="14">
        <f>'123'!E14</f>
        <v/>
      </c>
      <c r="D11" s="14">
        <f>'123'!F14</f>
        <v/>
      </c>
      <c r="E11" s="14">
        <f>'123'!G14</f>
        <v/>
      </c>
      <c r="F11" s="14">
        <f>'123'!I14</f>
        <v/>
      </c>
      <c r="G11" s="14">
        <f>'123'!J14</f>
        <v/>
      </c>
      <c r="H11" s="14">
        <f>'123'!K14</f>
        <v/>
      </c>
      <c r="I11" s="14">
        <f>'123'!L14</f>
        <v/>
      </c>
      <c r="J11" s="14">
        <f>'123'!M14</f>
        <v/>
      </c>
      <c r="K11" s="14">
        <f>'123'!N14</f>
        <v/>
      </c>
      <c r="L11" s="14">
        <f>'123'!O14</f>
        <v/>
      </c>
      <c r="M11" s="14">
        <f>'123'!P14</f>
        <v/>
      </c>
      <c r="N11" s="14">
        <f>'123'!Q14</f>
        <v/>
      </c>
      <c r="O11" s="14">
        <f>'123'!D15</f>
        <v/>
      </c>
      <c r="P11" s="14">
        <f>'123'!E15</f>
        <v/>
      </c>
      <c r="Q11">
        <f>'123'!F15</f>
        <v/>
      </c>
      <c r="R11">
        <f>'123'!I15</f>
        <v/>
      </c>
      <c r="S11">
        <f>'123'!J15</f>
        <v/>
      </c>
      <c r="T11">
        <f>'123'!K15</f>
        <v/>
      </c>
      <c r="U11">
        <f>'123'!L15</f>
        <v/>
      </c>
      <c r="V11">
        <f>'123'!D16</f>
        <v/>
      </c>
      <c r="W11">
        <f>'123'!E16</f>
        <v/>
      </c>
      <c r="X11">
        <f>'123'!F16</f>
        <v/>
      </c>
      <c r="Y11">
        <f>'123'!I16</f>
        <v/>
      </c>
      <c r="Z11">
        <f>'123'!J16</f>
        <v/>
      </c>
      <c r="AA11">
        <f>'123'!K16</f>
        <v/>
      </c>
      <c r="AB11">
        <f>'123'!L16</f>
        <v/>
      </c>
      <c r="AC11">
        <f>'123'!B5</f>
        <v/>
      </c>
      <c r="AD11">
        <f>'123'!B6</f>
        <v/>
      </c>
    </row>
    <row r="12" spans="1:30">
      <c r="A12">
        <f>'201'!B1</f>
        <v/>
      </c>
      <c r="B12">
        <f>'201'!D14</f>
        <v/>
      </c>
      <c r="C12">
        <f>'201'!E14</f>
        <v/>
      </c>
      <c r="D12">
        <f>'201'!F14</f>
        <v/>
      </c>
      <c r="E12">
        <f>'201'!G14</f>
        <v/>
      </c>
      <c r="F12">
        <f>'201'!I14</f>
        <v/>
      </c>
      <c r="G12">
        <f>'201'!J14</f>
        <v/>
      </c>
      <c r="H12">
        <f>'201'!K14</f>
        <v/>
      </c>
      <c r="I12">
        <f>'201'!L14</f>
        <v/>
      </c>
      <c r="J12">
        <f>'201'!M14</f>
        <v/>
      </c>
      <c r="K12">
        <f>'201'!N14</f>
        <v/>
      </c>
      <c r="L12">
        <f>'201'!O14</f>
        <v/>
      </c>
      <c r="M12">
        <f>'201'!P14</f>
        <v/>
      </c>
      <c r="N12">
        <f>'201'!Q14</f>
        <v/>
      </c>
      <c r="O12">
        <f>'201'!D15</f>
        <v/>
      </c>
      <c r="P12">
        <f>'201'!E15</f>
        <v/>
      </c>
      <c r="Q12">
        <f>'201'!F15</f>
        <v/>
      </c>
      <c r="R12">
        <f>'201'!I15</f>
        <v/>
      </c>
      <c r="S12">
        <f>'201'!J15</f>
        <v/>
      </c>
      <c r="T12">
        <f>'201'!K15</f>
        <v/>
      </c>
      <c r="U12">
        <f>'201'!L15</f>
        <v/>
      </c>
      <c r="V12">
        <f>'201'!D16</f>
        <v/>
      </c>
      <c r="W12">
        <f>'201'!E16</f>
        <v/>
      </c>
      <c r="X12">
        <f>'201'!F16</f>
        <v/>
      </c>
      <c r="Y12">
        <f>'201'!I16</f>
        <v/>
      </c>
      <c r="Z12">
        <f>'201'!J16</f>
        <v/>
      </c>
      <c r="AA12">
        <f>'201'!K16</f>
        <v/>
      </c>
      <c r="AB12">
        <f>'201'!L16</f>
        <v/>
      </c>
      <c r="AC12">
        <f>'201'!B5</f>
        <v/>
      </c>
      <c r="AD12">
        <f>'201'!B6</f>
        <v/>
      </c>
    </row>
    <row r="13" spans="1:30">
      <c r="A13">
        <f>'573'!B1</f>
        <v/>
      </c>
      <c r="B13">
        <f>'573'!D14</f>
        <v/>
      </c>
      <c r="C13">
        <f>'573'!E14</f>
        <v/>
      </c>
      <c r="D13">
        <f>'573'!F14</f>
        <v/>
      </c>
      <c r="E13">
        <f>'573'!G14</f>
        <v/>
      </c>
      <c r="F13">
        <f>'573'!I14</f>
        <v/>
      </c>
      <c r="G13">
        <f>'573'!J14</f>
        <v/>
      </c>
      <c r="H13">
        <f>'573'!K14</f>
        <v/>
      </c>
      <c r="I13">
        <f>'573'!L14</f>
        <v/>
      </c>
      <c r="J13">
        <f>'573'!M14</f>
        <v/>
      </c>
      <c r="K13">
        <f>'573'!N14</f>
        <v/>
      </c>
      <c r="L13">
        <f>'573'!O14</f>
        <v/>
      </c>
      <c r="M13">
        <f>'573'!P14</f>
        <v/>
      </c>
      <c r="N13">
        <f>'573'!Q14</f>
        <v/>
      </c>
      <c r="O13">
        <f>'573'!D15</f>
        <v/>
      </c>
      <c r="P13">
        <f>'573'!E15</f>
        <v/>
      </c>
      <c r="Q13">
        <f>'573'!F15</f>
        <v/>
      </c>
      <c r="R13">
        <f>'573'!I15</f>
        <v/>
      </c>
      <c r="S13">
        <f>'573'!J15</f>
        <v/>
      </c>
      <c r="T13">
        <f>'573'!K15</f>
        <v/>
      </c>
      <c r="U13">
        <f>'573'!L15</f>
        <v/>
      </c>
      <c r="V13">
        <f>'573'!D16</f>
        <v/>
      </c>
      <c r="W13">
        <f>'573'!E16</f>
        <v/>
      </c>
      <c r="X13">
        <f>'573'!F16</f>
        <v/>
      </c>
      <c r="Y13">
        <f>'573'!I16</f>
        <v/>
      </c>
      <c r="Z13">
        <f>'573'!J16</f>
        <v/>
      </c>
      <c r="AA13">
        <f>'573'!K16</f>
        <v/>
      </c>
      <c r="AB13">
        <f>'573'!L16</f>
        <v/>
      </c>
      <c r="AC13">
        <f>'573'!B5</f>
        <v/>
      </c>
      <c r="AD13">
        <f>'573'!B6</f>
        <v/>
      </c>
    </row>
    <row r="14" spans="1:30">
      <c r="A14">
        <f>'835'!B1</f>
        <v/>
      </c>
      <c r="B14">
        <f>'835'!D14</f>
        <v/>
      </c>
      <c r="C14">
        <f>'835'!E14</f>
        <v/>
      </c>
      <c r="D14">
        <f>'835'!F14</f>
        <v/>
      </c>
      <c r="E14">
        <f>'835'!G14</f>
        <v/>
      </c>
      <c r="F14">
        <f>'835'!I14</f>
        <v/>
      </c>
      <c r="G14">
        <f>'835'!J14</f>
        <v/>
      </c>
      <c r="H14">
        <f>'835'!K14</f>
        <v/>
      </c>
      <c r="I14">
        <f>'835'!L14</f>
        <v/>
      </c>
      <c r="J14">
        <f>'835'!M14</f>
        <v/>
      </c>
      <c r="K14">
        <f>'835'!N14</f>
        <v/>
      </c>
      <c r="L14">
        <f>'835'!O14</f>
        <v/>
      </c>
      <c r="M14">
        <f>'835'!P14</f>
        <v/>
      </c>
      <c r="N14">
        <f>'835'!Q14</f>
        <v/>
      </c>
      <c r="O14">
        <f>'835'!D15</f>
        <v/>
      </c>
      <c r="P14">
        <f>'835'!E15</f>
        <v/>
      </c>
      <c r="Q14">
        <f>'835'!F15</f>
        <v/>
      </c>
      <c r="R14">
        <f>'835'!I15</f>
        <v/>
      </c>
      <c r="S14">
        <f>'835'!J15</f>
        <v/>
      </c>
      <c r="T14">
        <f>'835'!K15</f>
        <v/>
      </c>
      <c r="U14">
        <f>'835'!L15</f>
        <v/>
      </c>
      <c r="V14">
        <f>'835'!D16</f>
        <v/>
      </c>
      <c r="W14">
        <f>'835'!E16</f>
        <v/>
      </c>
      <c r="X14">
        <f>'835'!F16</f>
        <v/>
      </c>
      <c r="Y14">
        <f>'835'!I16</f>
        <v/>
      </c>
      <c r="Z14">
        <f>'835'!J16</f>
        <v/>
      </c>
      <c r="AA14">
        <f>'835'!K16</f>
        <v/>
      </c>
      <c r="AB14">
        <f>'835'!L16</f>
        <v/>
      </c>
      <c r="AC14">
        <f>'835'!B5</f>
        <v/>
      </c>
      <c r="AD14">
        <f>'835'!B6</f>
        <v/>
      </c>
    </row>
    <row r="15" spans="1:30">
      <c r="A15">
        <f>'1188'!B1</f>
        <v/>
      </c>
      <c r="B15">
        <f>'1188'!D14</f>
        <v/>
      </c>
      <c r="C15">
        <f>'1188'!E14</f>
        <v/>
      </c>
      <c r="D15">
        <f>'1188'!F14</f>
        <v/>
      </c>
      <c r="E15">
        <f>'1188'!G14</f>
        <v/>
      </c>
      <c r="F15">
        <f>'1188'!I14</f>
        <v/>
      </c>
      <c r="G15">
        <f>'1188'!J14</f>
        <v/>
      </c>
      <c r="H15">
        <f>'1188'!K14</f>
        <v/>
      </c>
      <c r="I15">
        <f>'1188'!L14</f>
        <v/>
      </c>
      <c r="J15">
        <f>'1188'!M14</f>
        <v/>
      </c>
      <c r="K15">
        <f>'1188'!N14</f>
        <v/>
      </c>
      <c r="L15">
        <f>'1188'!O14</f>
        <v/>
      </c>
      <c r="M15">
        <f>'1188'!P14</f>
        <v/>
      </c>
      <c r="N15">
        <f>'1188'!Q14</f>
        <v/>
      </c>
      <c r="O15">
        <f>'1188'!D15</f>
        <v/>
      </c>
      <c r="P15">
        <f>'1188'!E15</f>
        <v/>
      </c>
      <c r="Q15">
        <f>'1188'!F15</f>
        <v/>
      </c>
      <c r="R15">
        <f>'1188'!I15</f>
        <v/>
      </c>
      <c r="S15">
        <f>'1188'!J15</f>
        <v/>
      </c>
      <c r="T15">
        <f>'1188'!K15</f>
        <v/>
      </c>
      <c r="U15">
        <f>'1188'!L15</f>
        <v/>
      </c>
      <c r="V15">
        <f>'1188'!D16</f>
        <v/>
      </c>
      <c r="W15">
        <f>'1188'!E16</f>
        <v/>
      </c>
      <c r="X15">
        <f>'1188'!F16</f>
        <v/>
      </c>
      <c r="Y15">
        <f>'1188'!I16</f>
        <v/>
      </c>
      <c r="Z15">
        <f>'1188'!J16</f>
        <v/>
      </c>
      <c r="AA15">
        <f>'1188'!K16</f>
        <v/>
      </c>
      <c r="AB15">
        <f>'1188'!L16</f>
        <v/>
      </c>
      <c r="AC15">
        <f>'1188'!B5</f>
        <v/>
      </c>
      <c r="AD15">
        <f>'1188'!B6</f>
        <v/>
      </c>
    </row>
    <row r="16" spans="1:30">
      <c r="A16">
        <f>'2048'!B1</f>
        <v/>
      </c>
      <c r="B16">
        <f>'2048'!D14</f>
        <v/>
      </c>
      <c r="C16">
        <f>'2048'!E14</f>
        <v/>
      </c>
      <c r="D16">
        <f>'2048'!F14</f>
        <v/>
      </c>
      <c r="E16">
        <f>'2048'!G14</f>
        <v/>
      </c>
      <c r="F16">
        <f>'2048'!I14</f>
        <v/>
      </c>
      <c r="G16">
        <f>'2048'!J14</f>
        <v/>
      </c>
      <c r="H16">
        <f>'2048'!K14</f>
        <v/>
      </c>
      <c r="I16">
        <f>'2048'!L14</f>
        <v/>
      </c>
      <c r="J16">
        <f>'2048'!M14</f>
        <v/>
      </c>
      <c r="K16">
        <f>'2048'!N14</f>
        <v/>
      </c>
      <c r="L16">
        <f>'2048'!O14</f>
        <v/>
      </c>
      <c r="M16">
        <f>'2048'!P14</f>
        <v/>
      </c>
      <c r="N16">
        <f>'2048'!Q14</f>
        <v/>
      </c>
      <c r="O16">
        <f>'2048'!D15</f>
        <v/>
      </c>
      <c r="P16">
        <f>'2048'!E15</f>
        <v/>
      </c>
      <c r="Q16">
        <f>'2048'!F15</f>
        <v/>
      </c>
      <c r="R16">
        <f>'2048'!I15</f>
        <v/>
      </c>
      <c r="S16">
        <f>'2048'!J15</f>
        <v/>
      </c>
      <c r="T16">
        <f>'2048'!K15</f>
        <v/>
      </c>
      <c r="U16">
        <f>'2048'!L15</f>
        <v/>
      </c>
      <c r="V16">
        <f>'2048'!D16</f>
        <v/>
      </c>
      <c r="W16">
        <f>'2048'!E16</f>
        <v/>
      </c>
      <c r="X16">
        <f>'2048'!F16</f>
        <v/>
      </c>
      <c r="Y16">
        <f>'2048'!I16</f>
        <v/>
      </c>
      <c r="Z16">
        <f>'2048'!J16</f>
        <v/>
      </c>
      <c r="AA16">
        <f>'2048'!K16</f>
        <v/>
      </c>
      <c r="AB16">
        <f>'2048'!L16</f>
        <v/>
      </c>
      <c r="AC16">
        <f>'2048'!B5</f>
        <v/>
      </c>
      <c r="AD16">
        <f>'2048'!B6</f>
        <v/>
      </c>
    </row>
    <row r="17" spans="1:30">
      <c r="A17">
        <f>'2224'!B1</f>
        <v/>
      </c>
      <c r="B17">
        <f>'2224'!D14</f>
        <v/>
      </c>
      <c r="C17">
        <f>'2224'!E14</f>
        <v/>
      </c>
      <c r="D17">
        <f>'2224'!F14</f>
        <v/>
      </c>
      <c r="E17">
        <f>'2224'!G14</f>
        <v/>
      </c>
      <c r="F17">
        <f>'2224'!I14</f>
        <v/>
      </c>
      <c r="G17">
        <f>'2224'!J14</f>
        <v/>
      </c>
      <c r="H17">
        <f>'2224'!K14</f>
        <v/>
      </c>
      <c r="I17">
        <f>'2224'!L14</f>
        <v/>
      </c>
      <c r="J17">
        <f>'2224'!M14</f>
        <v/>
      </c>
      <c r="K17">
        <f>'2224'!N14</f>
        <v/>
      </c>
      <c r="L17">
        <f>'2224'!O14</f>
        <v/>
      </c>
      <c r="M17">
        <f>'2224'!P14</f>
        <v/>
      </c>
      <c r="N17">
        <f>'2224'!Q14</f>
        <v/>
      </c>
      <c r="O17">
        <f>'2224'!D15</f>
        <v/>
      </c>
      <c r="P17">
        <f>'2224'!E15</f>
        <v/>
      </c>
      <c r="Q17">
        <f>'2224'!F15</f>
        <v/>
      </c>
      <c r="R17">
        <f>'2224'!I15</f>
        <v/>
      </c>
      <c r="S17">
        <f>'2224'!J15</f>
        <v/>
      </c>
      <c r="T17">
        <f>'2224'!K15</f>
        <v/>
      </c>
      <c r="U17">
        <f>'2224'!L15</f>
        <v/>
      </c>
      <c r="V17">
        <f>'2224'!D16</f>
        <v/>
      </c>
      <c r="W17">
        <f>'2224'!E16</f>
        <v/>
      </c>
      <c r="X17">
        <f>'2224'!F16</f>
        <v/>
      </c>
      <c r="Y17">
        <f>'2224'!I16</f>
        <v/>
      </c>
      <c r="Z17">
        <f>'2224'!J16</f>
        <v/>
      </c>
      <c r="AA17">
        <f>'2224'!K16</f>
        <v/>
      </c>
      <c r="AB17">
        <f>'2224'!L16</f>
        <v/>
      </c>
      <c r="AC17">
        <f>'2224'!B5</f>
        <v/>
      </c>
      <c r="AD17">
        <f>'2224'!B6</f>
        <v/>
      </c>
    </row>
    <row r="18" spans="1:30">
      <c r="A18">
        <f>'2673'!B1</f>
        <v/>
      </c>
      <c r="B18">
        <f>'2673'!D14</f>
        <v/>
      </c>
      <c r="C18">
        <f>'2673'!E14</f>
        <v/>
      </c>
      <c r="D18">
        <f>'2673'!F14</f>
        <v/>
      </c>
      <c r="E18">
        <f>'2673'!G14</f>
        <v/>
      </c>
      <c r="F18">
        <f>'2673'!I14</f>
        <v/>
      </c>
      <c r="G18">
        <f>'2673'!J14</f>
        <v/>
      </c>
      <c r="H18">
        <f>'2673'!K14</f>
        <v/>
      </c>
      <c r="I18">
        <f>'2673'!L14</f>
        <v/>
      </c>
      <c r="J18">
        <f>'2673'!M14</f>
        <v/>
      </c>
      <c r="K18">
        <f>'2673'!N14</f>
        <v/>
      </c>
      <c r="L18">
        <f>'2673'!O14</f>
        <v/>
      </c>
      <c r="M18">
        <f>'2673'!P14</f>
        <v/>
      </c>
      <c r="N18">
        <f>'2673'!Q14</f>
        <v/>
      </c>
      <c r="O18">
        <f>'2673'!D15</f>
        <v/>
      </c>
      <c r="P18">
        <f>'2673'!E15</f>
        <v/>
      </c>
      <c r="Q18">
        <f>'2673'!F15</f>
        <v/>
      </c>
      <c r="R18">
        <f>'2673'!I15</f>
        <v/>
      </c>
      <c r="S18">
        <f>'2673'!J15</f>
        <v/>
      </c>
      <c r="T18">
        <f>'2673'!K15</f>
        <v/>
      </c>
      <c r="U18">
        <f>'2673'!L15</f>
        <v/>
      </c>
      <c r="V18">
        <f>'2673'!D16</f>
        <v/>
      </c>
      <c r="W18">
        <f>'2673'!E16</f>
        <v/>
      </c>
      <c r="X18">
        <f>'2673'!F16</f>
        <v/>
      </c>
      <c r="Y18">
        <f>'2673'!I16</f>
        <v/>
      </c>
      <c r="Z18">
        <f>'2673'!J16</f>
        <v/>
      </c>
      <c r="AA18">
        <f>'2673'!K16</f>
        <v/>
      </c>
      <c r="AB18">
        <f>'2673'!L16</f>
        <v/>
      </c>
      <c r="AC18">
        <f>'2673'!B5</f>
        <v/>
      </c>
      <c r="AD18">
        <f>'2673'!B6</f>
        <v/>
      </c>
    </row>
    <row r="19" spans="1:30">
      <c r="A19">
        <f>'2834'!B1</f>
        <v/>
      </c>
      <c r="B19">
        <f>'2834'!D14</f>
        <v/>
      </c>
      <c r="C19">
        <f>'2834'!E14</f>
        <v/>
      </c>
      <c r="D19">
        <f>'2834'!F14</f>
        <v/>
      </c>
      <c r="E19">
        <f>'2834'!G14</f>
        <v/>
      </c>
      <c r="F19">
        <f>'2834'!I14</f>
        <v/>
      </c>
      <c r="G19">
        <f>'2834'!J14</f>
        <v/>
      </c>
      <c r="H19">
        <f>'2834'!K14</f>
        <v/>
      </c>
      <c r="I19">
        <f>'2834'!L14</f>
        <v/>
      </c>
      <c r="J19">
        <f>'2834'!M14</f>
        <v/>
      </c>
      <c r="K19">
        <f>'2834'!N14</f>
        <v/>
      </c>
      <c r="L19">
        <f>'2834'!O14</f>
        <v/>
      </c>
      <c r="M19">
        <f>'2834'!P14</f>
        <v/>
      </c>
      <c r="N19">
        <f>'2834'!Q14</f>
        <v/>
      </c>
      <c r="O19">
        <f>'2834'!D15</f>
        <v/>
      </c>
      <c r="P19">
        <f>'2834'!E15</f>
        <v/>
      </c>
      <c r="Q19">
        <f>'2834'!F15</f>
        <v/>
      </c>
      <c r="R19">
        <f>'2834'!I15</f>
        <v/>
      </c>
      <c r="S19">
        <f>'2834'!J15</f>
        <v/>
      </c>
      <c r="T19">
        <f>'2834'!K15</f>
        <v/>
      </c>
      <c r="U19">
        <f>'2834'!L15</f>
        <v/>
      </c>
      <c r="V19">
        <f>'2834'!D16</f>
        <v/>
      </c>
      <c r="W19">
        <f>'2834'!E16</f>
        <v/>
      </c>
      <c r="X19">
        <f>'2834'!F16</f>
        <v/>
      </c>
      <c r="Y19">
        <f>'2834'!I16</f>
        <v/>
      </c>
      <c r="Z19">
        <f>'2834'!J16</f>
        <v/>
      </c>
      <c r="AA19">
        <f>'2834'!K16</f>
        <v/>
      </c>
      <c r="AB19">
        <f>'2834'!L16</f>
        <v/>
      </c>
      <c r="AC19">
        <f>'2834'!B5</f>
        <v/>
      </c>
      <c r="AD19">
        <f>'2834'!B6</f>
        <v/>
      </c>
    </row>
    <row r="20" spans="1:30">
      <c r="A20">
        <f>'3414'!B1</f>
        <v/>
      </c>
      <c r="B20">
        <f>'3414'!D14</f>
        <v/>
      </c>
      <c r="C20">
        <f>'3414'!E14</f>
        <v/>
      </c>
      <c r="D20">
        <f>'3414'!F14</f>
        <v/>
      </c>
      <c r="E20">
        <f>'3414'!G14</f>
        <v/>
      </c>
      <c r="F20">
        <f>'3414'!I14</f>
        <v/>
      </c>
      <c r="G20">
        <f>'3414'!J14</f>
        <v/>
      </c>
      <c r="H20">
        <f>'3414'!K14</f>
        <v/>
      </c>
      <c r="I20">
        <f>'3414'!L14</f>
        <v/>
      </c>
      <c r="J20">
        <f>'3414'!M14</f>
        <v/>
      </c>
      <c r="K20">
        <f>'3414'!N14</f>
        <v/>
      </c>
      <c r="L20">
        <f>'3414'!O14</f>
        <v/>
      </c>
      <c r="M20">
        <f>'3414'!P14</f>
        <v/>
      </c>
      <c r="N20">
        <f>'3414'!Q14</f>
        <v/>
      </c>
      <c r="O20">
        <f>'3414'!D15</f>
        <v/>
      </c>
      <c r="P20">
        <f>'3414'!E15</f>
        <v/>
      </c>
      <c r="Q20">
        <f>'3414'!F15</f>
        <v/>
      </c>
      <c r="R20">
        <f>'3414'!I15</f>
        <v/>
      </c>
      <c r="S20">
        <f>'3414'!J15</f>
        <v/>
      </c>
      <c r="T20">
        <f>'3414'!K15</f>
        <v/>
      </c>
      <c r="U20">
        <f>'3414'!L15</f>
        <v/>
      </c>
      <c r="V20">
        <f>'3414'!D16</f>
        <v/>
      </c>
      <c r="W20">
        <f>'3414'!E16</f>
        <v/>
      </c>
      <c r="X20">
        <f>'3414'!F16</f>
        <v/>
      </c>
      <c r="Y20">
        <f>'3414'!I16</f>
        <v/>
      </c>
      <c r="Z20">
        <f>'3414'!J16</f>
        <v/>
      </c>
      <c r="AA20">
        <f>'3414'!K16</f>
        <v/>
      </c>
      <c r="AB20">
        <f>'3414'!L16</f>
        <v/>
      </c>
      <c r="AC20">
        <f>'3414'!B5</f>
        <v/>
      </c>
      <c r="AD20">
        <f>'3414'!B6</f>
        <v/>
      </c>
    </row>
    <row r="21" spans="1:30">
      <c r="A21">
        <f>'3538'!B1</f>
        <v/>
      </c>
      <c r="B21">
        <f>'3538'!D14</f>
        <v/>
      </c>
      <c r="C21">
        <f>'3538'!E14</f>
        <v/>
      </c>
      <c r="D21">
        <f>'3538'!F14</f>
        <v/>
      </c>
      <c r="E21">
        <f>'3538'!G14</f>
        <v/>
      </c>
      <c r="F21">
        <f>'3538'!I14</f>
        <v/>
      </c>
      <c r="G21">
        <f>'3538'!J14</f>
        <v/>
      </c>
      <c r="H21">
        <f>'3538'!K14</f>
        <v/>
      </c>
      <c r="I21">
        <f>'3538'!L14</f>
        <v/>
      </c>
      <c r="J21">
        <f>'3538'!M14</f>
        <v/>
      </c>
      <c r="K21">
        <f>'3538'!N14</f>
        <v/>
      </c>
      <c r="L21">
        <f>'3538'!O14</f>
        <v/>
      </c>
      <c r="M21">
        <f>'3538'!P14</f>
        <v/>
      </c>
      <c r="N21">
        <f>'3538'!Q14</f>
        <v/>
      </c>
      <c r="O21">
        <f>'3538'!D15</f>
        <v/>
      </c>
      <c r="P21">
        <f>'3538'!E15</f>
        <v/>
      </c>
      <c r="Q21">
        <f>'3538'!F15</f>
        <v/>
      </c>
      <c r="R21">
        <f>'3538'!I15</f>
        <v/>
      </c>
      <c r="S21">
        <f>'3538'!J15</f>
        <v/>
      </c>
      <c r="T21">
        <f>'3538'!K15</f>
        <v/>
      </c>
      <c r="U21">
        <f>'3538'!L15</f>
        <v/>
      </c>
      <c r="V21">
        <f>'3538'!D16</f>
        <v/>
      </c>
      <c r="W21">
        <f>'3538'!E16</f>
        <v/>
      </c>
      <c r="X21">
        <f>'3538'!F16</f>
        <v/>
      </c>
      <c r="Y21">
        <f>'3538'!I16</f>
        <v/>
      </c>
      <c r="Z21">
        <f>'3538'!J16</f>
        <v/>
      </c>
      <c r="AA21">
        <f>'3538'!K16</f>
        <v/>
      </c>
      <c r="AB21">
        <f>'3538'!L16</f>
        <v/>
      </c>
      <c r="AC21">
        <f>'3538'!B5</f>
        <v/>
      </c>
      <c r="AD21">
        <f>'3538'!B6</f>
        <v/>
      </c>
    </row>
    <row r="22" spans="1:30">
      <c r="A22">
        <f>'4377'!B1</f>
        <v/>
      </c>
      <c r="B22">
        <f>'4377'!D14</f>
        <v/>
      </c>
      <c r="C22">
        <f>'4377'!E14</f>
        <v/>
      </c>
      <c r="D22">
        <f>'4377'!F14</f>
        <v/>
      </c>
      <c r="E22">
        <f>'4377'!G14</f>
        <v/>
      </c>
      <c r="F22">
        <f>'4377'!I14</f>
        <v/>
      </c>
      <c r="G22">
        <f>'4377'!J14</f>
        <v/>
      </c>
      <c r="H22">
        <f>'4377'!K14</f>
        <v/>
      </c>
      <c r="I22">
        <f>'4377'!L14</f>
        <v/>
      </c>
      <c r="J22">
        <f>'4377'!M14</f>
        <v/>
      </c>
      <c r="K22">
        <f>'4377'!N14</f>
        <v/>
      </c>
      <c r="L22">
        <f>'4377'!O14</f>
        <v/>
      </c>
      <c r="M22">
        <f>'4377'!P14</f>
        <v/>
      </c>
      <c r="N22">
        <f>'4377'!Q14</f>
        <v/>
      </c>
      <c r="O22">
        <f>'4377'!D15</f>
        <v/>
      </c>
      <c r="P22">
        <f>'4377'!E15</f>
        <v/>
      </c>
      <c r="Q22">
        <f>'4377'!F15</f>
        <v/>
      </c>
      <c r="R22">
        <f>'4377'!I15</f>
        <v/>
      </c>
      <c r="S22">
        <f>'4377'!J15</f>
        <v/>
      </c>
      <c r="T22">
        <f>'4377'!K15</f>
        <v/>
      </c>
      <c r="U22">
        <f>'4377'!L15</f>
        <v/>
      </c>
      <c r="V22">
        <f>'4377'!D16</f>
        <v/>
      </c>
      <c r="W22">
        <f>'4377'!E16</f>
        <v/>
      </c>
      <c r="X22">
        <f>'4377'!F16</f>
        <v/>
      </c>
      <c r="Y22">
        <f>'4377'!I16</f>
        <v/>
      </c>
      <c r="Z22">
        <f>'4377'!J16</f>
        <v/>
      </c>
      <c r="AA22">
        <f>'4377'!K16</f>
        <v/>
      </c>
      <c r="AB22">
        <f>'4377'!L16</f>
        <v/>
      </c>
      <c r="AC22">
        <f>'4377'!B5</f>
        <v/>
      </c>
      <c r="AD22">
        <f>'4377'!B6</f>
        <v/>
      </c>
    </row>
    <row r="23" spans="1:30">
      <c r="A23">
        <f>'4680'!B1</f>
        <v/>
      </c>
      <c r="B23">
        <f>'4680'!D14</f>
        <v/>
      </c>
      <c r="C23">
        <f>'4680'!E14</f>
        <v/>
      </c>
      <c r="D23">
        <f>'4680'!F14</f>
        <v/>
      </c>
      <c r="E23">
        <f>'4680'!G14</f>
        <v/>
      </c>
      <c r="F23">
        <f>'4680'!I14</f>
        <v/>
      </c>
      <c r="G23">
        <f>'4680'!J14</f>
        <v/>
      </c>
      <c r="H23">
        <f>'4680'!K14</f>
        <v/>
      </c>
      <c r="I23">
        <f>'4680'!L14</f>
        <v/>
      </c>
      <c r="J23">
        <f>'4680'!M14</f>
        <v/>
      </c>
      <c r="K23">
        <f>'4680'!N14</f>
        <v/>
      </c>
      <c r="L23">
        <f>'4680'!O14</f>
        <v/>
      </c>
      <c r="M23">
        <f>'4680'!P14</f>
        <v/>
      </c>
      <c r="N23">
        <f>'4680'!Q14</f>
        <v/>
      </c>
      <c r="O23">
        <f>'4680'!D15</f>
        <v/>
      </c>
      <c r="P23">
        <f>'4680'!E15</f>
        <v/>
      </c>
      <c r="Q23">
        <f>'4680'!F15</f>
        <v/>
      </c>
      <c r="R23">
        <f>'4680'!I15</f>
        <v/>
      </c>
      <c r="S23">
        <f>'4680'!J15</f>
        <v/>
      </c>
      <c r="T23">
        <f>'4680'!K15</f>
        <v/>
      </c>
      <c r="U23">
        <f>'4680'!L15</f>
        <v/>
      </c>
      <c r="V23">
        <f>'4680'!D16</f>
        <v/>
      </c>
      <c r="W23">
        <f>'4680'!E16</f>
        <v/>
      </c>
      <c r="X23">
        <f>'4680'!F16</f>
        <v/>
      </c>
      <c r="Y23">
        <f>'4680'!I16</f>
        <v/>
      </c>
      <c r="Z23">
        <f>'4680'!J16</f>
        <v/>
      </c>
      <c r="AA23">
        <f>'4680'!K16</f>
        <v/>
      </c>
      <c r="AB23">
        <f>'4680'!L16</f>
        <v/>
      </c>
      <c r="AC23">
        <f>'4680'!B5</f>
        <v/>
      </c>
      <c r="AD23">
        <f>'4680'!B6</f>
        <v/>
      </c>
    </row>
    <row r="24" spans="1:30">
      <c r="A24">
        <f>'4737'!B1</f>
        <v/>
      </c>
      <c r="B24">
        <f>'4737'!D14</f>
        <v/>
      </c>
      <c r="C24">
        <f>'4737'!E14</f>
        <v/>
      </c>
      <c r="D24">
        <f>'4737'!F14</f>
        <v/>
      </c>
      <c r="E24">
        <f>'4737'!G14</f>
        <v/>
      </c>
      <c r="F24">
        <f>'4737'!I14</f>
        <v/>
      </c>
      <c r="G24">
        <f>'4737'!J14</f>
        <v/>
      </c>
      <c r="H24">
        <f>'4737'!K14</f>
        <v/>
      </c>
      <c r="I24">
        <f>'4737'!L14</f>
        <v/>
      </c>
      <c r="J24">
        <f>'4737'!M14</f>
        <v/>
      </c>
      <c r="K24">
        <f>'4737'!N14</f>
        <v/>
      </c>
      <c r="L24">
        <f>'4737'!O14</f>
        <v/>
      </c>
      <c r="M24">
        <f>'4737'!P14</f>
        <v/>
      </c>
      <c r="N24">
        <f>'4737'!Q14</f>
        <v/>
      </c>
      <c r="O24">
        <f>'4737'!D15</f>
        <v/>
      </c>
      <c r="P24">
        <f>'4737'!E15</f>
        <v/>
      </c>
      <c r="Q24">
        <f>'4737'!F15</f>
        <v/>
      </c>
      <c r="R24">
        <f>'4737'!I15</f>
        <v/>
      </c>
      <c r="S24">
        <f>'4737'!J15</f>
        <v/>
      </c>
      <c r="T24">
        <f>'4737'!K15</f>
        <v/>
      </c>
      <c r="U24">
        <f>'4737'!L15</f>
        <v/>
      </c>
      <c r="V24">
        <f>'4737'!D16</f>
        <v/>
      </c>
      <c r="W24">
        <f>'4737'!E16</f>
        <v/>
      </c>
      <c r="X24">
        <f>'4737'!F16</f>
        <v/>
      </c>
      <c r="Y24">
        <f>'4737'!I16</f>
        <v/>
      </c>
      <c r="Z24">
        <f>'4737'!J16</f>
        <v/>
      </c>
      <c r="AA24">
        <f>'4737'!K16</f>
        <v/>
      </c>
      <c r="AB24">
        <f>'4737'!L16</f>
        <v/>
      </c>
      <c r="AC24">
        <f>'4737'!B5</f>
        <v/>
      </c>
      <c r="AD24">
        <f>'4737'!B6</f>
        <v/>
      </c>
    </row>
    <row r="25" spans="1:30">
      <c r="A25">
        <f>'4851'!B1</f>
        <v/>
      </c>
      <c r="B25">
        <f>'4851'!D14</f>
        <v/>
      </c>
      <c r="C25">
        <f>'4851'!E14</f>
        <v/>
      </c>
      <c r="D25">
        <f>'4851'!F14</f>
        <v/>
      </c>
      <c r="E25">
        <f>'4851'!G14</f>
        <v/>
      </c>
      <c r="F25">
        <f>'4851'!I14</f>
        <v/>
      </c>
      <c r="G25">
        <f>'4851'!J14</f>
        <v/>
      </c>
      <c r="H25">
        <f>'4851'!K14</f>
        <v/>
      </c>
      <c r="I25">
        <f>'4851'!L14</f>
        <v/>
      </c>
      <c r="J25">
        <f>'4851'!M14</f>
        <v/>
      </c>
      <c r="K25">
        <f>'4851'!N14</f>
        <v/>
      </c>
      <c r="L25">
        <f>'4851'!O14</f>
        <v/>
      </c>
      <c r="M25">
        <f>'4851'!P14</f>
        <v/>
      </c>
      <c r="N25">
        <f>'4851'!Q14</f>
        <v/>
      </c>
      <c r="O25">
        <f>'4851'!D15</f>
        <v/>
      </c>
      <c r="P25">
        <f>'4851'!E15</f>
        <v/>
      </c>
      <c r="Q25">
        <f>'4851'!F15</f>
        <v/>
      </c>
      <c r="R25">
        <f>'4851'!I15</f>
        <v/>
      </c>
      <c r="S25">
        <f>'4851'!J15</f>
        <v/>
      </c>
      <c r="T25">
        <f>'4851'!K15</f>
        <v/>
      </c>
      <c r="U25">
        <f>'4851'!L15</f>
        <v/>
      </c>
      <c r="V25">
        <f>'4851'!D16</f>
        <v/>
      </c>
      <c r="W25">
        <f>'4851'!E16</f>
        <v/>
      </c>
      <c r="X25">
        <f>'4851'!F16</f>
        <v/>
      </c>
      <c r="Y25">
        <f>'4851'!I16</f>
        <v/>
      </c>
      <c r="Z25">
        <f>'4851'!J16</f>
        <v/>
      </c>
      <c r="AA25">
        <f>'4851'!K16</f>
        <v/>
      </c>
      <c r="AB25">
        <f>'4851'!L16</f>
        <v/>
      </c>
      <c r="AC25">
        <f>'4851'!B5</f>
        <v/>
      </c>
      <c r="AD25">
        <f>'4851'!B6</f>
        <v/>
      </c>
    </row>
    <row r="26" spans="1:30">
      <c r="A26">
        <f>'4854'!B1</f>
        <v/>
      </c>
      <c r="B26">
        <f>'4854'!D14</f>
        <v/>
      </c>
      <c r="C26">
        <f>'4854'!E14</f>
        <v/>
      </c>
      <c r="D26">
        <f>'4854'!F14</f>
        <v/>
      </c>
      <c r="E26">
        <f>'4854'!G14</f>
        <v/>
      </c>
      <c r="F26">
        <f>'4854'!I14</f>
        <v/>
      </c>
      <c r="G26">
        <f>'4854'!J14</f>
        <v/>
      </c>
      <c r="H26">
        <f>'4854'!K14</f>
        <v/>
      </c>
      <c r="I26">
        <f>'4854'!L14</f>
        <v/>
      </c>
      <c r="J26">
        <f>'4854'!M14</f>
        <v/>
      </c>
      <c r="K26">
        <f>'4854'!N14</f>
        <v/>
      </c>
      <c r="L26">
        <f>'4854'!O14</f>
        <v/>
      </c>
      <c r="M26">
        <f>'4854'!P14</f>
        <v/>
      </c>
      <c r="N26">
        <f>'4854'!Q14</f>
        <v/>
      </c>
      <c r="O26">
        <f>'4854'!D15</f>
        <v/>
      </c>
      <c r="P26">
        <f>'4854'!E15</f>
        <v/>
      </c>
      <c r="Q26">
        <f>'4854'!F15</f>
        <v/>
      </c>
      <c r="R26">
        <f>'4854'!I15</f>
        <v/>
      </c>
      <c r="S26">
        <f>'4854'!J15</f>
        <v/>
      </c>
      <c r="T26">
        <f>'4854'!K15</f>
        <v/>
      </c>
      <c r="U26">
        <f>'4854'!L15</f>
        <v/>
      </c>
      <c r="V26">
        <f>'4854'!D16</f>
        <v/>
      </c>
      <c r="W26">
        <f>'4854'!E16</f>
        <v/>
      </c>
      <c r="X26">
        <f>'4854'!F16</f>
        <v/>
      </c>
      <c r="Y26">
        <f>'4854'!I16</f>
        <v/>
      </c>
      <c r="Z26">
        <f>'4854'!J16</f>
        <v/>
      </c>
      <c r="AA26">
        <f>'4854'!K16</f>
        <v/>
      </c>
      <c r="AB26">
        <f>'4854'!L16</f>
        <v/>
      </c>
      <c r="AC26">
        <f>'4854'!B5</f>
        <v/>
      </c>
      <c r="AD26">
        <f>'4854'!B6</f>
        <v/>
      </c>
    </row>
    <row r="27" spans="1:30">
      <c r="A27">
        <f>'5048'!B1</f>
        <v/>
      </c>
      <c r="B27">
        <f>'5048'!D14</f>
        <v/>
      </c>
      <c r="C27">
        <f>'5048'!E14</f>
        <v/>
      </c>
      <c r="D27">
        <f>'5048'!F14</f>
        <v/>
      </c>
      <c r="E27">
        <f>'5048'!G14</f>
        <v/>
      </c>
      <c r="F27">
        <f>'5048'!I14</f>
        <v/>
      </c>
      <c r="G27">
        <f>'5048'!J14</f>
        <v/>
      </c>
      <c r="H27">
        <f>'5048'!K14</f>
        <v/>
      </c>
      <c r="I27">
        <f>'5048'!L14</f>
        <v/>
      </c>
      <c r="J27">
        <f>'5048'!M14</f>
        <v/>
      </c>
      <c r="K27">
        <f>'5048'!N14</f>
        <v/>
      </c>
      <c r="L27">
        <f>'5048'!O14</f>
        <v/>
      </c>
      <c r="M27">
        <f>'5048'!P14</f>
        <v/>
      </c>
      <c r="N27">
        <f>'5048'!Q14</f>
        <v/>
      </c>
      <c r="O27">
        <f>'5048'!D15</f>
        <v/>
      </c>
      <c r="P27">
        <f>'5048'!E15</f>
        <v/>
      </c>
      <c r="Q27">
        <f>'5048'!F15</f>
        <v/>
      </c>
      <c r="R27">
        <f>'5048'!I15</f>
        <v/>
      </c>
      <c r="S27">
        <f>'5048'!J15</f>
        <v/>
      </c>
      <c r="T27">
        <f>'5048'!K15</f>
        <v/>
      </c>
      <c r="U27">
        <f>'5048'!L15</f>
        <v/>
      </c>
      <c r="V27">
        <f>'5048'!D16</f>
        <v/>
      </c>
      <c r="W27">
        <f>'5048'!E16</f>
        <v/>
      </c>
      <c r="X27">
        <f>'5048'!F16</f>
        <v/>
      </c>
      <c r="Y27">
        <f>'5048'!I16</f>
        <v/>
      </c>
      <c r="Z27">
        <f>'5048'!J16</f>
        <v/>
      </c>
      <c r="AA27">
        <f>'5048'!K16</f>
        <v/>
      </c>
      <c r="AB27">
        <f>'5048'!L16</f>
        <v/>
      </c>
      <c r="AC27">
        <f>'5048'!B5</f>
        <v/>
      </c>
      <c r="AD27">
        <f>'5048'!B6</f>
        <v/>
      </c>
    </row>
    <row r="28" spans="1:30">
      <c r="A28">
        <f>'5436'!B1</f>
        <v/>
      </c>
      <c r="B28">
        <f>'5436'!D14</f>
        <v/>
      </c>
      <c r="C28">
        <f>'5436'!E14</f>
        <v/>
      </c>
      <c r="D28">
        <f>'5436'!F14</f>
        <v/>
      </c>
      <c r="E28">
        <f>'5436'!G14</f>
        <v/>
      </c>
      <c r="F28">
        <f>'5436'!I14</f>
        <v/>
      </c>
      <c r="G28">
        <f>'5436'!J14</f>
        <v/>
      </c>
      <c r="H28">
        <f>'5436'!K14</f>
        <v/>
      </c>
      <c r="I28">
        <f>'5436'!L14</f>
        <v/>
      </c>
      <c r="J28">
        <f>'5436'!M14</f>
        <v/>
      </c>
      <c r="K28">
        <f>'5436'!N14</f>
        <v/>
      </c>
      <c r="L28">
        <f>'5436'!O14</f>
        <v/>
      </c>
      <c r="M28">
        <f>'5436'!P14</f>
        <v/>
      </c>
      <c r="N28">
        <f>'5436'!Q14</f>
        <v/>
      </c>
      <c r="O28">
        <f>'5436'!D15</f>
        <v/>
      </c>
      <c r="P28">
        <f>'5436'!E15</f>
        <v/>
      </c>
      <c r="Q28">
        <f>'5436'!F15</f>
        <v/>
      </c>
      <c r="R28">
        <f>'5436'!I15</f>
        <v/>
      </c>
      <c r="S28">
        <f>'5436'!J15</f>
        <v/>
      </c>
      <c r="T28">
        <f>'5436'!K15</f>
        <v/>
      </c>
      <c r="U28">
        <f>'5436'!L15</f>
        <v/>
      </c>
      <c r="V28">
        <f>'5436'!D16</f>
        <v/>
      </c>
      <c r="W28">
        <f>'5436'!E16</f>
        <v/>
      </c>
      <c r="X28">
        <f>'5436'!F16</f>
        <v/>
      </c>
      <c r="Y28">
        <f>'5436'!I16</f>
        <v/>
      </c>
      <c r="Z28">
        <f>'5436'!J16</f>
        <v/>
      </c>
      <c r="AA28">
        <f>'5436'!K16</f>
        <v/>
      </c>
      <c r="AB28">
        <f>'5436'!L16</f>
        <v/>
      </c>
      <c r="AC28">
        <f>'5436'!B5</f>
        <v/>
      </c>
      <c r="AD28">
        <f>'5436'!B6</f>
        <v/>
      </c>
    </row>
    <row r="29" spans="1:30">
      <c r="A29">
        <f>'5467'!B1</f>
        <v/>
      </c>
      <c r="B29">
        <f>'5467'!D14</f>
        <v/>
      </c>
      <c r="C29">
        <f>'5467'!E14</f>
        <v/>
      </c>
      <c r="D29">
        <f>'5467'!F14</f>
        <v/>
      </c>
      <c r="E29">
        <f>'5467'!G14</f>
        <v/>
      </c>
      <c r="F29">
        <f>'5467'!I14</f>
        <v/>
      </c>
      <c r="G29">
        <f>'5467'!J14</f>
        <v/>
      </c>
      <c r="H29">
        <f>'5467'!K14</f>
        <v/>
      </c>
      <c r="I29">
        <f>'5467'!L14</f>
        <v/>
      </c>
      <c r="J29">
        <f>'5467'!M14</f>
        <v/>
      </c>
      <c r="K29">
        <f>'5467'!N14</f>
        <v/>
      </c>
      <c r="L29">
        <f>'5467'!O14</f>
        <v/>
      </c>
      <c r="M29">
        <f>'5467'!P14</f>
        <v/>
      </c>
      <c r="N29">
        <f>'5467'!Q14</f>
        <v/>
      </c>
      <c r="O29">
        <f>'5467'!D15</f>
        <v/>
      </c>
      <c r="P29">
        <f>'5467'!E15</f>
        <v/>
      </c>
      <c r="Q29">
        <f>'5467'!F15</f>
        <v/>
      </c>
      <c r="R29">
        <f>'5467'!I15</f>
        <v/>
      </c>
      <c r="S29">
        <f>'5467'!J15</f>
        <v/>
      </c>
      <c r="T29">
        <f>'5467'!K15</f>
        <v/>
      </c>
      <c r="U29">
        <f>'5467'!L15</f>
        <v/>
      </c>
      <c r="V29">
        <f>'5467'!D16</f>
        <v/>
      </c>
      <c r="W29">
        <f>'5467'!E16</f>
        <v/>
      </c>
      <c r="X29">
        <f>'5467'!F16</f>
        <v/>
      </c>
      <c r="Y29">
        <f>'5467'!I16</f>
        <v/>
      </c>
      <c r="Z29">
        <f>'5467'!J16</f>
        <v/>
      </c>
      <c r="AA29">
        <f>'5467'!K16</f>
        <v/>
      </c>
      <c r="AB29">
        <f>'5467'!L16</f>
        <v/>
      </c>
      <c r="AC29">
        <f>'5467'!B5</f>
        <v/>
      </c>
      <c r="AD29">
        <f>'5467'!B6</f>
        <v/>
      </c>
    </row>
    <row r="30" spans="1:30">
      <c r="A30">
        <f>'5478'!B1</f>
        <v/>
      </c>
      <c r="B30">
        <f>'5478'!D14</f>
        <v/>
      </c>
      <c r="C30">
        <f>'5478'!E14</f>
        <v/>
      </c>
      <c r="D30">
        <f>'5478'!F14</f>
        <v/>
      </c>
      <c r="E30">
        <f>'5478'!G14</f>
        <v/>
      </c>
      <c r="F30">
        <f>'5478'!I14</f>
        <v/>
      </c>
      <c r="G30">
        <f>'5478'!J14</f>
        <v/>
      </c>
      <c r="H30">
        <f>'5478'!K14</f>
        <v/>
      </c>
      <c r="I30">
        <f>'5478'!L14</f>
        <v/>
      </c>
      <c r="J30">
        <f>'5478'!M14</f>
        <v/>
      </c>
      <c r="K30">
        <f>'5478'!N14</f>
        <v/>
      </c>
      <c r="L30">
        <f>'5478'!O14</f>
        <v/>
      </c>
      <c r="M30">
        <f>'5478'!P14</f>
        <v/>
      </c>
      <c r="N30">
        <f>'5478'!Q14</f>
        <v/>
      </c>
      <c r="O30">
        <f>'5478'!D15</f>
        <v/>
      </c>
      <c r="P30">
        <f>'5478'!E15</f>
        <v/>
      </c>
      <c r="Q30">
        <f>'5478'!F15</f>
        <v/>
      </c>
      <c r="R30">
        <f>'5478'!I15</f>
        <v/>
      </c>
      <c r="S30">
        <f>'5478'!J15</f>
        <v/>
      </c>
      <c r="T30">
        <f>'5478'!K15</f>
        <v/>
      </c>
      <c r="U30">
        <f>'5478'!L15</f>
        <v/>
      </c>
      <c r="V30">
        <f>'5478'!D16</f>
        <v/>
      </c>
      <c r="W30">
        <f>'5478'!E16</f>
        <v/>
      </c>
      <c r="X30">
        <f>'5478'!F16</f>
        <v/>
      </c>
      <c r="Y30">
        <f>'5478'!I16</f>
        <v/>
      </c>
      <c r="Z30">
        <f>'5478'!J16</f>
        <v/>
      </c>
      <c r="AA30">
        <f>'5478'!K16</f>
        <v/>
      </c>
      <c r="AB30">
        <f>'5478'!L16</f>
        <v/>
      </c>
      <c r="AC30">
        <f>'5478'!B5</f>
        <v/>
      </c>
      <c r="AD30">
        <f>'5478'!B6</f>
        <v/>
      </c>
    </row>
    <row r="31" spans="1:30">
      <c r="A31">
        <f>'5531'!B1</f>
        <v/>
      </c>
      <c r="B31">
        <f>'5531'!D14</f>
        <v/>
      </c>
      <c r="C31">
        <f>'5531'!E14</f>
        <v/>
      </c>
      <c r="D31">
        <f>'5531'!F14</f>
        <v/>
      </c>
      <c r="E31">
        <f>'5531'!G14</f>
        <v/>
      </c>
      <c r="F31">
        <f>'5531'!I14</f>
        <v/>
      </c>
      <c r="G31">
        <f>'5531'!J14</f>
        <v/>
      </c>
      <c r="H31">
        <f>'5531'!K14</f>
        <v/>
      </c>
      <c r="I31">
        <f>'5531'!L14</f>
        <v/>
      </c>
      <c r="J31">
        <f>'5531'!M14</f>
        <v/>
      </c>
      <c r="K31">
        <f>'5531'!N14</f>
        <v/>
      </c>
      <c r="L31">
        <f>'5531'!O14</f>
        <v/>
      </c>
      <c r="M31">
        <f>'5531'!P14</f>
        <v/>
      </c>
      <c r="N31">
        <f>'5531'!Q14</f>
        <v/>
      </c>
      <c r="O31">
        <f>'5531'!D15</f>
        <v/>
      </c>
      <c r="P31">
        <f>'5531'!E15</f>
        <v/>
      </c>
      <c r="Q31">
        <f>'5531'!F15</f>
        <v/>
      </c>
      <c r="R31">
        <f>'5531'!I15</f>
        <v/>
      </c>
      <c r="S31">
        <f>'5531'!J15</f>
        <v/>
      </c>
      <c r="T31">
        <f>'5531'!K15</f>
        <v/>
      </c>
      <c r="U31">
        <f>'5531'!L15</f>
        <v/>
      </c>
      <c r="V31">
        <f>'5531'!D16</f>
        <v/>
      </c>
      <c r="W31">
        <f>'5531'!E16</f>
        <v/>
      </c>
      <c r="X31">
        <f>'5531'!F16</f>
        <v/>
      </c>
      <c r="Y31">
        <f>'5531'!I16</f>
        <v/>
      </c>
      <c r="Z31">
        <f>'5531'!J16</f>
        <v/>
      </c>
      <c r="AA31">
        <f>'5531'!K16</f>
        <v/>
      </c>
      <c r="AB31">
        <f>'5531'!L16</f>
        <v/>
      </c>
      <c r="AC31">
        <f>'5531'!B5</f>
        <v/>
      </c>
      <c r="AD31">
        <f>'5531'!B6</f>
        <v/>
      </c>
    </row>
    <row r="32" spans="1:30">
      <c r="A32">
        <f>'5532'!B1</f>
        <v/>
      </c>
      <c r="B32">
        <f>'5532'!D14</f>
        <v/>
      </c>
      <c r="C32">
        <f>'5532'!E14</f>
        <v/>
      </c>
      <c r="D32">
        <f>'5532'!F14</f>
        <v/>
      </c>
      <c r="E32">
        <f>'5532'!G14</f>
        <v/>
      </c>
      <c r="F32">
        <f>'5532'!I14</f>
        <v/>
      </c>
      <c r="G32">
        <f>'5532'!J14</f>
        <v/>
      </c>
      <c r="H32">
        <f>'5532'!K14</f>
        <v/>
      </c>
      <c r="I32">
        <f>'5532'!L14</f>
        <v/>
      </c>
      <c r="J32">
        <f>'5532'!M14</f>
        <v/>
      </c>
      <c r="K32">
        <f>'5532'!N14</f>
        <v/>
      </c>
      <c r="L32">
        <f>'5532'!O14</f>
        <v/>
      </c>
      <c r="M32">
        <f>'5532'!P14</f>
        <v/>
      </c>
      <c r="N32">
        <f>'5532'!Q14</f>
        <v/>
      </c>
      <c r="O32">
        <f>'5532'!D15</f>
        <v/>
      </c>
      <c r="P32">
        <f>'5532'!E15</f>
        <v/>
      </c>
      <c r="Q32">
        <f>'5532'!F15</f>
        <v/>
      </c>
      <c r="R32">
        <f>'5532'!I15</f>
        <v/>
      </c>
      <c r="S32">
        <f>'5532'!J15</f>
        <v/>
      </c>
      <c r="T32">
        <f>'5532'!K15</f>
        <v/>
      </c>
      <c r="U32">
        <f>'5532'!L15</f>
        <v/>
      </c>
      <c r="V32">
        <f>'5532'!D16</f>
        <v/>
      </c>
      <c r="W32">
        <f>'5532'!E16</f>
        <v/>
      </c>
      <c r="X32">
        <f>'5532'!F16</f>
        <v/>
      </c>
      <c r="Y32">
        <f>'5532'!I16</f>
        <v/>
      </c>
      <c r="Z32">
        <f>'5532'!J16</f>
        <v/>
      </c>
      <c r="AA32">
        <f>'5532'!K16</f>
        <v/>
      </c>
      <c r="AB32">
        <f>'5532'!L16</f>
        <v/>
      </c>
      <c r="AC32">
        <f>'5532'!B5</f>
        <v/>
      </c>
      <c r="AD32">
        <f>'5532'!B6</f>
        <v/>
      </c>
    </row>
    <row r="33" spans="1:30">
      <c r="A33">
        <f>'5619'!B1</f>
        <v/>
      </c>
      <c r="B33">
        <f>'5619'!D14</f>
        <v/>
      </c>
      <c r="C33">
        <f>'5619'!E14</f>
        <v/>
      </c>
      <c r="D33">
        <f>'5619'!F14</f>
        <v/>
      </c>
      <c r="E33">
        <f>'5619'!G14</f>
        <v/>
      </c>
      <c r="F33">
        <f>'5619'!I14</f>
        <v/>
      </c>
      <c r="G33">
        <f>'5619'!J14</f>
        <v/>
      </c>
      <c r="H33">
        <f>'5619'!K14</f>
        <v/>
      </c>
      <c r="I33">
        <f>'5619'!L14</f>
        <v/>
      </c>
      <c r="J33">
        <f>'5619'!M14</f>
        <v/>
      </c>
      <c r="K33">
        <f>'5619'!N14</f>
        <v/>
      </c>
      <c r="L33">
        <f>'5619'!O14</f>
        <v/>
      </c>
      <c r="M33">
        <f>'5619'!P14</f>
        <v/>
      </c>
      <c r="N33">
        <f>'5619'!Q14</f>
        <v/>
      </c>
      <c r="O33">
        <f>'5619'!D15</f>
        <v/>
      </c>
      <c r="P33">
        <f>'5619'!E15</f>
        <v/>
      </c>
      <c r="Q33">
        <f>'5619'!F15</f>
        <v/>
      </c>
      <c r="R33">
        <f>'5619'!I15</f>
        <v/>
      </c>
      <c r="S33">
        <f>'5619'!J15</f>
        <v/>
      </c>
      <c r="T33">
        <f>'5619'!K15</f>
        <v/>
      </c>
      <c r="U33">
        <f>'5619'!L15</f>
        <v/>
      </c>
      <c r="V33">
        <f>'5619'!D16</f>
        <v/>
      </c>
      <c r="W33">
        <f>'5619'!E16</f>
        <v/>
      </c>
      <c r="X33">
        <f>'5619'!F16</f>
        <v/>
      </c>
      <c r="Y33">
        <f>'5619'!I16</f>
        <v/>
      </c>
      <c r="Z33">
        <f>'5619'!J16</f>
        <v/>
      </c>
      <c r="AA33">
        <f>'5619'!K16</f>
        <v/>
      </c>
      <c r="AB33">
        <f>'5619'!L16</f>
        <v/>
      </c>
      <c r="AC33">
        <f>'5619'!B5</f>
        <v/>
      </c>
      <c r="AD33">
        <f>'5619'!B6</f>
        <v/>
      </c>
    </row>
    <row r="34" spans="1:30">
      <c r="A34">
        <f>'5756'!B1</f>
        <v/>
      </c>
      <c r="B34">
        <f>'5756'!D14</f>
        <v/>
      </c>
      <c r="C34">
        <f>'5756'!E14</f>
        <v/>
      </c>
      <c r="D34">
        <f>'5756'!F14</f>
        <v/>
      </c>
      <c r="E34">
        <f>'5756'!G14</f>
        <v/>
      </c>
      <c r="F34">
        <f>'5756'!I14</f>
        <v/>
      </c>
      <c r="G34">
        <f>'5756'!J14</f>
        <v/>
      </c>
      <c r="H34">
        <f>'5756'!K14</f>
        <v/>
      </c>
      <c r="I34">
        <f>'5756'!L14</f>
        <v/>
      </c>
      <c r="J34">
        <f>'5756'!M14</f>
        <v/>
      </c>
      <c r="K34">
        <f>'5756'!N14</f>
        <v/>
      </c>
      <c r="L34">
        <f>'5756'!O14</f>
        <v/>
      </c>
      <c r="M34">
        <f>'5756'!P14</f>
        <v/>
      </c>
      <c r="N34">
        <f>'5756'!Q14</f>
        <v/>
      </c>
      <c r="O34">
        <f>'5756'!D15</f>
        <v/>
      </c>
      <c r="P34">
        <f>'5756'!E15</f>
        <v/>
      </c>
      <c r="Q34">
        <f>'5756'!F15</f>
        <v/>
      </c>
      <c r="R34">
        <f>'5756'!I15</f>
        <v/>
      </c>
      <c r="S34">
        <f>'5756'!J15</f>
        <v/>
      </c>
      <c r="T34">
        <f>'5756'!K15</f>
        <v/>
      </c>
      <c r="U34">
        <f>'5756'!L15</f>
        <v/>
      </c>
      <c r="V34">
        <f>'5756'!D16</f>
        <v/>
      </c>
      <c r="W34">
        <f>'5756'!E16</f>
        <v/>
      </c>
      <c r="X34">
        <f>'5756'!F16</f>
        <v/>
      </c>
      <c r="Y34">
        <f>'5756'!I16</f>
        <v/>
      </c>
      <c r="Z34">
        <f>'5756'!J16</f>
        <v/>
      </c>
      <c r="AA34">
        <f>'5756'!K16</f>
        <v/>
      </c>
      <c r="AB34">
        <f>'5756'!L16</f>
        <v/>
      </c>
      <c r="AC34">
        <f>'5756'!B5</f>
        <v/>
      </c>
      <c r="AD34">
        <f>'5756'!B6</f>
        <v/>
      </c>
    </row>
    <row r="35" spans="1:30">
      <c r="A35">
        <f>'6013'!B1</f>
        <v/>
      </c>
      <c r="B35">
        <f>'6013'!D14</f>
        <v/>
      </c>
      <c r="C35">
        <f>'6013'!E14</f>
        <v/>
      </c>
      <c r="D35">
        <f>'6013'!F14</f>
        <v/>
      </c>
      <c r="E35">
        <f>'6013'!G14</f>
        <v/>
      </c>
      <c r="F35">
        <f>'6013'!I14</f>
        <v/>
      </c>
      <c r="G35">
        <f>'6013'!J14</f>
        <v/>
      </c>
      <c r="H35">
        <f>'6013'!K14</f>
        <v/>
      </c>
      <c r="I35">
        <f>'6013'!L14</f>
        <v/>
      </c>
      <c r="J35">
        <f>'6013'!M14</f>
        <v/>
      </c>
      <c r="K35">
        <f>'6013'!N14</f>
        <v/>
      </c>
      <c r="L35">
        <f>'6013'!O14</f>
        <v/>
      </c>
      <c r="M35">
        <f>'6013'!P14</f>
        <v/>
      </c>
      <c r="N35">
        <f>'6013'!Q14</f>
        <v/>
      </c>
      <c r="O35">
        <f>'6013'!D15</f>
        <v/>
      </c>
      <c r="P35">
        <f>'6013'!E15</f>
        <v/>
      </c>
      <c r="Q35">
        <f>'6013'!F15</f>
        <v/>
      </c>
      <c r="R35">
        <f>'6013'!I15</f>
        <v/>
      </c>
      <c r="S35">
        <f>'6013'!J15</f>
        <v/>
      </c>
      <c r="T35">
        <f>'6013'!K15</f>
        <v/>
      </c>
      <c r="U35">
        <f>'6013'!L15</f>
        <v/>
      </c>
      <c r="V35">
        <f>'6013'!D16</f>
        <v/>
      </c>
      <c r="W35">
        <f>'6013'!E16</f>
        <v/>
      </c>
      <c r="X35">
        <f>'6013'!F16</f>
        <v/>
      </c>
      <c r="Y35">
        <f>'6013'!I16</f>
        <v/>
      </c>
      <c r="Z35">
        <f>'6013'!J16</f>
        <v/>
      </c>
      <c r="AA35">
        <f>'6013'!K16</f>
        <v/>
      </c>
      <c r="AB35">
        <f>'6013'!L16</f>
        <v/>
      </c>
      <c r="AC35">
        <f>'6013'!B5</f>
        <v/>
      </c>
      <c r="AD35">
        <f>'6013'!B6</f>
        <v/>
      </c>
    </row>
    <row r="36" spans="1:30">
      <c r="A36">
        <f>'6093'!B1</f>
        <v/>
      </c>
      <c r="B36">
        <f>'6093'!D14</f>
        <v/>
      </c>
      <c r="C36">
        <f>'6093'!E14</f>
        <v/>
      </c>
      <c r="D36">
        <f>'6093'!F14</f>
        <v/>
      </c>
      <c r="E36">
        <f>'6093'!G14</f>
        <v/>
      </c>
      <c r="F36">
        <f>'6093'!I14</f>
        <v/>
      </c>
      <c r="G36">
        <f>'6093'!J14</f>
        <v/>
      </c>
      <c r="H36">
        <f>'6093'!K14</f>
        <v/>
      </c>
      <c r="I36">
        <f>'6093'!L14</f>
        <v/>
      </c>
      <c r="J36">
        <f>'6093'!M14</f>
        <v/>
      </c>
      <c r="K36">
        <f>'6093'!N14</f>
        <v/>
      </c>
      <c r="L36">
        <f>'6093'!O14</f>
        <v/>
      </c>
      <c r="M36">
        <f>'6093'!P14</f>
        <v/>
      </c>
      <c r="N36">
        <f>'6093'!Q14</f>
        <v/>
      </c>
      <c r="O36">
        <f>'6093'!D15</f>
        <v/>
      </c>
      <c r="P36">
        <f>'6093'!E15</f>
        <v/>
      </c>
      <c r="Q36">
        <f>'6093'!F15</f>
        <v/>
      </c>
      <c r="R36">
        <f>'6093'!I15</f>
        <v/>
      </c>
      <c r="S36">
        <f>'6093'!J15</f>
        <v/>
      </c>
      <c r="T36">
        <f>'6093'!K15</f>
        <v/>
      </c>
      <c r="U36">
        <f>'6093'!L15</f>
        <v/>
      </c>
      <c r="V36">
        <f>'6093'!D16</f>
        <v/>
      </c>
      <c r="W36">
        <f>'6093'!E16</f>
        <v/>
      </c>
      <c r="X36">
        <f>'6093'!F16</f>
        <v/>
      </c>
      <c r="Y36">
        <f>'6093'!I16</f>
        <v/>
      </c>
      <c r="Z36">
        <f>'6093'!J16</f>
        <v/>
      </c>
      <c r="AA36">
        <f>'6093'!K16</f>
        <v/>
      </c>
      <c r="AB36">
        <f>'6093'!L16</f>
        <v/>
      </c>
      <c r="AC36">
        <f>'6093'!B5</f>
        <v/>
      </c>
      <c r="AD36">
        <f>'6093'!B6</f>
        <v/>
      </c>
    </row>
    <row r="37" spans="1:30">
      <c r="A37">
        <f>'6117'!B1</f>
        <v/>
      </c>
      <c r="B37">
        <f>'6117'!D14</f>
        <v/>
      </c>
      <c r="C37">
        <f>'6117'!E14</f>
        <v/>
      </c>
      <c r="D37">
        <f>'6117'!F14</f>
        <v/>
      </c>
      <c r="E37">
        <f>'6117'!G14</f>
        <v/>
      </c>
      <c r="F37">
        <f>'6117'!I14</f>
        <v/>
      </c>
      <c r="G37">
        <f>'6117'!J14</f>
        <v/>
      </c>
      <c r="H37">
        <f>'6117'!K14</f>
        <v/>
      </c>
      <c r="I37">
        <f>'6117'!L14</f>
        <v/>
      </c>
      <c r="J37">
        <f>'6117'!M14</f>
        <v/>
      </c>
      <c r="K37">
        <f>'6117'!N14</f>
        <v/>
      </c>
      <c r="L37">
        <f>'6117'!O14</f>
        <v/>
      </c>
      <c r="M37">
        <f>'6117'!P14</f>
        <v/>
      </c>
      <c r="N37">
        <f>'6117'!Q14</f>
        <v/>
      </c>
      <c r="O37">
        <f>'6117'!D15</f>
        <v/>
      </c>
      <c r="P37">
        <f>'6117'!E15</f>
        <v/>
      </c>
      <c r="Q37">
        <f>'6117'!F15</f>
        <v/>
      </c>
      <c r="R37">
        <f>'6117'!I15</f>
        <v/>
      </c>
      <c r="S37">
        <f>'6117'!J15</f>
        <v/>
      </c>
      <c r="T37">
        <f>'6117'!K15</f>
        <v/>
      </c>
      <c r="U37">
        <f>'6117'!L15</f>
        <v/>
      </c>
      <c r="V37">
        <f>'6117'!D16</f>
        <v/>
      </c>
      <c r="W37">
        <f>'6117'!E16</f>
        <v/>
      </c>
      <c r="X37">
        <f>'6117'!F16</f>
        <v/>
      </c>
      <c r="Y37">
        <f>'6117'!I16</f>
        <v/>
      </c>
      <c r="Z37">
        <f>'6117'!J16</f>
        <v/>
      </c>
      <c r="AA37">
        <f>'6117'!K16</f>
        <v/>
      </c>
      <c r="AB37">
        <f>'6117'!L16</f>
        <v/>
      </c>
      <c r="AC37">
        <f>'6117'!B5</f>
        <v/>
      </c>
      <c r="AD37">
        <f>'6117'!B6</f>
        <v/>
      </c>
    </row>
    <row r="38" spans="1:30">
      <c r="A38">
        <f>'6545'!B1</f>
        <v/>
      </c>
      <c r="B38">
        <f>'6545'!D14</f>
        <v/>
      </c>
      <c r="C38">
        <f>'6545'!E14</f>
        <v/>
      </c>
      <c r="D38">
        <f>'6545'!F14</f>
        <v/>
      </c>
      <c r="E38">
        <f>'6545'!G14</f>
        <v/>
      </c>
      <c r="F38">
        <f>'6545'!I14</f>
        <v/>
      </c>
      <c r="G38">
        <f>'6545'!J14</f>
        <v/>
      </c>
      <c r="H38">
        <f>'6545'!K14</f>
        <v/>
      </c>
      <c r="I38">
        <f>'6545'!L14</f>
        <v/>
      </c>
      <c r="J38">
        <f>'6545'!M14</f>
        <v/>
      </c>
      <c r="K38">
        <f>'6545'!N14</f>
        <v/>
      </c>
      <c r="L38">
        <f>'6545'!O14</f>
        <v/>
      </c>
      <c r="M38">
        <f>'6545'!P14</f>
        <v/>
      </c>
      <c r="N38">
        <f>'6545'!Q14</f>
        <v/>
      </c>
      <c r="O38">
        <f>'6545'!D15</f>
        <v/>
      </c>
      <c r="P38">
        <f>'6545'!E15</f>
        <v/>
      </c>
      <c r="Q38">
        <f>'6545'!F15</f>
        <v/>
      </c>
      <c r="R38">
        <f>'6545'!I15</f>
        <v/>
      </c>
      <c r="S38">
        <f>'6545'!J15</f>
        <v/>
      </c>
      <c r="T38">
        <f>'6545'!K15</f>
        <v/>
      </c>
      <c r="U38">
        <f>'6545'!L15</f>
        <v/>
      </c>
      <c r="V38">
        <f>'6545'!D16</f>
        <v/>
      </c>
      <c r="W38">
        <f>'6545'!E16</f>
        <v/>
      </c>
      <c r="X38">
        <f>'6545'!F16</f>
        <v/>
      </c>
      <c r="Y38">
        <f>'6545'!I16</f>
        <v/>
      </c>
      <c r="Z38">
        <f>'6545'!J16</f>
        <v/>
      </c>
      <c r="AA38">
        <f>'6545'!K16</f>
        <v/>
      </c>
      <c r="AB38">
        <f>'6545'!L16</f>
        <v/>
      </c>
      <c r="AC38">
        <f>'6545'!B5</f>
        <v/>
      </c>
      <c r="AD38">
        <f>'6545'!B6</f>
        <v/>
      </c>
    </row>
    <row r="39" spans="1:30">
      <c r="A39">
        <f>'6567'!B1</f>
        <v/>
      </c>
      <c r="B39">
        <f>'6567'!D14</f>
        <v/>
      </c>
      <c r="C39">
        <f>'6567'!E14</f>
        <v/>
      </c>
      <c r="D39">
        <f>'6567'!F14</f>
        <v/>
      </c>
      <c r="E39">
        <f>'6567'!G14</f>
        <v/>
      </c>
      <c r="F39">
        <f>'6567'!I14</f>
        <v/>
      </c>
      <c r="G39">
        <f>'6567'!J14</f>
        <v/>
      </c>
      <c r="H39">
        <f>'6567'!K14</f>
        <v/>
      </c>
      <c r="I39">
        <f>'6567'!L14</f>
        <v/>
      </c>
      <c r="J39">
        <f>'6567'!M14</f>
        <v/>
      </c>
      <c r="K39">
        <f>'6567'!N14</f>
        <v/>
      </c>
      <c r="L39">
        <f>'6567'!O14</f>
        <v/>
      </c>
      <c r="M39">
        <f>'6567'!P14</f>
        <v/>
      </c>
      <c r="N39">
        <f>'6567'!Q14</f>
        <v/>
      </c>
      <c r="O39">
        <f>'6567'!D15</f>
        <v/>
      </c>
      <c r="P39">
        <f>'6567'!E15</f>
        <v/>
      </c>
      <c r="Q39">
        <f>'6567'!F15</f>
        <v/>
      </c>
      <c r="R39">
        <f>'6567'!I15</f>
        <v/>
      </c>
      <c r="S39">
        <f>'6567'!J15</f>
        <v/>
      </c>
      <c r="T39">
        <f>'6567'!K15</f>
        <v/>
      </c>
      <c r="U39">
        <f>'6567'!L15</f>
        <v/>
      </c>
      <c r="V39">
        <f>'6567'!D16</f>
        <v/>
      </c>
      <c r="W39">
        <f>'6567'!E16</f>
        <v/>
      </c>
      <c r="X39">
        <f>'6567'!F16</f>
        <v/>
      </c>
      <c r="Y39">
        <f>'6567'!I16</f>
        <v/>
      </c>
      <c r="Z39">
        <f>'6567'!J16</f>
        <v/>
      </c>
      <c r="AA39">
        <f>'6567'!K16</f>
        <v/>
      </c>
      <c r="AB39">
        <f>'6567'!L16</f>
        <v/>
      </c>
      <c r="AC39">
        <f>'6567'!B5</f>
        <v/>
      </c>
      <c r="AD39">
        <f>'6567'!B6</f>
        <v/>
      </c>
    </row>
    <row r="40" spans="1:30">
      <c r="A40">
        <f>'6616'!B1</f>
        <v/>
      </c>
      <c r="B40">
        <f>'6616'!D14</f>
        <v/>
      </c>
      <c r="C40">
        <f>'6616'!E14</f>
        <v/>
      </c>
      <c r="D40">
        <f>'6616'!F14</f>
        <v/>
      </c>
      <c r="E40">
        <f>'6616'!G14</f>
        <v/>
      </c>
      <c r="F40">
        <f>'6616'!I14</f>
        <v/>
      </c>
      <c r="G40">
        <f>'6616'!J14</f>
        <v/>
      </c>
      <c r="H40">
        <f>'6616'!K14</f>
        <v/>
      </c>
      <c r="I40">
        <f>'6616'!L14</f>
        <v/>
      </c>
      <c r="J40">
        <f>'6616'!M14</f>
        <v/>
      </c>
      <c r="K40">
        <f>'6616'!N14</f>
        <v/>
      </c>
      <c r="L40">
        <f>'6616'!O14</f>
        <v/>
      </c>
      <c r="M40">
        <f>'6616'!P14</f>
        <v/>
      </c>
      <c r="N40">
        <f>'6616'!Q14</f>
        <v/>
      </c>
      <c r="O40">
        <f>'6616'!D15</f>
        <v/>
      </c>
      <c r="P40">
        <f>'6616'!E15</f>
        <v/>
      </c>
      <c r="Q40">
        <f>'6616'!F15</f>
        <v/>
      </c>
      <c r="R40">
        <f>'6616'!I15</f>
        <v/>
      </c>
      <c r="S40">
        <f>'6616'!J15</f>
        <v/>
      </c>
      <c r="T40">
        <f>'6616'!K15</f>
        <v/>
      </c>
      <c r="U40">
        <f>'6616'!L15</f>
        <v/>
      </c>
      <c r="V40">
        <f>'6616'!D16</f>
        <v/>
      </c>
      <c r="W40">
        <f>'6616'!E16</f>
        <v/>
      </c>
      <c r="X40">
        <f>'6616'!F16</f>
        <v/>
      </c>
      <c r="Y40">
        <f>'6616'!I16</f>
        <v/>
      </c>
      <c r="Z40">
        <f>'6616'!J16</f>
        <v/>
      </c>
      <c r="AA40">
        <f>'6616'!K16</f>
        <v/>
      </c>
      <c r="AB40">
        <f>'6616'!L16</f>
        <v/>
      </c>
      <c r="AC40">
        <f>'6616'!B5</f>
        <v/>
      </c>
      <c r="AD40">
        <f>'6616'!B6</f>
        <v/>
      </c>
    </row>
    <row r="41" spans="1:30">
      <c r="A41">
        <f>'6742'!B1</f>
        <v/>
      </c>
      <c r="B41">
        <f>'6742'!D14</f>
        <v/>
      </c>
      <c r="C41">
        <f>'6742'!E14</f>
        <v/>
      </c>
      <c r="D41">
        <f>'6742'!F14</f>
        <v/>
      </c>
      <c r="E41">
        <f>'6742'!G14</f>
        <v/>
      </c>
      <c r="F41">
        <f>'6742'!I14</f>
        <v/>
      </c>
      <c r="G41">
        <f>'6742'!J14</f>
        <v/>
      </c>
      <c r="H41">
        <f>'6742'!K14</f>
        <v/>
      </c>
      <c r="I41">
        <f>'6742'!L14</f>
        <v/>
      </c>
      <c r="J41">
        <f>'6742'!M14</f>
        <v/>
      </c>
      <c r="K41">
        <f>'6742'!N14</f>
        <v/>
      </c>
      <c r="L41">
        <f>'6742'!O14</f>
        <v/>
      </c>
      <c r="M41">
        <f>'6742'!P14</f>
        <v/>
      </c>
      <c r="N41">
        <f>'6742'!Q14</f>
        <v/>
      </c>
      <c r="O41">
        <f>'6742'!D15</f>
        <v/>
      </c>
      <c r="P41">
        <f>'6742'!E15</f>
        <v/>
      </c>
      <c r="Q41">
        <f>'6742'!F15</f>
        <v/>
      </c>
      <c r="R41">
        <f>'6742'!I15</f>
        <v/>
      </c>
      <c r="S41">
        <f>'6742'!J15</f>
        <v/>
      </c>
      <c r="T41">
        <f>'6742'!K15</f>
        <v/>
      </c>
      <c r="U41">
        <f>'6742'!L15</f>
        <v/>
      </c>
      <c r="V41">
        <f>'6742'!D16</f>
        <v/>
      </c>
      <c r="W41">
        <f>'6742'!E16</f>
        <v/>
      </c>
      <c r="X41">
        <f>'6742'!F16</f>
        <v/>
      </c>
      <c r="Y41">
        <f>'6742'!I16</f>
        <v/>
      </c>
      <c r="Z41">
        <f>'6742'!J16</f>
        <v/>
      </c>
      <c r="AA41">
        <f>'6742'!K16</f>
        <v/>
      </c>
      <c r="AB41">
        <f>'6742'!L16</f>
        <v/>
      </c>
      <c r="AC41">
        <f>'6742'!B5</f>
        <v/>
      </c>
      <c r="AD41">
        <f>'6742'!B6</f>
        <v/>
      </c>
    </row>
    <row r="42" spans="1:30">
      <c r="A42">
        <f>'7073'!B1</f>
        <v/>
      </c>
      <c r="B42">
        <f>'7073'!D14</f>
        <v/>
      </c>
      <c r="C42">
        <f>'7073'!E14</f>
        <v/>
      </c>
      <c r="D42">
        <f>'7073'!F14</f>
        <v/>
      </c>
      <c r="E42">
        <f>'7073'!G14</f>
        <v/>
      </c>
      <c r="F42">
        <f>'7073'!I14</f>
        <v/>
      </c>
      <c r="G42">
        <f>'7073'!J14</f>
        <v/>
      </c>
      <c r="H42">
        <f>'7073'!K14</f>
        <v/>
      </c>
      <c r="I42">
        <f>'7073'!L14</f>
        <v/>
      </c>
      <c r="J42">
        <f>'7073'!M14</f>
        <v/>
      </c>
      <c r="K42">
        <f>'7073'!N14</f>
        <v/>
      </c>
      <c r="L42">
        <f>'7073'!O14</f>
        <v/>
      </c>
      <c r="M42">
        <f>'7073'!P14</f>
        <v/>
      </c>
      <c r="N42">
        <f>'7073'!Q14</f>
        <v/>
      </c>
      <c r="O42">
        <f>'7073'!D15</f>
        <v/>
      </c>
      <c r="P42">
        <f>'7073'!E15</f>
        <v/>
      </c>
      <c r="Q42">
        <f>'7073'!F15</f>
        <v/>
      </c>
      <c r="R42">
        <f>'7073'!I15</f>
        <v/>
      </c>
      <c r="S42">
        <f>'7073'!J15</f>
        <v/>
      </c>
      <c r="T42">
        <f>'7073'!K15</f>
        <v/>
      </c>
      <c r="U42">
        <f>'7073'!L15</f>
        <v/>
      </c>
      <c r="V42">
        <f>'7073'!D16</f>
        <v/>
      </c>
      <c r="W42">
        <f>'7073'!E16</f>
        <v/>
      </c>
      <c r="X42">
        <f>'7073'!F16</f>
        <v/>
      </c>
      <c r="Y42">
        <f>'7073'!I16</f>
        <v/>
      </c>
      <c r="Z42">
        <f>'7073'!J16</f>
        <v/>
      </c>
      <c r="AA42">
        <f>'7073'!K16</f>
        <v/>
      </c>
      <c r="AB42">
        <f>'7073'!L16</f>
        <v/>
      </c>
      <c r="AC42">
        <f>'7073'!B5</f>
        <v/>
      </c>
      <c r="AD42">
        <f>'7073'!B6</f>
        <v/>
      </c>
    </row>
    <row r="43" spans="1:30">
      <c r="A43">
        <f>'7191'!B1</f>
        <v/>
      </c>
      <c r="B43">
        <f>'7191'!D14</f>
        <v/>
      </c>
      <c r="C43">
        <f>'7191'!E14</f>
        <v/>
      </c>
      <c r="D43">
        <f>'7191'!F14</f>
        <v/>
      </c>
      <c r="E43">
        <f>'7191'!G14</f>
        <v/>
      </c>
      <c r="F43">
        <f>'7191'!I14</f>
        <v/>
      </c>
      <c r="G43">
        <f>'7191'!J14</f>
        <v/>
      </c>
      <c r="H43">
        <f>'7191'!K14</f>
        <v/>
      </c>
      <c r="I43">
        <f>'7191'!L14</f>
        <v/>
      </c>
      <c r="J43">
        <f>'7191'!M14</f>
        <v/>
      </c>
      <c r="K43">
        <f>'7191'!N14</f>
        <v/>
      </c>
      <c r="L43">
        <f>'7191'!O14</f>
        <v/>
      </c>
      <c r="M43">
        <f>'7191'!P14</f>
        <v/>
      </c>
      <c r="N43">
        <f>'7191'!Q14</f>
        <v/>
      </c>
      <c r="O43">
        <f>'7191'!D15</f>
        <v/>
      </c>
      <c r="P43">
        <f>'7191'!E15</f>
        <v/>
      </c>
      <c r="Q43">
        <f>'7191'!F15</f>
        <v/>
      </c>
      <c r="R43">
        <f>'7191'!I15</f>
        <v/>
      </c>
      <c r="S43">
        <f>'7191'!J15</f>
        <v/>
      </c>
      <c r="T43">
        <f>'7191'!K15</f>
        <v/>
      </c>
      <c r="U43">
        <f>'7191'!L15</f>
        <v/>
      </c>
      <c r="V43">
        <f>'7191'!D16</f>
        <v/>
      </c>
      <c r="W43">
        <f>'7191'!E16</f>
        <v/>
      </c>
      <c r="X43">
        <f>'7191'!F16</f>
        <v/>
      </c>
      <c r="Y43">
        <f>'7191'!I16</f>
        <v/>
      </c>
      <c r="Z43">
        <f>'7191'!J16</f>
        <v/>
      </c>
      <c r="AA43">
        <f>'7191'!K16</f>
        <v/>
      </c>
      <c r="AB43">
        <f>'7191'!L16</f>
        <v/>
      </c>
      <c r="AC43">
        <f>'7191'!B5</f>
        <v/>
      </c>
      <c r="AD43">
        <f>'7191'!B6</f>
        <v/>
      </c>
    </row>
    <row r="44" spans="1:30">
      <c r="A44">
        <f>'7218'!B1</f>
        <v/>
      </c>
      <c r="B44">
        <f>'7218'!D14</f>
        <v/>
      </c>
      <c r="C44">
        <f>'7218'!E14</f>
        <v/>
      </c>
      <c r="D44">
        <f>'7218'!F14</f>
        <v/>
      </c>
      <c r="E44">
        <f>'7218'!G14</f>
        <v/>
      </c>
      <c r="F44">
        <f>'7218'!I14</f>
        <v/>
      </c>
      <c r="G44">
        <f>'7218'!J14</f>
        <v/>
      </c>
      <c r="H44">
        <f>'7218'!K14</f>
        <v/>
      </c>
      <c r="I44">
        <f>'7218'!L14</f>
        <v/>
      </c>
      <c r="J44">
        <f>'7218'!M14</f>
        <v/>
      </c>
      <c r="K44">
        <f>'7218'!N14</f>
        <v/>
      </c>
      <c r="L44">
        <f>'7218'!O14</f>
        <v/>
      </c>
      <c r="M44">
        <f>'7218'!P14</f>
        <v/>
      </c>
      <c r="N44">
        <f>'7218'!Q14</f>
        <v/>
      </c>
      <c r="O44">
        <f>'7218'!D15</f>
        <v/>
      </c>
      <c r="P44">
        <f>'7218'!E15</f>
        <v/>
      </c>
      <c r="Q44">
        <f>'7218'!F15</f>
        <v/>
      </c>
      <c r="R44">
        <f>'7218'!I15</f>
        <v/>
      </c>
      <c r="S44">
        <f>'7218'!J15</f>
        <v/>
      </c>
      <c r="T44">
        <f>'7218'!K15</f>
        <v/>
      </c>
      <c r="U44">
        <f>'7218'!L15</f>
        <v/>
      </c>
      <c r="V44">
        <f>'7218'!D16</f>
        <v/>
      </c>
      <c r="W44">
        <f>'7218'!E16</f>
        <v/>
      </c>
      <c r="X44">
        <f>'7218'!F16</f>
        <v/>
      </c>
      <c r="Y44">
        <f>'7218'!I16</f>
        <v/>
      </c>
      <c r="Z44">
        <f>'7218'!J16</f>
        <v/>
      </c>
      <c r="AA44">
        <f>'7218'!K16</f>
        <v/>
      </c>
      <c r="AB44">
        <f>'7218'!L16</f>
        <v/>
      </c>
      <c r="AC44">
        <f>'7218'!B5</f>
        <v/>
      </c>
      <c r="AD44">
        <f>'7218'!B6</f>
        <v/>
      </c>
    </row>
    <row r="45" spans="1:30">
      <c r="A45">
        <f>'7232'!B1</f>
        <v/>
      </c>
      <c r="B45">
        <f>'7232'!D14</f>
        <v/>
      </c>
      <c r="C45">
        <f>'7232'!E14</f>
        <v/>
      </c>
      <c r="D45">
        <f>'7232'!F14</f>
        <v/>
      </c>
      <c r="E45">
        <f>'7232'!G14</f>
        <v/>
      </c>
      <c r="F45">
        <f>'7232'!I14</f>
        <v/>
      </c>
      <c r="G45">
        <f>'7232'!J14</f>
        <v/>
      </c>
      <c r="H45">
        <f>'7232'!K14</f>
        <v/>
      </c>
      <c r="I45">
        <f>'7232'!L14</f>
        <v/>
      </c>
      <c r="J45">
        <f>'7232'!M14</f>
        <v/>
      </c>
      <c r="K45">
        <f>'7232'!N14</f>
        <v/>
      </c>
      <c r="L45">
        <f>'7232'!O14</f>
        <v/>
      </c>
      <c r="M45">
        <f>'7232'!P14</f>
        <v/>
      </c>
      <c r="N45">
        <f>'7232'!Q14</f>
        <v/>
      </c>
      <c r="O45">
        <f>'7232'!D15</f>
        <v/>
      </c>
      <c r="P45">
        <f>'7232'!E15</f>
        <v/>
      </c>
      <c r="Q45">
        <f>'7232'!F15</f>
        <v/>
      </c>
      <c r="R45">
        <f>'7232'!I15</f>
        <v/>
      </c>
      <c r="S45">
        <f>'7232'!J15</f>
        <v/>
      </c>
      <c r="T45">
        <f>'7232'!K15</f>
        <v/>
      </c>
      <c r="U45">
        <f>'7232'!L15</f>
        <v/>
      </c>
      <c r="V45">
        <f>'7232'!D16</f>
        <v/>
      </c>
      <c r="W45">
        <f>'7232'!E16</f>
        <v/>
      </c>
      <c r="X45">
        <f>'7232'!F16</f>
        <v/>
      </c>
      <c r="Y45">
        <f>'7232'!I16</f>
        <v/>
      </c>
      <c r="Z45">
        <f>'7232'!J16</f>
        <v/>
      </c>
      <c r="AA45">
        <f>'7232'!K16</f>
        <v/>
      </c>
      <c r="AB45">
        <f>'7232'!L16</f>
        <v/>
      </c>
      <c r="AC45">
        <f>'7232'!B5</f>
        <v/>
      </c>
      <c r="AD45">
        <f>'7232'!B6</f>
        <v/>
      </c>
    </row>
    <row r="46" spans="1:30">
      <c r="A46">
        <f>'7692'!B1</f>
        <v/>
      </c>
      <c r="B46">
        <f>'7692'!D14</f>
        <v/>
      </c>
      <c r="C46">
        <f>'7692'!E14</f>
        <v/>
      </c>
      <c r="D46">
        <f>'7692'!F14</f>
        <v/>
      </c>
      <c r="E46">
        <f>'7692'!G14</f>
        <v/>
      </c>
      <c r="F46">
        <f>'7692'!I14</f>
        <v/>
      </c>
      <c r="G46">
        <f>'7692'!J14</f>
        <v/>
      </c>
      <c r="H46">
        <f>'7692'!K14</f>
        <v/>
      </c>
      <c r="I46">
        <f>'7692'!L14</f>
        <v/>
      </c>
      <c r="J46">
        <f>'7692'!M14</f>
        <v/>
      </c>
      <c r="K46">
        <f>'7692'!N14</f>
        <v/>
      </c>
      <c r="L46">
        <f>'7692'!O14</f>
        <v/>
      </c>
      <c r="M46">
        <f>'7692'!P14</f>
        <v/>
      </c>
      <c r="N46">
        <f>'7692'!Q14</f>
        <v/>
      </c>
      <c r="O46">
        <f>'7692'!D15</f>
        <v/>
      </c>
      <c r="P46">
        <f>'7692'!E15</f>
        <v/>
      </c>
      <c r="Q46">
        <f>'7692'!F15</f>
        <v/>
      </c>
      <c r="R46">
        <f>'7692'!I15</f>
        <v/>
      </c>
      <c r="S46">
        <f>'7692'!J15</f>
        <v/>
      </c>
      <c r="T46">
        <f>'7692'!K15</f>
        <v/>
      </c>
      <c r="U46">
        <f>'7692'!L15</f>
        <v/>
      </c>
      <c r="V46">
        <f>'7692'!D16</f>
        <v/>
      </c>
      <c r="W46">
        <f>'7692'!E16</f>
        <v/>
      </c>
      <c r="X46">
        <f>'7692'!F16</f>
        <v/>
      </c>
      <c r="Y46">
        <f>'7692'!I16</f>
        <v/>
      </c>
      <c r="Z46">
        <f>'7692'!J16</f>
        <v/>
      </c>
      <c r="AA46">
        <f>'7692'!K16</f>
        <v/>
      </c>
      <c r="AB46">
        <f>'7692'!L16</f>
        <v/>
      </c>
      <c r="AC46">
        <f>'7692'!B5</f>
        <v/>
      </c>
      <c r="AD46">
        <f>'7692'!B6</f>
        <v/>
      </c>
    </row>
    <row r="47" spans="1:30">
      <c r="A47">
        <f>'7716'!B1</f>
        <v/>
      </c>
      <c r="B47">
        <f>'7716'!D14</f>
        <v/>
      </c>
      <c r="C47">
        <f>'7716'!E14</f>
        <v/>
      </c>
      <c r="D47">
        <f>'7716'!F14</f>
        <v/>
      </c>
      <c r="E47">
        <f>'7716'!G14</f>
        <v/>
      </c>
      <c r="F47">
        <f>'7716'!I14</f>
        <v/>
      </c>
      <c r="G47">
        <f>'7716'!J14</f>
        <v/>
      </c>
      <c r="H47">
        <f>'7716'!K14</f>
        <v/>
      </c>
      <c r="I47">
        <f>'7716'!L14</f>
        <v/>
      </c>
      <c r="J47">
        <f>'7716'!M14</f>
        <v/>
      </c>
      <c r="K47">
        <f>'7716'!N14</f>
        <v/>
      </c>
      <c r="L47">
        <f>'7716'!O14</f>
        <v/>
      </c>
      <c r="M47">
        <f>'7716'!P14</f>
        <v/>
      </c>
      <c r="N47">
        <f>'7716'!Q14</f>
        <v/>
      </c>
      <c r="O47">
        <f>'7716'!D15</f>
        <v/>
      </c>
      <c r="P47">
        <f>'7716'!E15</f>
        <v/>
      </c>
      <c r="Q47">
        <f>'7716'!F15</f>
        <v/>
      </c>
      <c r="R47">
        <f>'7716'!I15</f>
        <v/>
      </c>
      <c r="S47">
        <f>'7716'!J15</f>
        <v/>
      </c>
      <c r="T47">
        <f>'7716'!K15</f>
        <v/>
      </c>
      <c r="U47">
        <f>'7716'!L15</f>
        <v/>
      </c>
      <c r="V47">
        <f>'7716'!D16</f>
        <v/>
      </c>
      <c r="W47">
        <f>'7716'!E16</f>
        <v/>
      </c>
      <c r="X47">
        <f>'7716'!F16</f>
        <v/>
      </c>
      <c r="Y47">
        <f>'7716'!I16</f>
        <v/>
      </c>
      <c r="Z47">
        <f>'7716'!J16</f>
        <v/>
      </c>
      <c r="AA47">
        <f>'7716'!K16</f>
        <v/>
      </c>
      <c r="AB47">
        <f>'7716'!L16</f>
        <v/>
      </c>
      <c r="AC47">
        <f>'7716'!B5</f>
        <v/>
      </c>
      <c r="AD47">
        <f>'7716'!B6</f>
        <v/>
      </c>
    </row>
    <row r="48" spans="1:30">
      <c r="A48">
        <f>'7857'!B1</f>
        <v/>
      </c>
      <c r="B48">
        <f>'7857'!D14</f>
        <v/>
      </c>
      <c r="C48">
        <f>'7857'!E14</f>
        <v/>
      </c>
      <c r="D48">
        <f>'7857'!F14</f>
        <v/>
      </c>
      <c r="E48">
        <f>'7857'!G14</f>
        <v/>
      </c>
      <c r="F48">
        <f>'7857'!I14</f>
        <v/>
      </c>
      <c r="G48">
        <f>'7857'!J14</f>
        <v/>
      </c>
      <c r="H48">
        <f>'7857'!K14</f>
        <v/>
      </c>
      <c r="I48">
        <f>'7857'!L14</f>
        <v/>
      </c>
      <c r="J48">
        <f>'7857'!M14</f>
        <v/>
      </c>
      <c r="K48">
        <f>'7857'!N14</f>
        <v/>
      </c>
      <c r="L48">
        <f>'7857'!O14</f>
        <v/>
      </c>
      <c r="M48">
        <f>'7857'!P14</f>
        <v/>
      </c>
      <c r="N48">
        <f>'7857'!Q14</f>
        <v/>
      </c>
      <c r="O48">
        <f>'7857'!D15</f>
        <v/>
      </c>
      <c r="P48">
        <f>'7857'!E15</f>
        <v/>
      </c>
      <c r="Q48">
        <f>'7857'!F15</f>
        <v/>
      </c>
      <c r="R48">
        <f>'7857'!I15</f>
        <v/>
      </c>
      <c r="S48">
        <f>'7857'!J15</f>
        <v/>
      </c>
      <c r="T48">
        <f>'7857'!K15</f>
        <v/>
      </c>
      <c r="U48">
        <f>'7857'!L15</f>
        <v/>
      </c>
      <c r="V48">
        <f>'7857'!D16</f>
        <v/>
      </c>
      <c r="W48">
        <f>'7857'!E16</f>
        <v/>
      </c>
      <c r="X48">
        <f>'7857'!F16</f>
        <v/>
      </c>
      <c r="Y48">
        <f>'7857'!I16</f>
        <v/>
      </c>
      <c r="Z48">
        <f>'7857'!J16</f>
        <v/>
      </c>
      <c r="AA48">
        <f>'7857'!K16</f>
        <v/>
      </c>
      <c r="AB48">
        <f>'7857'!L16</f>
        <v/>
      </c>
      <c r="AC48">
        <f>'7857'!B5</f>
        <v/>
      </c>
      <c r="AD48">
        <f>'7857'!B6</f>
        <v/>
      </c>
    </row>
  </sheetData>
  <mergeCells count="13">
    <mergeCell ref="AC6:AD6"/>
    <mergeCell ref="AC7:AD7"/>
    <mergeCell ref="A1:D2"/>
    <mergeCell ref="B7:E7"/>
    <mergeCell ref="F7:I7"/>
    <mergeCell ref="J7:N7"/>
    <mergeCell ref="O7:Q7"/>
    <mergeCell ref="R7:U7"/>
    <mergeCell ref="B6:N6"/>
    <mergeCell ref="O6:U6"/>
    <mergeCell ref="V6:AB6"/>
    <mergeCell ref="V7:X7"/>
    <mergeCell ref="Y7:AB7"/>
  </mergeCells>
  <pageMargins bottom="1" footer="0.5" header="0.5" left="0.75" right="0.75" top="1"/>
  <pageSetup horizontalDpi="4294967293" orientation="portrait" verticalDpi="429496729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67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1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162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1</v>
      </c>
      <c r="B18" s="8" t="n">
        <v>1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s">
        <v>163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1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164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1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165</v>
      </c>
      <c r="K20" t="n">
        <v>0</v>
      </c>
      <c r="L20" t="n">
        <v>1</v>
      </c>
      <c r="M20" t="n">
        <v>0</v>
      </c>
    </row>
    <row r="21" spans="1:19">
      <c r="A21" t="n">
        <v>1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1</v>
      </c>
      <c r="I21" t="n">
        <v>0</v>
      </c>
      <c r="J21" t="s">
        <v>166</v>
      </c>
      <c r="K21" t="n">
        <v>0</v>
      </c>
      <c r="L21" t="n">
        <v>0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131</v>
      </c>
      <c r="K22" t="n">
        <v>0</v>
      </c>
      <c r="L22" t="n">
        <v>0</v>
      </c>
      <c r="M22" t="n">
        <v>0</v>
      </c>
    </row>
    <row r="23" spans="1:19">
      <c r="A23" t="n">
        <v>2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1</v>
      </c>
      <c r="I23" t="n">
        <v>0</v>
      </c>
      <c r="J23" t="s">
        <v>138</v>
      </c>
      <c r="K23" t="n">
        <v>0</v>
      </c>
      <c r="L23" t="n">
        <v>1</v>
      </c>
      <c r="M23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S25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68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2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3</v>
      </c>
      <c r="I17" s="5" t="n">
        <v>0</v>
      </c>
      <c r="J17" s="5" t="s">
        <v>167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2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2</v>
      </c>
      <c r="I18" s="5" t="n">
        <v>0</v>
      </c>
      <c r="J18" s="5" t="s">
        <v>168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2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2</v>
      </c>
      <c r="I19" s="7" t="n">
        <v>0</v>
      </c>
      <c r="J19" s="7" t="s">
        <v>169</v>
      </c>
      <c r="K19" s="7" t="n">
        <v>0</v>
      </c>
      <c r="L19" s="7" t="n">
        <v>4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2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2</v>
      </c>
      <c r="I20" t="n">
        <v>0</v>
      </c>
      <c r="J20" t="s">
        <v>136</v>
      </c>
      <c r="K20" t="n">
        <v>0</v>
      </c>
      <c r="L20" t="n">
        <v>4</v>
      </c>
      <c r="M20" t="n">
        <v>0</v>
      </c>
    </row>
    <row r="21" spans="1:19">
      <c r="A21" t="n">
        <v>1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170</v>
      </c>
      <c r="K21" t="n">
        <v>0</v>
      </c>
      <c r="L21" t="n">
        <v>0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1</v>
      </c>
      <c r="I22" t="n">
        <v>0</v>
      </c>
      <c r="J22" t="s">
        <v>135</v>
      </c>
      <c r="K22" t="n">
        <v>0</v>
      </c>
      <c r="L22" t="n">
        <v>2</v>
      </c>
      <c r="M22" t="n">
        <v>0</v>
      </c>
    </row>
    <row r="23" spans="1:19">
      <c r="A23" t="n">
        <v>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1</v>
      </c>
      <c r="I23" t="n">
        <v>0</v>
      </c>
      <c r="J23" t="s">
        <v>145</v>
      </c>
      <c r="K23" t="n">
        <v>0</v>
      </c>
      <c r="L23" t="n">
        <v>0</v>
      </c>
      <c r="M23" t="n">
        <v>0</v>
      </c>
    </row>
    <row r="24" spans="1:19">
      <c r="A24" t="n">
        <v>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3</v>
      </c>
      <c r="I24" t="n">
        <v>0</v>
      </c>
      <c r="J24" t="s">
        <v>171</v>
      </c>
      <c r="K24" t="n">
        <v>0</v>
      </c>
      <c r="L24" t="n">
        <v>0</v>
      </c>
      <c r="M24" t="n">
        <v>0</v>
      </c>
    </row>
    <row r="25" spans="1:19">
      <c r="A25" t="n">
        <v>1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4</v>
      </c>
      <c r="I25" t="n">
        <v>0</v>
      </c>
      <c r="J25" t="s">
        <v>172</v>
      </c>
      <c r="K25" t="n">
        <v>0</v>
      </c>
      <c r="L25" t="n">
        <v>0</v>
      </c>
      <c r="M25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24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69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2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173</v>
      </c>
      <c r="K17" s="5" t="n">
        <v>0</v>
      </c>
      <c r="L17" s="5" t="n">
        <v>2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1</v>
      </c>
      <c r="B18" s="8" t="n">
        <v>1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s">
        <v>174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1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135</v>
      </c>
      <c r="K19" s="7" t="n">
        <v>0</v>
      </c>
      <c r="L19" s="7" t="n">
        <v>2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2</v>
      </c>
      <c r="B20" t="n">
        <v>1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175</v>
      </c>
      <c r="K20" t="n">
        <v>0</v>
      </c>
      <c r="L20" t="n">
        <v>3</v>
      </c>
      <c r="M20" t="n">
        <v>0</v>
      </c>
    </row>
    <row r="21" spans="1:19">
      <c r="A21" t="n">
        <v>2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176</v>
      </c>
      <c r="K21" t="n">
        <v>0</v>
      </c>
      <c r="L21" t="n">
        <v>2</v>
      </c>
      <c r="M21" t="n">
        <v>0</v>
      </c>
    </row>
    <row r="22" spans="1:19">
      <c r="A22" t="n">
        <v>2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177</v>
      </c>
      <c r="K22" t="n">
        <v>0</v>
      </c>
      <c r="L22" t="n">
        <v>0</v>
      </c>
      <c r="M22" t="n">
        <v>0</v>
      </c>
    </row>
    <row r="23" spans="1:19">
      <c r="A23" t="n">
        <v>2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1</v>
      </c>
      <c r="I23" t="n">
        <v>0</v>
      </c>
      <c r="J23" t="s">
        <v>136</v>
      </c>
      <c r="K23" t="n">
        <v>0</v>
      </c>
      <c r="L23" t="n">
        <v>3</v>
      </c>
      <c r="M23" t="n">
        <v>0</v>
      </c>
    </row>
    <row r="24" spans="1:19">
      <c r="A24" t="n">
        <v>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s">
        <v>135</v>
      </c>
      <c r="K24" t="n">
        <v>0</v>
      </c>
      <c r="L24" t="n">
        <v>0</v>
      </c>
      <c r="M24" t="n">
        <v>3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S22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70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1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2</v>
      </c>
      <c r="I17" s="5" t="n">
        <v>0</v>
      </c>
      <c r="J17" s="5" t="s">
        <v>178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2</v>
      </c>
      <c r="B18" s="8" t="n">
        <v>0</v>
      </c>
      <c r="C18" s="8" t="n">
        <v>0</v>
      </c>
      <c r="D18" s="8" t="n">
        <v>1</v>
      </c>
      <c r="E18" s="5" t="n">
        <v>0</v>
      </c>
      <c r="F18" s="5" t="n">
        <v>0</v>
      </c>
      <c r="G18" s="5" t="n">
        <v>-1</v>
      </c>
      <c r="H18" s="5" t="n">
        <v>0</v>
      </c>
      <c r="I18" s="5" t="n">
        <v>0</v>
      </c>
      <c r="J18" s="5" t="s">
        <v>179</v>
      </c>
      <c r="K18" s="5" t="n">
        <v>-1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1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136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2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1</v>
      </c>
      <c r="I20" t="n">
        <v>0</v>
      </c>
      <c r="J20" t="s">
        <v>180</v>
      </c>
      <c r="K20" t="n">
        <v>0</v>
      </c>
      <c r="L20" t="n">
        <v>0</v>
      </c>
      <c r="M20" t="n">
        <v>0</v>
      </c>
    </row>
    <row r="21" spans="1:19">
      <c r="A21" t="n">
        <v>2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2</v>
      </c>
      <c r="I21" t="n">
        <v>1</v>
      </c>
      <c r="J21" t="s">
        <v>136</v>
      </c>
      <c r="K21" t="n">
        <v>0</v>
      </c>
      <c r="L21" t="n">
        <v>0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181</v>
      </c>
      <c r="K22" t="n">
        <v>0</v>
      </c>
      <c r="L22" t="n">
        <v>0</v>
      </c>
      <c r="M22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S24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71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1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2</v>
      </c>
      <c r="I17" s="5" t="n">
        <v>0</v>
      </c>
      <c r="J17" s="5" t="s">
        <v>136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1</v>
      </c>
      <c r="B18" s="8" t="n">
        <v>1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s">
        <v>182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1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183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1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1</v>
      </c>
      <c r="I20" t="n">
        <v>0</v>
      </c>
      <c r="J20" t="s">
        <v>184</v>
      </c>
      <c r="K20" t="n">
        <v>0</v>
      </c>
      <c r="L20" t="n">
        <v>0</v>
      </c>
      <c r="M20" t="n">
        <v>0</v>
      </c>
    </row>
    <row r="21" spans="1:19">
      <c r="A21" t="n">
        <v>1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185</v>
      </c>
      <c r="K21" t="n">
        <v>0</v>
      </c>
      <c r="L21" t="n">
        <v>0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186</v>
      </c>
      <c r="K22" t="n">
        <v>0</v>
      </c>
      <c r="L22" t="n">
        <v>0</v>
      </c>
      <c r="M22" t="n">
        <v>0</v>
      </c>
    </row>
    <row r="23" spans="1:19">
      <c r="A23" t="n">
        <v>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s">
        <v>187</v>
      </c>
      <c r="K23" t="n">
        <v>0</v>
      </c>
      <c r="L23" t="n">
        <v>0</v>
      </c>
      <c r="M23" t="n">
        <v>0</v>
      </c>
    </row>
    <row r="24" spans="1:19">
      <c r="A24" t="n">
        <v>1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2</v>
      </c>
      <c r="I24" t="n">
        <v>0</v>
      </c>
      <c r="J24" t="s">
        <v>136</v>
      </c>
      <c r="K24" t="n">
        <v>0</v>
      </c>
      <c r="L24" t="n">
        <v>0</v>
      </c>
      <c r="M24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S22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72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1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1</v>
      </c>
      <c r="I17" s="5" t="n">
        <v>0</v>
      </c>
      <c r="J17" s="5" t="s">
        <v>188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2</v>
      </c>
      <c r="B18" s="8" t="n">
        <v>1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s">
        <v>136</v>
      </c>
      <c r="K18" s="5" t="n">
        <v>0</v>
      </c>
      <c r="L18" s="5" t="n">
        <v>1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2</v>
      </c>
      <c r="B19" s="9" t="n">
        <v>1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2</v>
      </c>
      <c r="I19" s="7" t="n">
        <v>0</v>
      </c>
      <c r="J19" s="7" t="s">
        <v>136</v>
      </c>
      <c r="K19" s="7" t="n">
        <v>0</v>
      </c>
      <c r="L19" s="7" t="n">
        <v>2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2</v>
      </c>
      <c r="B20" t="n">
        <v>1</v>
      </c>
      <c r="C20" t="n">
        <v>0</v>
      </c>
      <c r="D20" t="n">
        <v>0</v>
      </c>
      <c r="E20" t="n">
        <v>1</v>
      </c>
      <c r="F20" t="n">
        <v>0</v>
      </c>
      <c r="G20" t="n">
        <v>0</v>
      </c>
      <c r="H20" t="n">
        <v>0</v>
      </c>
      <c r="I20" t="n">
        <v>0</v>
      </c>
      <c r="J20" t="s">
        <v>143</v>
      </c>
      <c r="K20" t="n">
        <v>1</v>
      </c>
      <c r="L20" t="n">
        <v>4</v>
      </c>
      <c r="M20" t="n">
        <v>0</v>
      </c>
    </row>
    <row r="21" spans="1:19">
      <c r="A21" t="n">
        <v>2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189</v>
      </c>
      <c r="K21" t="n">
        <v>0</v>
      </c>
      <c r="L21" t="n">
        <v>3</v>
      </c>
      <c r="M21" t="n">
        <v>0</v>
      </c>
    </row>
    <row r="22" spans="1:19">
      <c r="A22" t="n">
        <v>2</v>
      </c>
      <c r="B22" t="n">
        <v>1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1</v>
      </c>
      <c r="J22" t="s">
        <v>190</v>
      </c>
      <c r="K22" t="n">
        <v>1</v>
      </c>
      <c r="L22" t="n">
        <v>2</v>
      </c>
      <c r="M22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73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2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136</v>
      </c>
      <c r="K17" s="5" t="n">
        <v>0</v>
      </c>
      <c r="L17" s="5" t="n">
        <v>2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1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1</v>
      </c>
      <c r="I18" s="5" t="n">
        <v>0</v>
      </c>
      <c r="J18" s="5" t="s">
        <v>131</v>
      </c>
      <c r="K18" s="5" t="n">
        <v>0</v>
      </c>
      <c r="L18" s="5" t="n">
        <v>4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2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1</v>
      </c>
      <c r="I19" s="7" t="n">
        <v>0</v>
      </c>
      <c r="J19" s="7" t="s">
        <v>191</v>
      </c>
      <c r="K19" s="7" t="n">
        <v>0</v>
      </c>
      <c r="L19" s="7" t="n">
        <v>3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1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192</v>
      </c>
      <c r="K20" t="n">
        <v>0</v>
      </c>
      <c r="L20" t="n">
        <v>0</v>
      </c>
      <c r="M20" t="n">
        <v>0</v>
      </c>
    </row>
    <row r="21" spans="1:19">
      <c r="A21" t="n">
        <v>1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193</v>
      </c>
      <c r="K21" t="n">
        <v>0</v>
      </c>
      <c r="L21" t="n">
        <v>0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s">
        <v>194</v>
      </c>
      <c r="K22" t="n">
        <v>1</v>
      </c>
      <c r="L22" t="n">
        <v>0</v>
      </c>
      <c r="M22" t="n">
        <v>0</v>
      </c>
    </row>
    <row r="23" spans="1:19">
      <c r="A23" t="n">
        <v>2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s">
        <v>195</v>
      </c>
      <c r="K23" t="n">
        <v>2</v>
      </c>
      <c r="L23" t="n">
        <v>0</v>
      </c>
      <c r="M23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S22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74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2</v>
      </c>
      <c r="B17" s="8" t="n">
        <v>0</v>
      </c>
      <c r="C17" s="8" t="n">
        <v>0</v>
      </c>
      <c r="D17" s="15" t="n">
        <v>0</v>
      </c>
      <c r="E17" s="5" t="n">
        <v>1</v>
      </c>
      <c r="F17" s="5" t="n">
        <v>0</v>
      </c>
      <c r="G17" s="5" t="n">
        <v>0</v>
      </c>
      <c r="H17" s="5" t="n">
        <v>3</v>
      </c>
      <c r="I17" s="5" t="n">
        <v>0</v>
      </c>
      <c r="J17" s="5" t="s">
        <v>196</v>
      </c>
      <c r="K17" s="5" t="n">
        <v>0</v>
      </c>
      <c r="L17" s="5" t="n">
        <v>5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2</v>
      </c>
      <c r="B18" s="8" t="n">
        <v>0</v>
      </c>
      <c r="C18" s="8" t="n">
        <v>0</v>
      </c>
      <c r="D18" s="8" t="n">
        <v>0</v>
      </c>
      <c r="E18" s="5" t="n">
        <v>1</v>
      </c>
      <c r="F18" s="5" t="n">
        <v>0</v>
      </c>
      <c r="G18" s="5" t="n">
        <v>0</v>
      </c>
      <c r="H18" s="5" t="n">
        <v>1</v>
      </c>
      <c r="I18" s="5" t="n">
        <v>0</v>
      </c>
      <c r="J18" s="5" t="s">
        <v>197</v>
      </c>
      <c r="K18" s="5" t="n">
        <v>0</v>
      </c>
      <c r="L18" s="5" t="n">
        <v>1</v>
      </c>
      <c r="M18" s="5" t="n">
        <v>1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1</v>
      </c>
      <c r="B19" s="9" t="n">
        <v>0</v>
      </c>
      <c r="C19" s="9" t="n">
        <v>0</v>
      </c>
      <c r="D19" s="9" t="n">
        <v>1</v>
      </c>
      <c r="E19" s="7" t="n">
        <v>1</v>
      </c>
      <c r="F19" s="7" t="n">
        <v>1</v>
      </c>
      <c r="G19" s="7" t="n">
        <v>1</v>
      </c>
      <c r="H19" s="7" t="n">
        <v>0</v>
      </c>
      <c r="I19" s="7" t="n">
        <v>0</v>
      </c>
      <c r="J19" s="7" t="s">
        <v>198</v>
      </c>
      <c r="K19" s="7" t="n">
        <v>1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2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199</v>
      </c>
      <c r="K20" t="n">
        <v>0</v>
      </c>
      <c r="L20" t="n">
        <v>3</v>
      </c>
      <c r="M20" t="n">
        <v>0</v>
      </c>
    </row>
    <row r="21" spans="1:19">
      <c r="A21" t="n">
        <v>2</v>
      </c>
      <c r="B21" t="n">
        <v>0</v>
      </c>
      <c r="C21" t="n">
        <v>0</v>
      </c>
      <c r="D21" t="n">
        <v>0</v>
      </c>
      <c r="E21" t="n">
        <v>1</v>
      </c>
      <c r="F21" t="n">
        <v>0</v>
      </c>
      <c r="G21" t="n">
        <v>0</v>
      </c>
      <c r="H21" t="n">
        <v>2</v>
      </c>
      <c r="I21" t="n">
        <v>1</v>
      </c>
      <c r="J21" t="s">
        <v>200</v>
      </c>
      <c r="K21" t="n">
        <v>0</v>
      </c>
      <c r="L21" t="n">
        <v>2</v>
      </c>
      <c r="M21" t="n">
        <v>0</v>
      </c>
    </row>
    <row r="22" spans="1:19">
      <c r="A22" t="n">
        <v>2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201</v>
      </c>
      <c r="K22" t="n">
        <v>0</v>
      </c>
      <c r="L22" t="n">
        <v>3</v>
      </c>
      <c r="M22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S24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75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2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1</v>
      </c>
      <c r="I17" s="5" t="n">
        <v>0</v>
      </c>
      <c r="J17" s="5" t="s">
        <v>131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2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1</v>
      </c>
      <c r="I18" s="5" t="n">
        <v>0</v>
      </c>
      <c r="J18" s="5" t="s">
        <v>131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2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1</v>
      </c>
      <c r="I19" s="7" t="n">
        <v>0</v>
      </c>
      <c r="J19" s="7" t="s">
        <v>131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1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1</v>
      </c>
      <c r="I20" t="n">
        <v>1</v>
      </c>
      <c r="J20" t="s">
        <v>202</v>
      </c>
      <c r="K20" t="n">
        <v>1</v>
      </c>
      <c r="L20" t="n">
        <v>0</v>
      </c>
      <c r="M20" t="n">
        <v>0</v>
      </c>
    </row>
    <row r="21" spans="1:19">
      <c r="A21" t="n">
        <v>2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1</v>
      </c>
      <c r="I21" t="n">
        <v>0</v>
      </c>
      <c r="J21" t="s">
        <v>203</v>
      </c>
      <c r="K21" t="n">
        <v>0</v>
      </c>
      <c r="L21" t="n">
        <v>1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138</v>
      </c>
      <c r="K22" t="n">
        <v>0</v>
      </c>
      <c r="L22" t="n">
        <v>0</v>
      </c>
      <c r="M22" t="n">
        <v>0</v>
      </c>
    </row>
    <row r="23" spans="1:19">
      <c r="A23" t="n">
        <v>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s">
        <v>204</v>
      </c>
      <c r="K23" t="n">
        <v>0</v>
      </c>
      <c r="L23" t="n">
        <v>0</v>
      </c>
      <c r="M23" t="n">
        <v>0</v>
      </c>
    </row>
    <row r="24" spans="1:19">
      <c r="A24" t="n">
        <v>2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3</v>
      </c>
      <c r="I24" t="n">
        <v>0</v>
      </c>
      <c r="J24" t="s">
        <v>205</v>
      </c>
      <c r="K24" t="n">
        <v>0</v>
      </c>
      <c r="L24" t="n">
        <v>0</v>
      </c>
      <c r="M24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S22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76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2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131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1</v>
      </c>
      <c r="B18" s="8" t="n">
        <v>1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4</v>
      </c>
      <c r="I18" s="5" t="n">
        <v>0</v>
      </c>
      <c r="J18" s="5" t="s">
        <v>206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2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207</v>
      </c>
      <c r="K19" s="7" t="n">
        <v>0</v>
      </c>
      <c r="L19" s="7" t="n">
        <v>2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2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208</v>
      </c>
      <c r="K20" t="n">
        <v>0</v>
      </c>
      <c r="L20" t="n">
        <v>1</v>
      </c>
      <c r="M20" t="n">
        <v>0</v>
      </c>
    </row>
    <row r="21" spans="1:19">
      <c r="A21" t="n">
        <v>2</v>
      </c>
      <c r="B21" t="n">
        <v>0</v>
      </c>
      <c r="C21" t="n">
        <v>0</v>
      </c>
      <c r="D21" t="n">
        <v>0</v>
      </c>
      <c r="E21" t="n">
        <v>1</v>
      </c>
      <c r="F21" t="n">
        <v>0</v>
      </c>
      <c r="G21" t="n">
        <v>0</v>
      </c>
      <c r="H21" t="n">
        <v>0</v>
      </c>
      <c r="I21" t="n">
        <v>0</v>
      </c>
      <c r="J21" t="s">
        <v>209</v>
      </c>
      <c r="K21" t="n">
        <v>0</v>
      </c>
      <c r="L21" t="n">
        <v>3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210</v>
      </c>
      <c r="K22" t="n">
        <v>0</v>
      </c>
      <c r="L22" t="n">
        <v>0</v>
      </c>
      <c r="M22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39"/>
  <sheetViews>
    <sheetView workbookViewId="0">
      <selection activeCell="B5" sqref="B5"/>
    </sheetView>
  </sheetViews>
  <sheetFormatPr baseColWidth="8" defaultRowHeight="14.5" outlineLevelCol="0"/>
  <cols>
    <col bestFit="1" customWidth="1" max="2" min="2" style="13" width="20.1796875"/>
  </cols>
  <sheetData>
    <row r="1" spans="1:6">
      <c r="A1" t="n">
        <v>573</v>
      </c>
      <c r="B1" t="s">
        <v>22</v>
      </c>
      <c r="E1" t="n">
        <v>33</v>
      </c>
      <c r="F1" t="s">
        <v>23</v>
      </c>
    </row>
    <row r="2" spans="1:6">
      <c r="E2" t="n">
        <v>67</v>
      </c>
      <c r="F2" t="s">
        <v>24</v>
      </c>
    </row>
    <row r="3" spans="1:6">
      <c r="E3" t="n">
        <v>94</v>
      </c>
      <c r="F3" t="s">
        <v>25</v>
      </c>
    </row>
    <row r="4" spans="1:6">
      <c r="E4" t="n">
        <v>835</v>
      </c>
      <c r="F4" t="s">
        <v>26</v>
      </c>
    </row>
    <row r="5" spans="1:6">
      <c r="E5" t="n">
        <v>1481</v>
      </c>
      <c r="F5" t="s">
        <v>27</v>
      </c>
    </row>
    <row r="6" spans="1:6">
      <c r="E6" t="n">
        <v>1502</v>
      </c>
      <c r="F6" t="s">
        <v>28</v>
      </c>
    </row>
    <row r="7" spans="1:6">
      <c r="E7" t="n">
        <v>1701</v>
      </c>
      <c r="F7" t="s">
        <v>29</v>
      </c>
    </row>
    <row r="8" spans="1:6">
      <c r="E8" t="n">
        <v>2048</v>
      </c>
      <c r="F8" t="s">
        <v>30</v>
      </c>
    </row>
    <row r="9" spans="1:6">
      <c r="E9" t="n">
        <v>3302</v>
      </c>
      <c r="F9" t="s">
        <v>31</v>
      </c>
    </row>
    <row r="10" spans="1:6">
      <c r="E10" t="n">
        <v>3538</v>
      </c>
      <c r="F10" t="s">
        <v>32</v>
      </c>
    </row>
    <row r="11" spans="1:6">
      <c r="E11" t="n">
        <v>3547</v>
      </c>
      <c r="F11" t="s">
        <v>33</v>
      </c>
    </row>
    <row r="12" spans="1:6">
      <c r="E12" t="n">
        <v>4680</v>
      </c>
      <c r="F12" t="s">
        <v>34</v>
      </c>
    </row>
    <row r="13" spans="1:6">
      <c r="E13" t="n">
        <v>4737</v>
      </c>
      <c r="F13" t="s">
        <v>35</v>
      </c>
    </row>
    <row r="14" spans="1:6">
      <c r="E14" t="n">
        <v>4758</v>
      </c>
      <c r="F14" t="s">
        <v>36</v>
      </c>
    </row>
    <row r="15" spans="1:6">
      <c r="E15" t="n">
        <v>4768</v>
      </c>
      <c r="F15" t="s">
        <v>37</v>
      </c>
    </row>
    <row r="16" spans="1:6">
      <c r="E16" t="n">
        <v>4838</v>
      </c>
      <c r="F16" t="s">
        <v>38</v>
      </c>
    </row>
    <row r="17" spans="1:6">
      <c r="E17" t="n">
        <v>4840</v>
      </c>
      <c r="F17" t="s">
        <v>39</v>
      </c>
    </row>
    <row r="18" spans="1:6">
      <c r="E18" t="n">
        <v>4854</v>
      </c>
      <c r="F18" t="s">
        <v>40</v>
      </c>
    </row>
    <row r="19" spans="1:6">
      <c r="E19" t="n">
        <v>5065</v>
      </c>
      <c r="F19" t="s">
        <v>41</v>
      </c>
    </row>
    <row r="20" spans="1:6">
      <c r="E20" t="n">
        <v>5167</v>
      </c>
      <c r="F20" t="s">
        <v>42</v>
      </c>
    </row>
    <row r="21" spans="1:6">
      <c r="E21" t="n">
        <v>5197</v>
      </c>
      <c r="F21" t="s">
        <v>43</v>
      </c>
    </row>
    <row r="22" spans="1:6">
      <c r="E22" t="n">
        <v>5217</v>
      </c>
      <c r="F22" t="s">
        <v>44</v>
      </c>
    </row>
    <row r="23" spans="1:6">
      <c r="E23" t="n">
        <v>5436</v>
      </c>
      <c r="F23" t="s">
        <v>45</v>
      </c>
    </row>
    <row r="24" spans="1:6">
      <c r="E24" t="n">
        <v>5467</v>
      </c>
      <c r="F24" t="s">
        <v>46</v>
      </c>
    </row>
    <row r="25" spans="1:6">
      <c r="E25" t="n">
        <v>5531</v>
      </c>
      <c r="F25" t="s">
        <v>47</v>
      </c>
    </row>
    <row r="26" spans="1:6">
      <c r="E26" t="n">
        <v>5619</v>
      </c>
      <c r="F26" t="s">
        <v>48</v>
      </c>
    </row>
    <row r="27" spans="1:6">
      <c r="E27" t="n">
        <v>5642</v>
      </c>
      <c r="F27" t="s">
        <v>49</v>
      </c>
    </row>
    <row r="28" spans="1:6">
      <c r="E28" t="n">
        <v>5843</v>
      </c>
      <c r="F28" t="s">
        <v>50</v>
      </c>
    </row>
    <row r="29" spans="1:6">
      <c r="E29" t="n">
        <v>5901</v>
      </c>
      <c r="F29" t="s">
        <v>51</v>
      </c>
    </row>
    <row r="30" spans="1:6">
      <c r="E30" t="n">
        <v>6057</v>
      </c>
      <c r="F30" t="s">
        <v>52</v>
      </c>
    </row>
    <row r="31" spans="1:6">
      <c r="E31" t="n">
        <v>6136</v>
      </c>
      <c r="F31" t="s">
        <v>53</v>
      </c>
    </row>
    <row r="32" spans="1:6">
      <c r="E32" t="n">
        <v>6150</v>
      </c>
      <c r="F32" t="s">
        <v>54</v>
      </c>
    </row>
    <row r="33" spans="1:6">
      <c r="E33" t="n">
        <v>6567</v>
      </c>
      <c r="F33" t="s">
        <v>55</v>
      </c>
    </row>
    <row r="34" spans="1:6">
      <c r="E34" t="n">
        <v>6633</v>
      </c>
      <c r="F34" t="s">
        <v>56</v>
      </c>
    </row>
    <row r="35" spans="1:6">
      <c r="E35" t="n">
        <v>6742</v>
      </c>
      <c r="F35" t="s">
        <v>57</v>
      </c>
    </row>
    <row r="36" spans="1:6">
      <c r="E36" t="n">
        <v>6862</v>
      </c>
      <c r="F36" t="s">
        <v>58</v>
      </c>
    </row>
    <row r="37" spans="1:6">
      <c r="E37" t="n">
        <v>7196</v>
      </c>
      <c r="F37" t="s">
        <v>59</v>
      </c>
    </row>
    <row r="38" spans="1:6">
      <c r="E38" t="n">
        <v>7218</v>
      </c>
      <c r="F38" t="s">
        <v>60</v>
      </c>
    </row>
    <row r="39" spans="1:6">
      <c r="E39" t="n">
        <v>7232</v>
      </c>
      <c r="F39" t="s">
        <v>61</v>
      </c>
    </row>
  </sheetData>
  <pageMargins bottom="0.75" footer="0.3" header="0.3" left="0.7" right="0.7" top="0.75"/>
  <pageSetup horizontalDpi="4294967293" orientation="portrait" verticalDpi="429496729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2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77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2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1</v>
      </c>
      <c r="I17" s="5" t="n">
        <v>2</v>
      </c>
      <c r="J17" s="5" t="s">
        <v>136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2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3</v>
      </c>
      <c r="I18" s="5" t="n">
        <v>0</v>
      </c>
      <c r="J18" s="5" t="s">
        <v>211</v>
      </c>
      <c r="K18" s="5" t="n">
        <v>0</v>
      </c>
      <c r="L18" s="5" t="n">
        <v>2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2</v>
      </c>
      <c r="B19" s="9" t="n">
        <v>1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1</v>
      </c>
      <c r="I19" s="7" t="n">
        <v>0</v>
      </c>
      <c r="J19" s="7" t="s">
        <v>135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1</v>
      </c>
      <c r="B20" t="n">
        <v>1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135</v>
      </c>
      <c r="K20" t="n">
        <v>0</v>
      </c>
      <c r="L20" t="n">
        <v>1</v>
      </c>
      <c r="M20" t="n">
        <v>0</v>
      </c>
    </row>
    <row r="21" spans="1:19">
      <c r="A21" t="n">
        <v>2</v>
      </c>
      <c r="B21" t="n">
        <v>1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1</v>
      </c>
      <c r="I21" t="n">
        <v>0</v>
      </c>
      <c r="J21" t="s">
        <v>138</v>
      </c>
      <c r="K21" t="n">
        <v>0</v>
      </c>
      <c r="L21" t="n">
        <v>1</v>
      </c>
      <c r="M21" t="n">
        <v>0</v>
      </c>
    </row>
    <row r="22" spans="1:19">
      <c r="A22" t="n">
        <v>2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212</v>
      </c>
      <c r="K22" t="n">
        <v>0</v>
      </c>
      <c r="L22" t="n">
        <v>0</v>
      </c>
      <c r="M22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S22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78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1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213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1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1</v>
      </c>
      <c r="I18" s="5" t="n">
        <v>0</v>
      </c>
      <c r="J18" s="5" t="s">
        <v>214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1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1</v>
      </c>
      <c r="I19" s="7" t="n">
        <v>1</v>
      </c>
      <c r="J19" s="7" t="s">
        <v>215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1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1</v>
      </c>
      <c r="I20" t="n">
        <v>0</v>
      </c>
      <c r="J20" t="s">
        <v>131</v>
      </c>
      <c r="K20" t="n">
        <v>0</v>
      </c>
      <c r="L20" t="n">
        <v>0</v>
      </c>
      <c r="M20" t="n">
        <v>0</v>
      </c>
    </row>
    <row r="21" spans="1:19">
      <c r="A21" t="n">
        <v>1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1</v>
      </c>
      <c r="I21" t="n">
        <v>1</v>
      </c>
      <c r="J21" t="s">
        <v>216</v>
      </c>
      <c r="K21" t="n">
        <v>0</v>
      </c>
      <c r="L21" t="n">
        <v>0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-1</v>
      </c>
      <c r="F22" t="n">
        <v>0</v>
      </c>
      <c r="G22" t="n">
        <v>0</v>
      </c>
      <c r="H22" t="n">
        <v>1</v>
      </c>
      <c r="I22" t="n">
        <v>0</v>
      </c>
      <c r="J22" t="s">
        <v>136</v>
      </c>
      <c r="K22" t="n">
        <v>0</v>
      </c>
      <c r="L22" t="n">
        <v>0</v>
      </c>
      <c r="M22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79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1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217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2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s">
        <v>218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1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219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2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131</v>
      </c>
      <c r="K20" t="n">
        <v>0</v>
      </c>
      <c r="L20" t="n">
        <v>0</v>
      </c>
      <c r="M20" t="n">
        <v>0</v>
      </c>
    </row>
    <row r="21" spans="1:19">
      <c r="A21" t="n">
        <v>1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220</v>
      </c>
      <c r="K21" t="n">
        <v>0</v>
      </c>
      <c r="L21" t="n">
        <v>0</v>
      </c>
      <c r="M21" t="n">
        <v>0</v>
      </c>
    </row>
    <row r="22" spans="1:19">
      <c r="A22" t="n">
        <v>2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221</v>
      </c>
      <c r="K22" t="n">
        <v>0</v>
      </c>
      <c r="L22" t="n">
        <v>0</v>
      </c>
      <c r="M22" t="n">
        <v>0</v>
      </c>
    </row>
    <row r="23" spans="1:19">
      <c r="A23" t="n">
        <v>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s">
        <v>222</v>
      </c>
      <c r="K23" t="n">
        <v>0</v>
      </c>
      <c r="L23" t="n">
        <v>0</v>
      </c>
      <c r="M23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80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1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1</v>
      </c>
      <c r="J17" s="5" t="s">
        <v>223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2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1</v>
      </c>
      <c r="I18" s="5" t="n">
        <v>0</v>
      </c>
      <c r="J18" s="5" t="s">
        <v>224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1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2</v>
      </c>
      <c r="I19" s="7" t="n">
        <v>2</v>
      </c>
      <c r="J19" s="7" t="s">
        <v>225</v>
      </c>
      <c r="K19" s="7" t="n">
        <v>1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2</v>
      </c>
      <c r="B20" t="n">
        <v>1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2</v>
      </c>
      <c r="I20" t="n">
        <v>1</v>
      </c>
      <c r="J20" t="s">
        <v>226</v>
      </c>
      <c r="K20" t="n">
        <v>0</v>
      </c>
      <c r="L20" t="n">
        <v>0</v>
      </c>
      <c r="M20" t="n">
        <v>0</v>
      </c>
    </row>
    <row r="21" spans="1:19">
      <c r="A21" t="n">
        <v>2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227</v>
      </c>
      <c r="K21" t="n">
        <v>0</v>
      </c>
      <c r="L21" t="n">
        <v>0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2</v>
      </c>
      <c r="I22" t="n">
        <v>0</v>
      </c>
      <c r="J22" t="s">
        <v>228</v>
      </c>
      <c r="K22" t="n">
        <v>0</v>
      </c>
      <c r="L22" t="n">
        <v>0</v>
      </c>
      <c r="M22" t="n">
        <v>0</v>
      </c>
    </row>
    <row r="23" spans="1:19">
      <c r="A23" t="n">
        <v>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2</v>
      </c>
      <c r="I23" t="n">
        <v>1</v>
      </c>
      <c r="J23" t="s">
        <v>229</v>
      </c>
      <c r="K23" t="n">
        <v>1</v>
      </c>
      <c r="L23" t="n">
        <v>0</v>
      </c>
      <c r="M23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S22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81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1</v>
      </c>
      <c r="B17" s="8" t="n">
        <v>1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2</v>
      </c>
      <c r="I17" s="5" t="n">
        <v>2</v>
      </c>
      <c r="J17" s="5" t="s">
        <v>196</v>
      </c>
      <c r="K17" s="5" t="n">
        <v>1</v>
      </c>
      <c r="L17" s="5" t="n">
        <v>1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1</v>
      </c>
      <c r="B18" s="8" t="n">
        <v>1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1</v>
      </c>
      <c r="I18" s="5" t="n">
        <v>0</v>
      </c>
      <c r="J18" s="5" t="s">
        <v>230</v>
      </c>
      <c r="K18" s="5" t="n">
        <v>0</v>
      </c>
      <c r="L18" s="5" t="n">
        <v>3</v>
      </c>
      <c r="M18" s="5" t="n">
        <v>1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1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1</v>
      </c>
      <c r="I19" s="7" t="n">
        <v>1</v>
      </c>
      <c r="J19" s="7" t="s">
        <v>231</v>
      </c>
      <c r="K19" s="7" t="n">
        <v>2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1</v>
      </c>
      <c r="B20" t="n">
        <v>1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1</v>
      </c>
      <c r="I20" t="n">
        <v>0</v>
      </c>
      <c r="J20" t="s">
        <v>232</v>
      </c>
      <c r="K20" t="n">
        <v>0</v>
      </c>
      <c r="L20" t="n">
        <v>4</v>
      </c>
      <c r="M20" t="n">
        <v>0</v>
      </c>
    </row>
    <row r="21" spans="1:19">
      <c r="A21" t="n">
        <v>1</v>
      </c>
      <c r="B21" t="n">
        <v>0</v>
      </c>
      <c r="C21" t="n">
        <v>0</v>
      </c>
      <c r="D21" t="n">
        <v>1</v>
      </c>
      <c r="E21" t="n">
        <v>0</v>
      </c>
      <c r="F21" t="n">
        <v>0</v>
      </c>
      <c r="G21" t="n">
        <v>0</v>
      </c>
      <c r="H21" t="n">
        <v>1</v>
      </c>
      <c r="I21" t="n">
        <v>0</v>
      </c>
      <c r="J21" t="s">
        <v>145</v>
      </c>
      <c r="K21" t="n">
        <v>2</v>
      </c>
      <c r="L21" t="n">
        <v>0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136</v>
      </c>
      <c r="K22" t="n">
        <v>1</v>
      </c>
      <c r="L22" t="n">
        <v>4</v>
      </c>
      <c r="M22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22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82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2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233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2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1</v>
      </c>
      <c r="I18" s="5" t="n">
        <v>0</v>
      </c>
      <c r="J18" s="5" t="s">
        <v>234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2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235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2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236</v>
      </c>
      <c r="K20" t="n">
        <v>0</v>
      </c>
      <c r="L20" t="n">
        <v>0</v>
      </c>
      <c r="M20" t="n">
        <v>0</v>
      </c>
    </row>
    <row r="21" spans="1:19">
      <c r="A21" t="n">
        <v>2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131</v>
      </c>
      <c r="K21" t="n">
        <v>0</v>
      </c>
      <c r="L21" t="n">
        <v>0</v>
      </c>
      <c r="M21" t="n">
        <v>0</v>
      </c>
    </row>
    <row r="22" spans="1:19">
      <c r="A22" t="n">
        <v>2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237</v>
      </c>
      <c r="K22" t="n">
        <v>0</v>
      </c>
      <c r="L22" t="n">
        <v>0</v>
      </c>
      <c r="M22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83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2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136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1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s">
        <v>238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1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193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2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239</v>
      </c>
      <c r="K20" t="n">
        <v>0</v>
      </c>
      <c r="L20" t="n">
        <v>0</v>
      </c>
      <c r="M20" t="n">
        <v>0</v>
      </c>
    </row>
    <row r="21" spans="1:19">
      <c r="A21" t="n">
        <v>2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240</v>
      </c>
      <c r="K21" t="n">
        <v>0</v>
      </c>
      <c r="L21" t="n">
        <v>0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241</v>
      </c>
      <c r="K22" t="n">
        <v>0</v>
      </c>
      <c r="L22" t="n">
        <v>0</v>
      </c>
      <c r="M22" t="n">
        <v>0</v>
      </c>
    </row>
    <row r="23" spans="1:19">
      <c r="A23" t="n">
        <v>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1</v>
      </c>
      <c r="I23" t="n">
        <v>0</v>
      </c>
      <c r="J23" t="s">
        <v>242</v>
      </c>
      <c r="K23" t="n">
        <v>0</v>
      </c>
      <c r="L23" t="n">
        <v>0</v>
      </c>
      <c r="M23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84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1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-1</v>
      </c>
      <c r="H17" s="5" t="n">
        <v>0</v>
      </c>
      <c r="I17" s="5" t="n">
        <v>0</v>
      </c>
      <c r="J17" s="5" t="s">
        <v>243</v>
      </c>
      <c r="K17" s="5" t="n">
        <v>0</v>
      </c>
      <c r="L17" s="5" t="n">
        <v>4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1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3</v>
      </c>
      <c r="I18" s="5" t="n">
        <v>0</v>
      </c>
      <c r="J18" s="5" t="s">
        <v>244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1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245</v>
      </c>
      <c r="K19" s="7" t="n">
        <v>0</v>
      </c>
      <c r="L19" s="7" t="n">
        <v>3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1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145</v>
      </c>
      <c r="K20" t="n">
        <v>0</v>
      </c>
      <c r="L20" t="n">
        <v>0</v>
      </c>
      <c r="M20" t="n">
        <v>0</v>
      </c>
    </row>
    <row r="21" spans="1:19">
      <c r="A21" t="n">
        <v>1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246</v>
      </c>
      <c r="K21" t="n">
        <v>0</v>
      </c>
      <c r="L21" t="n">
        <v>2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247</v>
      </c>
      <c r="K22" t="n">
        <v>0</v>
      </c>
      <c r="L22" t="n">
        <v>0</v>
      </c>
      <c r="M22" t="n">
        <v>0</v>
      </c>
    </row>
    <row r="23" spans="1:19">
      <c r="A23" t="n">
        <v>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s">
        <v>248</v>
      </c>
      <c r="K23" t="n">
        <v>0</v>
      </c>
      <c r="L23" t="n">
        <v>4</v>
      </c>
      <c r="M23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S22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85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1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161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1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s">
        <v>249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1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250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1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251</v>
      </c>
      <c r="K20" t="n">
        <v>0</v>
      </c>
      <c r="L20" t="n">
        <v>0</v>
      </c>
      <c r="M20" t="n">
        <v>0</v>
      </c>
    </row>
    <row r="21" spans="1:19">
      <c r="A21" t="n">
        <v>1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131</v>
      </c>
      <c r="K21" t="n">
        <v>0</v>
      </c>
      <c r="L21" t="n">
        <v>0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136</v>
      </c>
      <c r="K22" t="n">
        <v>0</v>
      </c>
      <c r="L22" t="n">
        <v>0</v>
      </c>
      <c r="M22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S22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86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1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145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1</v>
      </c>
      <c r="B18" s="8" t="n">
        <v>1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s">
        <v>252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1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136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1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253</v>
      </c>
      <c r="K20" t="n">
        <v>0</v>
      </c>
      <c r="L20" t="n">
        <v>1</v>
      </c>
      <c r="M20" t="n">
        <v>0</v>
      </c>
    </row>
    <row r="21" spans="1:19">
      <c r="A21" t="n">
        <v>2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254</v>
      </c>
      <c r="K21" t="n">
        <v>0</v>
      </c>
      <c r="L21" t="n">
        <v>0</v>
      </c>
      <c r="M21" t="n">
        <v>1</v>
      </c>
    </row>
    <row r="22" spans="1:19">
      <c r="A22" t="n">
        <v>2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255</v>
      </c>
      <c r="K22" t="n">
        <v>0</v>
      </c>
      <c r="L22" t="n">
        <v>0</v>
      </c>
      <c r="M22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0"/>
  <sheetViews>
    <sheetView tabSelected="1" workbookViewId="0">
      <selection activeCell="B1" sqref="B1"/>
    </sheetView>
  </sheetViews>
  <sheetFormatPr baseColWidth="8" defaultRowHeight="14.5" outlineLevelCol="0"/>
  <cols>
    <col bestFit="1" customWidth="1" max="2" min="2" style="13" width="20.1796875"/>
  </cols>
  <sheetData>
    <row r="1" spans="1:2">
      <c r="A1" t="s">
        <v>62</v>
      </c>
    </row>
    <row r="2" spans="1:2">
      <c r="A2" t="s">
        <v>63</v>
      </c>
    </row>
    <row r="3" spans="1:2">
      <c r="A3" t="s">
        <v>64</v>
      </c>
    </row>
    <row r="4" spans="1:2">
      <c r="A4" t="s">
        <v>65</v>
      </c>
    </row>
    <row r="5" spans="1:2">
      <c r="A5" t="s">
        <v>66</v>
      </c>
    </row>
    <row r="6" spans="1:2">
      <c r="A6" t="s">
        <v>67</v>
      </c>
    </row>
    <row r="7" spans="1:2">
      <c r="A7" t="s">
        <v>68</v>
      </c>
    </row>
    <row r="8" spans="1:2">
      <c r="A8" t="s">
        <v>69</v>
      </c>
    </row>
    <row r="9" spans="1:2">
      <c r="A9" t="s">
        <v>70</v>
      </c>
    </row>
    <row r="10" spans="1:2">
      <c r="A10" t="s">
        <v>71</v>
      </c>
    </row>
    <row r="11" spans="1:2">
      <c r="A11" t="s">
        <v>72</v>
      </c>
    </row>
    <row r="12" spans="1:2">
      <c r="A12" t="s">
        <v>73</v>
      </c>
    </row>
    <row r="13" spans="1:2">
      <c r="A13" t="s">
        <v>74</v>
      </c>
    </row>
    <row r="14" spans="1:2">
      <c r="A14" t="s">
        <v>75</v>
      </c>
    </row>
    <row r="15" spans="1:2">
      <c r="A15" t="s">
        <v>76</v>
      </c>
    </row>
    <row r="16" spans="1:2">
      <c r="A16" t="s">
        <v>77</v>
      </c>
    </row>
    <row r="17" spans="1:2">
      <c r="A17" t="s">
        <v>78</v>
      </c>
    </row>
    <row r="18" spans="1:2">
      <c r="A18" t="s">
        <v>79</v>
      </c>
    </row>
    <row r="19" spans="1:2">
      <c r="A19" t="s">
        <v>80</v>
      </c>
    </row>
    <row r="20" spans="1:2">
      <c r="A20" t="s">
        <v>81</v>
      </c>
    </row>
    <row r="21" spans="1:2">
      <c r="A21" t="s">
        <v>82</v>
      </c>
    </row>
    <row r="22" spans="1:2">
      <c r="A22" t="s">
        <v>83</v>
      </c>
    </row>
    <row r="23" spans="1:2">
      <c r="A23" t="s">
        <v>84</v>
      </c>
    </row>
    <row r="24" spans="1:2">
      <c r="A24" t="s">
        <v>85</v>
      </c>
    </row>
    <row r="25" spans="1:2">
      <c r="A25" t="s">
        <v>86</v>
      </c>
    </row>
    <row r="26" spans="1:2">
      <c r="A26" t="s">
        <v>87</v>
      </c>
    </row>
    <row r="27" spans="1:2">
      <c r="A27" t="s">
        <v>88</v>
      </c>
    </row>
    <row r="28" spans="1:2">
      <c r="A28" t="s">
        <v>89</v>
      </c>
    </row>
    <row r="29" spans="1:2">
      <c r="A29" t="s">
        <v>90</v>
      </c>
    </row>
    <row r="30" spans="1:2">
      <c r="A30" t="s">
        <v>91</v>
      </c>
    </row>
    <row r="31" spans="1:2">
      <c r="A31" t="s">
        <v>92</v>
      </c>
    </row>
    <row r="32" spans="1:2">
      <c r="A32" t="s">
        <v>93</v>
      </c>
    </row>
    <row r="33" spans="1:2">
      <c r="A33" t="s">
        <v>94</v>
      </c>
    </row>
    <row r="34" spans="1:2">
      <c r="A34" t="s">
        <v>95</v>
      </c>
    </row>
    <row r="35" spans="1:2">
      <c r="A35" t="s">
        <v>96</v>
      </c>
    </row>
    <row r="36" spans="1:2">
      <c r="A36" t="s">
        <v>97</v>
      </c>
    </row>
    <row r="37" spans="1:2">
      <c r="A37" t="s">
        <v>98</v>
      </c>
    </row>
    <row r="38" spans="1:2">
      <c r="A38" t="s">
        <v>99</v>
      </c>
    </row>
    <row r="39" spans="1:2">
      <c r="A39" t="s">
        <v>100</v>
      </c>
    </row>
    <row r="40" spans="1:2">
      <c r="A40" t="s">
        <v>101</v>
      </c>
    </row>
  </sheetData>
  <pageMargins bottom="0.75" footer="0.3" header="0.3" left="0.7" right="0.7" top="0.75"/>
  <pageSetup horizontalDpi="4294967293" orientation="portrait" verticalDpi="429496729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S22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87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1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136</v>
      </c>
      <c r="K17" s="5" t="n">
        <v>0</v>
      </c>
      <c r="L17" s="5" t="n">
        <v>3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1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1</v>
      </c>
      <c r="I18" s="5" t="n">
        <v>0</v>
      </c>
      <c r="J18" s="5" t="s">
        <v>138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1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1</v>
      </c>
      <c r="I19" s="7" t="n">
        <v>0</v>
      </c>
      <c r="J19" s="7" t="s">
        <v>190</v>
      </c>
      <c r="K19" s="7" t="n">
        <v>0</v>
      </c>
      <c r="L19" s="7" t="n">
        <v>2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1</v>
      </c>
      <c r="B20" t="n">
        <v>1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1</v>
      </c>
      <c r="I20" t="n">
        <v>0</v>
      </c>
      <c r="J20" t="s">
        <v>256</v>
      </c>
      <c r="K20" t="n">
        <v>0</v>
      </c>
      <c r="L20" t="n">
        <v>1</v>
      </c>
      <c r="M20" t="n">
        <v>0</v>
      </c>
    </row>
    <row r="21" spans="1:19">
      <c r="A21" t="n">
        <v>1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257</v>
      </c>
      <c r="K21" t="n">
        <v>0</v>
      </c>
      <c r="L21" t="n">
        <v>0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258</v>
      </c>
      <c r="K22" t="n">
        <v>1</v>
      </c>
      <c r="L22" t="n">
        <v>0</v>
      </c>
      <c r="M22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22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88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1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259</v>
      </c>
      <c r="K17" s="5" t="n">
        <v>0</v>
      </c>
      <c r="L17" s="5" t="n">
        <v>1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1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1</v>
      </c>
      <c r="I18" s="5" t="n">
        <v>0</v>
      </c>
      <c r="J18" s="5" t="s">
        <v>260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1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261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1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262</v>
      </c>
      <c r="K20" t="n">
        <v>0</v>
      </c>
      <c r="L20" t="n">
        <v>2</v>
      </c>
      <c r="M20" t="n">
        <v>0</v>
      </c>
    </row>
    <row r="21" spans="1:19">
      <c r="A21" t="n">
        <v>1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135</v>
      </c>
      <c r="K21" t="n">
        <v>0</v>
      </c>
      <c r="L21" t="n">
        <v>0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263</v>
      </c>
      <c r="K22" t="n">
        <v>0</v>
      </c>
      <c r="L22" t="n">
        <v>2</v>
      </c>
      <c r="M22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89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2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1</v>
      </c>
      <c r="I17" s="5" t="n">
        <v>1</v>
      </c>
      <c r="J17" s="5" t="s">
        <v>264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2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2</v>
      </c>
      <c r="I18" s="5" t="n">
        <v>0</v>
      </c>
      <c r="J18" s="5" t="s">
        <v>149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2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265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2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265</v>
      </c>
      <c r="K20" t="n">
        <v>0</v>
      </c>
      <c r="L20" t="n">
        <v>0</v>
      </c>
      <c r="M20" t="n">
        <v>0</v>
      </c>
    </row>
    <row r="21" spans="1:19">
      <c r="A21" t="n">
        <v>2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135</v>
      </c>
      <c r="K21" t="n">
        <v>0</v>
      </c>
      <c r="L21" t="n">
        <v>0</v>
      </c>
      <c r="M21" t="n">
        <v>0</v>
      </c>
    </row>
    <row r="22" spans="1:19">
      <c r="A22" t="n">
        <v>2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2</v>
      </c>
      <c r="I22" t="n">
        <v>0</v>
      </c>
      <c r="J22" t="s">
        <v>266</v>
      </c>
      <c r="K22" t="n">
        <v>0</v>
      </c>
      <c r="L22" t="n">
        <v>0</v>
      </c>
      <c r="M22" t="n">
        <v>0</v>
      </c>
    </row>
    <row r="23" spans="1:19">
      <c r="A23" t="n">
        <v>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2</v>
      </c>
      <c r="I23" t="n">
        <v>0</v>
      </c>
      <c r="J23" t="s">
        <v>267</v>
      </c>
      <c r="K23" t="n">
        <v>0</v>
      </c>
      <c r="L23" t="n">
        <v>0</v>
      </c>
      <c r="M23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90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2</v>
      </c>
      <c r="B17" s="8" t="n">
        <v>0</v>
      </c>
      <c r="C17" s="8" t="n">
        <v>0</v>
      </c>
      <c r="D17" s="15" t="n">
        <v>1</v>
      </c>
      <c r="E17" s="5" t="n">
        <v>0</v>
      </c>
      <c r="F17" s="5" t="n">
        <v>0</v>
      </c>
      <c r="G17" s="5" t="n">
        <v>1</v>
      </c>
      <c r="H17" s="5" t="n">
        <v>0</v>
      </c>
      <c r="I17" s="5" t="n">
        <v>0</v>
      </c>
      <c r="J17" s="5" t="s">
        <v>268</v>
      </c>
      <c r="K17" s="5" t="n">
        <v>1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2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1</v>
      </c>
      <c r="I18" s="5" t="n">
        <v>0</v>
      </c>
      <c r="J18" s="5" t="s">
        <v>269</v>
      </c>
      <c r="K18" s="5" t="n">
        <v>0</v>
      </c>
      <c r="L18" s="5" t="n">
        <v>2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2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1</v>
      </c>
      <c r="I19" s="7" t="n">
        <v>0</v>
      </c>
      <c r="J19" s="7" t="s">
        <v>136</v>
      </c>
      <c r="K19" s="7" t="n">
        <v>0</v>
      </c>
      <c r="L19" s="7" t="n">
        <v>2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2</v>
      </c>
      <c r="B20" t="n">
        <v>1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270</v>
      </c>
      <c r="K20" t="n">
        <v>0</v>
      </c>
      <c r="L20" t="n">
        <v>0</v>
      </c>
      <c r="M20" t="n">
        <v>0</v>
      </c>
    </row>
    <row r="21" spans="1:19">
      <c r="A21" t="n">
        <v>2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135</v>
      </c>
      <c r="K21" t="n">
        <v>0</v>
      </c>
      <c r="L21" t="n">
        <v>0</v>
      </c>
      <c r="M21" t="n">
        <v>0</v>
      </c>
    </row>
    <row r="22" spans="1:19">
      <c r="A22" t="n">
        <v>2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271</v>
      </c>
      <c r="K22" t="n">
        <v>0</v>
      </c>
      <c r="L22" t="n">
        <v>2</v>
      </c>
      <c r="M22" t="n">
        <v>0</v>
      </c>
    </row>
    <row r="23" spans="1:19">
      <c r="A23" t="n">
        <v>2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1</v>
      </c>
      <c r="I23" t="n">
        <v>0</v>
      </c>
      <c r="J23" t="s">
        <v>272</v>
      </c>
      <c r="K23" t="n">
        <v>0</v>
      </c>
      <c r="L23" t="n">
        <v>3</v>
      </c>
      <c r="M23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91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1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273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1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s">
        <v>274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1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275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1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276</v>
      </c>
      <c r="K20" t="n">
        <v>0</v>
      </c>
      <c r="L20" t="n">
        <v>0</v>
      </c>
      <c r="M20" t="n">
        <v>0</v>
      </c>
    </row>
    <row r="21" spans="1:19">
      <c r="A21" t="n">
        <v>1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277</v>
      </c>
      <c r="K21" t="n">
        <v>0</v>
      </c>
      <c r="L21" t="n">
        <v>0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1</v>
      </c>
      <c r="G22" t="n">
        <v>1</v>
      </c>
      <c r="H22" t="n">
        <v>0</v>
      </c>
      <c r="I22" t="n">
        <v>0</v>
      </c>
      <c r="J22" t="s">
        <v>278</v>
      </c>
      <c r="K22" t="n">
        <v>0</v>
      </c>
      <c r="L22" t="n">
        <v>0</v>
      </c>
      <c r="M22" t="n">
        <v>0</v>
      </c>
    </row>
    <row r="23" spans="1:19">
      <c r="A23" t="n">
        <v>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s">
        <v>279</v>
      </c>
      <c r="K23" t="n">
        <v>0</v>
      </c>
      <c r="L23" t="n">
        <v>0</v>
      </c>
      <c r="M23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S24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92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2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136</v>
      </c>
      <c r="K17" s="5" t="n">
        <v>0</v>
      </c>
      <c r="L17" s="5" t="n">
        <v>1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2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s">
        <v>280</v>
      </c>
      <c r="K18" s="5" t="n">
        <v>0</v>
      </c>
      <c r="L18" s="5" t="n">
        <v>3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1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136</v>
      </c>
      <c r="K19" s="7" t="n">
        <v>0</v>
      </c>
      <c r="L19" s="7" t="n">
        <v>3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1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1</v>
      </c>
      <c r="I20" t="n">
        <v>0</v>
      </c>
      <c r="J20" t="s">
        <v>281</v>
      </c>
      <c r="K20" t="n">
        <v>0</v>
      </c>
      <c r="L20" t="n">
        <v>1</v>
      </c>
      <c r="M20" t="n">
        <v>0</v>
      </c>
    </row>
    <row r="21" spans="1:19">
      <c r="A21" t="n">
        <v>1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282</v>
      </c>
      <c r="K21" t="n">
        <v>0</v>
      </c>
      <c r="L21" t="n">
        <v>0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283</v>
      </c>
      <c r="K22" t="n">
        <v>0</v>
      </c>
      <c r="L22" t="n">
        <v>1</v>
      </c>
      <c r="M22" t="n">
        <v>0</v>
      </c>
    </row>
    <row r="23" spans="1:19">
      <c r="A23" t="n">
        <v>2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s">
        <v>284</v>
      </c>
      <c r="K23" t="n">
        <v>0</v>
      </c>
      <c r="L23" t="n">
        <v>2</v>
      </c>
      <c r="M23" t="n">
        <v>0</v>
      </c>
    </row>
    <row r="24" spans="1:19">
      <c r="A24" t="n">
        <v>1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s">
        <v>138</v>
      </c>
      <c r="K24" t="n">
        <v>0</v>
      </c>
      <c r="L24" t="n">
        <v>3</v>
      </c>
      <c r="M24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93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1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285</v>
      </c>
      <c r="K17" s="5" t="n">
        <v>0</v>
      </c>
      <c r="L17" s="5" t="n">
        <v>4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1</v>
      </c>
      <c r="B18" s="8" t="n">
        <v>0</v>
      </c>
      <c r="C18" s="8" t="n">
        <v>0</v>
      </c>
      <c r="D18" s="8" t="n">
        <v>0</v>
      </c>
      <c r="E18" s="5" t="n">
        <v>1</v>
      </c>
      <c r="F18" s="5" t="n">
        <v>0</v>
      </c>
      <c r="G18" s="5" t="n">
        <v>0</v>
      </c>
      <c r="H18" s="5" t="n">
        <v>0</v>
      </c>
      <c r="I18" s="5" t="n">
        <v>0</v>
      </c>
      <c r="J18" s="5" t="s">
        <v>135</v>
      </c>
      <c r="K18" s="5" t="n">
        <v>0</v>
      </c>
      <c r="L18" s="5" t="n">
        <v>4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1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286</v>
      </c>
      <c r="K19" s="7" t="n">
        <v>0</v>
      </c>
      <c r="L19" s="7" t="n">
        <v>1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1</v>
      </c>
      <c r="B20" t="n">
        <v>0</v>
      </c>
      <c r="C20" t="n">
        <v>0</v>
      </c>
      <c r="D20" t="n">
        <v>1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145</v>
      </c>
      <c r="K20" t="n">
        <v>1</v>
      </c>
      <c r="L20" t="n">
        <v>0</v>
      </c>
      <c r="M20" t="n">
        <v>0</v>
      </c>
    </row>
    <row r="21" spans="1:19">
      <c r="A21" t="n">
        <v>1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287</v>
      </c>
      <c r="K21" t="n">
        <v>0</v>
      </c>
      <c r="L21" t="n">
        <v>1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288</v>
      </c>
      <c r="K22" t="n">
        <v>0</v>
      </c>
      <c r="L22" t="n">
        <v>0</v>
      </c>
      <c r="M22" t="n">
        <v>0</v>
      </c>
    </row>
    <row r="23" spans="1:19">
      <c r="A23" t="n">
        <v>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s">
        <v>135</v>
      </c>
      <c r="K23" t="n">
        <v>0</v>
      </c>
      <c r="L23" t="n">
        <v>0</v>
      </c>
      <c r="M23" t="n">
        <v>1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94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2</v>
      </c>
      <c r="B17" s="8" t="n">
        <v>1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1</v>
      </c>
      <c r="I17" s="5" t="n">
        <v>0</v>
      </c>
      <c r="J17" s="5" t="s">
        <v>138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1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2</v>
      </c>
      <c r="I18" s="5" t="n">
        <v>0</v>
      </c>
      <c r="J18" s="5" t="s">
        <v>202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2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4</v>
      </c>
      <c r="I19" s="7" t="n">
        <v>0</v>
      </c>
      <c r="J19" s="7" t="s">
        <v>289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1</v>
      </c>
      <c r="B20" t="n">
        <v>1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2</v>
      </c>
      <c r="I20" t="n">
        <v>0</v>
      </c>
      <c r="J20" t="s">
        <v>290</v>
      </c>
      <c r="K20" t="n">
        <v>0</v>
      </c>
      <c r="L20" t="n">
        <v>0</v>
      </c>
      <c r="M20" t="n">
        <v>0</v>
      </c>
    </row>
    <row r="21" spans="1:19">
      <c r="A21" t="n">
        <v>1</v>
      </c>
      <c r="B21" t="n">
        <v>1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3</v>
      </c>
      <c r="I21" t="n">
        <v>0</v>
      </c>
      <c r="J21" t="s">
        <v>291</v>
      </c>
      <c r="K21" t="n">
        <v>0</v>
      </c>
      <c r="L21" t="n">
        <v>0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2</v>
      </c>
      <c r="I22" t="n">
        <v>0</v>
      </c>
      <c r="J22" t="s">
        <v>292</v>
      </c>
      <c r="K22" t="n">
        <v>0</v>
      </c>
      <c r="L22" t="n">
        <v>0</v>
      </c>
      <c r="M22" t="n">
        <v>0</v>
      </c>
    </row>
    <row r="23" spans="1:19">
      <c r="A23" t="n">
        <v>2</v>
      </c>
      <c r="B23" t="n">
        <v>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3</v>
      </c>
      <c r="I23" t="n">
        <v>0</v>
      </c>
      <c r="J23" t="s">
        <v>136</v>
      </c>
      <c r="K23" t="n">
        <v>0</v>
      </c>
      <c r="L23" t="n">
        <v>0</v>
      </c>
      <c r="M23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S22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95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2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136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1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s">
        <v>293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2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294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1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295</v>
      </c>
      <c r="K20" t="n">
        <v>0</v>
      </c>
      <c r="L20" t="n">
        <v>0</v>
      </c>
      <c r="M20" t="n">
        <v>0</v>
      </c>
    </row>
    <row r="21" spans="1:19">
      <c r="A21" t="n">
        <v>2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296</v>
      </c>
      <c r="K21" t="n">
        <v>0</v>
      </c>
      <c r="L21" t="n">
        <v>0</v>
      </c>
      <c r="M21" t="n">
        <v>0</v>
      </c>
    </row>
    <row r="22" spans="1:19">
      <c r="A22" t="n">
        <v>2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135</v>
      </c>
      <c r="K22" t="n">
        <v>0</v>
      </c>
      <c r="L22" t="n">
        <v>0</v>
      </c>
      <c r="M22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S22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96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1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136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2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s">
        <v>297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2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298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1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299</v>
      </c>
      <c r="K20" t="n">
        <v>0</v>
      </c>
      <c r="L20" t="n">
        <v>0</v>
      </c>
      <c r="M20" t="n">
        <v>0</v>
      </c>
    </row>
    <row r="21" spans="1:19">
      <c r="A21" t="n">
        <v>2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300</v>
      </c>
      <c r="K21" t="n">
        <v>0</v>
      </c>
      <c r="L21" t="n">
        <v>0</v>
      </c>
      <c r="M21" t="n">
        <v>0</v>
      </c>
    </row>
    <row r="22" spans="1:19">
      <c r="A22" t="n">
        <v>2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135</v>
      </c>
      <c r="K22" t="n">
        <v>0</v>
      </c>
      <c r="L22" t="n">
        <v>0</v>
      </c>
      <c r="M22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20"/>
  <sheetViews>
    <sheetView topLeftCell="C8" workbookViewId="0" zoomScale="106" zoomScaleNormal="106">
      <selection activeCell="D17" sqref="D17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n"/>
    </row>
    <row r="2" spans="1:19">
      <c r="A2" s="10" t="s">
        <v>102</v>
      </c>
      <c r="B2" s="10" t="n"/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s">
        <v>127</v>
      </c>
      <c r="B17" s="8" t="n"/>
      <c r="C17" s="8" t="n"/>
      <c r="D17" s="15" t="n"/>
      <c r="E17" s="5">
        <f>AVERAGE(E20:E44)</f>
        <v/>
      </c>
      <c r="F17" s="5">
        <f>AVERAGE(F20:F44)</f>
        <v/>
      </c>
      <c r="G17" s="5">
        <f>AVERAGE(G20:G44)</f>
        <v/>
      </c>
      <c r="H17" s="5">
        <f>AVERAGE(H20:H44)</f>
        <v/>
      </c>
      <c r="I17" s="5">
        <f>AVERAGE(I20:I44)</f>
        <v/>
      </c>
      <c r="J17" s="5">
        <f>AVERAGE(J20:J44)</f>
        <v/>
      </c>
      <c r="K17" s="5">
        <f>AVERAGE(K20:K44)</f>
        <v/>
      </c>
      <c r="L17" s="5">
        <f>AVERAGE(L20:L44)</f>
        <v/>
      </c>
      <c r="M17" s="5">
        <f>AVERAGE(M20:M44)</f>
        <v/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s">
        <v>128</v>
      </c>
      <c r="B18" s="8" t="n"/>
      <c r="C18" s="8" t="n"/>
      <c r="D18" s="8" t="n"/>
      <c r="E18" s="5">
        <f>MAX(E20:E44)</f>
        <v/>
      </c>
      <c r="F18" s="5">
        <f>MAX(F20:F44)</f>
        <v/>
      </c>
      <c r="G18" s="5">
        <f>MAX(G20:G44)</f>
        <v/>
      </c>
      <c r="H18" s="5">
        <f>MAX(H20:H44)</f>
        <v/>
      </c>
      <c r="I18" s="5">
        <f>MAX(I20:I44)</f>
        <v/>
      </c>
      <c r="J18" s="5">
        <f>MAX(J20:J44)</f>
        <v/>
      </c>
      <c r="K18" s="5">
        <f>MAX(K20:K44)</f>
        <v/>
      </c>
      <c r="L18" s="5">
        <f>MAX(L20:L44)</f>
        <v/>
      </c>
      <c r="M18" s="5">
        <f>MAX(M20:M44)</f>
        <v/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s">
        <v>129</v>
      </c>
      <c r="B19" s="9" t="n"/>
      <c r="C19" s="9" t="n"/>
      <c r="D19" s="9" t="n"/>
      <c r="E19" s="7">
        <f>MIN(E20:E44)</f>
        <v/>
      </c>
      <c r="F19" s="7">
        <f>MIN(F20:F44)</f>
        <v/>
      </c>
      <c r="G19" s="7">
        <f>MIN(G20:G44)</f>
        <v/>
      </c>
      <c r="H19" s="7">
        <f>MIN(H20:H44)</f>
        <v/>
      </c>
      <c r="I19" s="7">
        <f>MIN(I20:I44)</f>
        <v/>
      </c>
      <c r="J19" s="7">
        <f>MIN(J20:J44)</f>
        <v/>
      </c>
      <c r="K19" s="7">
        <f>MIN(K20:K44)</f>
        <v/>
      </c>
      <c r="L19" s="7">
        <f>MIN(L20:L44)</f>
        <v/>
      </c>
      <c r="M19" s="7">
        <f>MIN(M20:M44)</f>
        <v/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/>
    </row>
  </sheetData>
  <mergeCells count="4">
    <mergeCell ref="O15:R15"/>
    <mergeCell ref="K15:N15"/>
    <mergeCell ref="A4:B4"/>
    <mergeCell ref="E15:J15"/>
  </mergeCells>
  <pageMargins bottom="1" footer="0.5" header="0.5" left="0.75" right="0.75" top="1"/>
  <pageSetup horizontalDpi="4294967293" orientation="portrait" verticalDpi="429496729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S22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97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2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136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2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s">
        <v>301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2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302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1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303</v>
      </c>
      <c r="K20" t="n">
        <v>0</v>
      </c>
      <c r="L20" t="n">
        <v>0</v>
      </c>
      <c r="M20" t="n">
        <v>0</v>
      </c>
    </row>
    <row r="21" spans="1:19">
      <c r="A21" t="n">
        <v>1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304</v>
      </c>
      <c r="K21" t="n">
        <v>0</v>
      </c>
      <c r="L21" t="n">
        <v>0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138</v>
      </c>
      <c r="K22" t="n">
        <v>0</v>
      </c>
      <c r="L22" t="n">
        <v>0</v>
      </c>
      <c r="M22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S22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98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1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136</v>
      </c>
      <c r="K17" s="5" t="n">
        <v>0</v>
      </c>
      <c r="L17" s="5" t="n">
        <v>1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1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s">
        <v>305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1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306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2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307</v>
      </c>
      <c r="K20" t="n">
        <v>0</v>
      </c>
      <c r="L20" t="n">
        <v>0</v>
      </c>
      <c r="M20" t="n">
        <v>0</v>
      </c>
    </row>
    <row r="21" spans="1:19">
      <c r="A21" t="n">
        <v>1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131</v>
      </c>
      <c r="K21" t="n">
        <v>0</v>
      </c>
      <c r="L21" t="n">
        <v>0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308</v>
      </c>
      <c r="K22" t="n">
        <v>0</v>
      </c>
      <c r="L22" t="n">
        <v>0</v>
      </c>
      <c r="M22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S22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99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1</v>
      </c>
      <c r="B17" s="8" t="n">
        <v>0</v>
      </c>
      <c r="C17" s="8" t="n">
        <v>0</v>
      </c>
      <c r="D17" s="15" t="n">
        <v>1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309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2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1</v>
      </c>
      <c r="I18" s="5" t="n">
        <v>0</v>
      </c>
      <c r="J18" s="5" t="s">
        <v>310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2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2</v>
      </c>
      <c r="I19" s="7" t="n">
        <v>0</v>
      </c>
      <c r="J19" s="7" t="s">
        <v>136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2</v>
      </c>
      <c r="B20" t="n">
        <v>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1</v>
      </c>
      <c r="I20" t="n">
        <v>0</v>
      </c>
      <c r="J20" t="s">
        <v>311</v>
      </c>
      <c r="K20" t="n">
        <v>0</v>
      </c>
      <c r="L20" t="n">
        <v>0</v>
      </c>
      <c r="M20" t="n">
        <v>0</v>
      </c>
    </row>
    <row r="21" spans="1:19">
      <c r="A21" t="n">
        <v>1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2</v>
      </c>
      <c r="I21" t="n">
        <v>0</v>
      </c>
      <c r="J21" t="s">
        <v>312</v>
      </c>
      <c r="K21" t="n">
        <v>0</v>
      </c>
      <c r="L21" t="n">
        <v>0</v>
      </c>
      <c r="M21" t="n">
        <v>0</v>
      </c>
    </row>
    <row r="22" spans="1:19">
      <c r="A22" t="n">
        <v>2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1</v>
      </c>
      <c r="I22" t="n">
        <v>0</v>
      </c>
      <c r="J22" t="s">
        <v>313</v>
      </c>
      <c r="K22" t="n">
        <v>0</v>
      </c>
      <c r="L22" t="n">
        <v>0</v>
      </c>
      <c r="M22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S22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100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1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1</v>
      </c>
      <c r="I17" s="5" t="n">
        <v>0</v>
      </c>
      <c r="J17" s="5" t="s">
        <v>314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1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s">
        <v>138</v>
      </c>
      <c r="K18" s="5" t="n">
        <v>0</v>
      </c>
      <c r="L18" s="5" t="n">
        <v>2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1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315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1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175</v>
      </c>
      <c r="K20" t="n">
        <v>0</v>
      </c>
      <c r="L20" t="n">
        <v>0</v>
      </c>
      <c r="M20" t="n">
        <v>0</v>
      </c>
    </row>
    <row r="21" spans="1:19">
      <c r="A21" t="n">
        <v>1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316</v>
      </c>
      <c r="K21" t="n">
        <v>0</v>
      </c>
      <c r="L21" t="n">
        <v>0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317</v>
      </c>
      <c r="K22" t="n">
        <v>0</v>
      </c>
      <c r="L22" t="n">
        <v>2</v>
      </c>
      <c r="M22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101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1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3</v>
      </c>
      <c r="I17" s="5" t="n">
        <v>0</v>
      </c>
      <c r="J17" s="5" t="s">
        <v>136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1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s">
        <v>318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1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296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1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319</v>
      </c>
      <c r="K20" t="n">
        <v>0</v>
      </c>
      <c r="L20" t="n">
        <v>0</v>
      </c>
      <c r="M20" t="n">
        <v>0</v>
      </c>
    </row>
    <row r="21" spans="1:19">
      <c r="A21" t="n">
        <v>1</v>
      </c>
      <c r="B21" t="n">
        <v>0</v>
      </c>
      <c r="C21" t="n">
        <v>0</v>
      </c>
      <c r="D21" t="n">
        <v>0</v>
      </c>
      <c r="E21" t="n">
        <v>0</v>
      </c>
      <c r="F21" t="n">
        <v>1</v>
      </c>
      <c r="G21" t="n">
        <v>1</v>
      </c>
      <c r="H21" t="n">
        <v>0</v>
      </c>
      <c r="I21" t="n">
        <v>0</v>
      </c>
      <c r="J21" t="s">
        <v>320</v>
      </c>
      <c r="K21" t="n">
        <v>0</v>
      </c>
      <c r="L21" t="n">
        <v>0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321</v>
      </c>
      <c r="K22" t="n">
        <v>0</v>
      </c>
      <c r="L22" t="n">
        <v>0</v>
      </c>
      <c r="M22" t="n">
        <v>0</v>
      </c>
    </row>
    <row r="23" spans="1:19">
      <c r="A23" t="n">
        <v>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s">
        <v>136</v>
      </c>
      <c r="K23" t="n">
        <v>0</v>
      </c>
      <c r="L23" t="n">
        <v>1</v>
      </c>
      <c r="M23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22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62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2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131</v>
      </c>
      <c r="K17" s="5" t="n">
        <v>1</v>
      </c>
      <c r="L17" s="5" t="n">
        <v>1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2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1</v>
      </c>
      <c r="I18" s="5" t="n">
        <v>0</v>
      </c>
      <c r="J18" s="5" t="s">
        <v>132</v>
      </c>
      <c r="K18" s="5" t="n">
        <v>1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2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2</v>
      </c>
      <c r="I19" s="7" t="n">
        <v>1</v>
      </c>
      <c r="J19" s="7" t="s">
        <v>133</v>
      </c>
      <c r="K19" s="7" t="n">
        <v>0</v>
      </c>
      <c r="L19" s="7" t="n">
        <v>4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2</v>
      </c>
      <c r="B20" t="n">
        <v>1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1</v>
      </c>
      <c r="I20" t="n">
        <v>2</v>
      </c>
      <c r="J20" t="s">
        <v>134</v>
      </c>
      <c r="K20" t="n">
        <v>2</v>
      </c>
      <c r="L20" t="n">
        <v>0</v>
      </c>
      <c r="M20" t="n">
        <v>0</v>
      </c>
    </row>
    <row r="21" spans="1:19">
      <c r="A21" t="n">
        <v>2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3</v>
      </c>
      <c r="I21" t="n">
        <v>2</v>
      </c>
      <c r="J21" t="s">
        <v>135</v>
      </c>
      <c r="K21" t="n">
        <v>2</v>
      </c>
      <c r="L21" t="n">
        <v>0</v>
      </c>
      <c r="M21" t="n">
        <v>0</v>
      </c>
    </row>
    <row r="22" spans="1:19">
      <c r="A22" t="n">
        <v>2</v>
      </c>
      <c r="B22" t="n">
        <v>1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1</v>
      </c>
      <c r="I22" t="n">
        <v>2</v>
      </c>
      <c r="J22" t="s">
        <v>131</v>
      </c>
      <c r="K22" t="n">
        <v>0</v>
      </c>
      <c r="L22" t="n">
        <v>2</v>
      </c>
      <c r="M22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22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63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2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3</v>
      </c>
      <c r="I17" s="5" t="n">
        <v>0</v>
      </c>
      <c r="J17" s="5" t="s">
        <v>136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1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2</v>
      </c>
      <c r="I18" s="5" t="n">
        <v>0</v>
      </c>
      <c r="J18" s="5" t="s">
        <v>137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2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2</v>
      </c>
      <c r="I19" s="7" t="n">
        <v>0</v>
      </c>
      <c r="J19" s="7" t="s">
        <v>138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2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139</v>
      </c>
      <c r="K20" t="n">
        <v>0</v>
      </c>
      <c r="L20" t="n">
        <v>0</v>
      </c>
      <c r="M20" t="n">
        <v>0</v>
      </c>
    </row>
    <row r="21" spans="1:19">
      <c r="A21" t="n">
        <v>2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140</v>
      </c>
      <c r="K21" t="n">
        <v>0</v>
      </c>
      <c r="L21" t="n">
        <v>0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141</v>
      </c>
      <c r="K22" t="n">
        <v>0</v>
      </c>
      <c r="L22" t="n">
        <v>0</v>
      </c>
      <c r="M22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64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2</v>
      </c>
      <c r="B17" s="8" t="n">
        <v>0</v>
      </c>
      <c r="C17" s="8" t="n">
        <v>0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142</v>
      </c>
      <c r="K17" s="5" t="n">
        <v>0</v>
      </c>
      <c r="L17" s="5" t="n">
        <v>2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2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s">
        <v>143</v>
      </c>
      <c r="K18" s="5" t="n">
        <v>0</v>
      </c>
      <c r="L18" s="5" t="n">
        <v>2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2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s">
        <v>144</v>
      </c>
      <c r="K19" s="7" t="n">
        <v>0</v>
      </c>
      <c r="L19" s="7" t="n">
        <v>1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2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145</v>
      </c>
      <c r="K20" t="n">
        <v>0</v>
      </c>
      <c r="L20" t="n">
        <v>1</v>
      </c>
      <c r="M20" t="n">
        <v>0</v>
      </c>
    </row>
    <row r="21" spans="1:19">
      <c r="A21" t="n">
        <v>1</v>
      </c>
      <c r="B21" t="n">
        <v>0</v>
      </c>
      <c r="C21" t="n">
        <v>0</v>
      </c>
      <c r="D21" t="n">
        <v>1</v>
      </c>
      <c r="E21" t="n">
        <v>0</v>
      </c>
      <c r="F21" t="n">
        <v>0</v>
      </c>
      <c r="G21" t="n">
        <v>1</v>
      </c>
      <c r="H21" t="n">
        <v>0</v>
      </c>
      <c r="I21" t="n">
        <v>0</v>
      </c>
      <c r="J21" t="s">
        <v>146</v>
      </c>
      <c r="K21" t="n">
        <v>1</v>
      </c>
      <c r="L21" t="n">
        <v>0</v>
      </c>
      <c r="M21" t="n">
        <v>0</v>
      </c>
    </row>
    <row r="22" spans="1:19">
      <c r="A22" t="n">
        <v>2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147</v>
      </c>
      <c r="K22" t="n">
        <v>0</v>
      </c>
      <c r="L22" t="n">
        <v>0</v>
      </c>
      <c r="M22" t="n">
        <v>1</v>
      </c>
    </row>
    <row r="23" spans="1:19">
      <c r="A23" t="n">
        <v>1</v>
      </c>
      <c r="B23" t="n">
        <v>0</v>
      </c>
      <c r="C23" t="n">
        <v>0</v>
      </c>
      <c r="D23" t="n">
        <v>0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s">
        <v>148</v>
      </c>
      <c r="K23" t="n">
        <v>0</v>
      </c>
      <c r="L23" t="n">
        <v>0</v>
      </c>
      <c r="M23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65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</row>
    <row r="6" spans="1:19">
      <c r="A6" t="s">
        <v>104</v>
      </c>
    </row>
    <row r="7" spans="1:19">
      <c r="A7" t="s">
        <v>105</v>
      </c>
    </row>
    <row r="8" spans="1:19">
      <c r="A8" t="s">
        <v>106</v>
      </c>
    </row>
    <row r="9" spans="1:19">
      <c r="A9" t="s">
        <v>107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1</v>
      </c>
      <c r="B17" s="8" t="n">
        <v>0</v>
      </c>
      <c r="C17" s="8" t="n">
        <v>1</v>
      </c>
      <c r="D17" s="1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s">
        <v>149</v>
      </c>
      <c r="K17" s="5" t="n">
        <v>0</v>
      </c>
      <c r="L17" s="5" t="n">
        <v>0</v>
      </c>
      <c r="M17" s="5" t="n">
        <v>0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1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s">
        <v>150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1</v>
      </c>
      <c r="B19" s="9" t="n">
        <v>0</v>
      </c>
      <c r="C19" s="9" t="n">
        <v>0</v>
      </c>
      <c r="D19" s="9" t="n">
        <v>0</v>
      </c>
      <c r="E19" s="7" t="n">
        <v>0</v>
      </c>
      <c r="F19" s="7" t="n">
        <v>0</v>
      </c>
      <c r="G19" s="7" t="n">
        <v>0</v>
      </c>
      <c r="H19" s="7" t="n">
        <v>1</v>
      </c>
      <c r="I19" s="7" t="n">
        <v>0</v>
      </c>
      <c r="J19" s="7" t="s">
        <v>151</v>
      </c>
      <c r="K19" s="7" t="n">
        <v>0</v>
      </c>
      <c r="L19" s="7" t="n">
        <v>0</v>
      </c>
      <c r="M19" s="7" t="n">
        <v>0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1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1</v>
      </c>
      <c r="I20" t="n">
        <v>0</v>
      </c>
      <c r="J20" t="s">
        <v>136</v>
      </c>
      <c r="K20" t="n">
        <v>0</v>
      </c>
      <c r="L20" t="n">
        <v>0</v>
      </c>
      <c r="M20" t="n">
        <v>0</v>
      </c>
    </row>
    <row r="21" spans="1:19">
      <c r="A21" t="n">
        <v>1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s">
        <v>152</v>
      </c>
      <c r="K21" t="n">
        <v>0</v>
      </c>
      <c r="L21" t="n">
        <v>0</v>
      </c>
      <c r="M21" t="n">
        <v>0</v>
      </c>
    </row>
    <row r="22" spans="1:19">
      <c r="A22" t="n">
        <v>1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s">
        <v>138</v>
      </c>
      <c r="K22" t="n">
        <v>0</v>
      </c>
      <c r="L22" t="n">
        <v>2</v>
      </c>
      <c r="M22" t="n">
        <v>2</v>
      </c>
    </row>
    <row r="23" spans="1:19">
      <c r="A23" t="n">
        <v>1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1</v>
      </c>
      <c r="I23" t="n">
        <v>0</v>
      </c>
      <c r="J23" t="s">
        <v>153</v>
      </c>
      <c r="K23" t="n">
        <v>0</v>
      </c>
      <c r="L23" t="n">
        <v>1</v>
      </c>
      <c r="M23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0"/>
  <sheetViews>
    <sheetView workbookViewId="0">
      <selection activeCell="A1" sqref="A1"/>
    </sheetView>
  </sheetViews>
  <sheetFormatPr baseColWidth="8" defaultRowHeight="14.5" outlineLevelCol="0"/>
  <cols>
    <col customWidth="1" max="1" min="1" style="13" width="40.453125"/>
    <col bestFit="1" customWidth="1" max="2" min="2" style="13" width="13.54296875"/>
    <col bestFit="1" customWidth="1" max="3" min="3" style="13" width="12.453125"/>
    <col bestFit="1" customWidth="1" max="4" min="4" style="13" width="15.7265625"/>
    <col bestFit="1" customWidth="1" max="7" min="5" style="13" width="9.453125"/>
    <col customWidth="1" max="10" min="8" style="13" width="9.453125"/>
    <col bestFit="1" customWidth="1" max="14" min="11" style="13" width="8.26953125"/>
    <col bestFit="1" customWidth="1" max="15" min="15" style="13" width="7.81640625"/>
    <col bestFit="1" customWidth="1" max="18" min="16" style="13" width="9.1796875"/>
    <col customWidth="1" max="19" min="19" style="13" width="65.54296875"/>
    <col bestFit="1" customWidth="1" max="20" min="20" style="13" width="35.1796875"/>
    <col bestFit="1" customWidth="1" max="25" min="25" style="13" width="5.54296875"/>
  </cols>
  <sheetData>
    <row r="1" spans="1:19">
      <c r="A1" s="10" t="s">
        <v>8</v>
      </c>
      <c r="B1" s="10" t="s">
        <v>66</v>
      </c>
    </row>
    <row r="2" spans="1:19">
      <c r="A2" s="10" t="s">
        <v>102</v>
      </c>
      <c r="B2" s="10" t="s">
        <v>130</v>
      </c>
    </row>
    <row r="4" spans="1:19">
      <c r="A4" s="22" t="s">
        <v>103</v>
      </c>
    </row>
    <row r="5" spans="1:19">
      <c r="A5" t="s">
        <v>20</v>
      </c>
      <c r="B5" t="s">
        <v>154</v>
      </c>
    </row>
    <row r="6" spans="1:19">
      <c r="A6" t="s">
        <v>104</v>
      </c>
      <c r="B6" t="s">
        <v>155</v>
      </c>
    </row>
    <row r="7" spans="1:19">
      <c r="A7" t="s">
        <v>105</v>
      </c>
      <c r="B7" t="n">
        <v>573</v>
      </c>
    </row>
    <row r="8" spans="1:19">
      <c r="A8" t="s">
        <v>106</v>
      </c>
      <c r="B8" t="s">
        <v>156</v>
      </c>
    </row>
    <row r="9" spans="1:19">
      <c r="A9" t="s">
        <v>107</v>
      </c>
      <c r="B9" t="s">
        <v>157</v>
      </c>
    </row>
    <row r="10" spans="1:19">
      <c r="A10" t="s">
        <v>108</v>
      </c>
    </row>
    <row customHeight="1" ht="112" r="12" s="13" spans="1:19"/>
    <row r="14" spans="1:19">
      <c r="A14" s="4" t="s">
        <v>109</v>
      </c>
    </row>
    <row r="15" spans="1:19">
      <c r="A15" s="14" t="n"/>
      <c r="B15" s="14" t="n"/>
      <c r="C15" s="14" t="n"/>
      <c r="D15" s="16" t="s">
        <v>110</v>
      </c>
      <c r="E15" s="18" t="s">
        <v>111</v>
      </c>
      <c r="K15" s="18" t="s">
        <v>6</v>
      </c>
      <c r="O15" s="18" t="s">
        <v>7</v>
      </c>
    </row>
    <row r="16" spans="1:19">
      <c r="A16" s="2" t="s">
        <v>112</v>
      </c>
      <c r="B16" s="2" t="s">
        <v>113</v>
      </c>
      <c r="C16" s="2" t="s">
        <v>114</v>
      </c>
      <c r="D16" s="2" t="s">
        <v>115</v>
      </c>
      <c r="E16" s="2" t="s">
        <v>116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121</v>
      </c>
      <c r="K16" s="2" t="s">
        <v>121</v>
      </c>
      <c r="L16" s="2" t="s">
        <v>121</v>
      </c>
      <c r="M16" s="2" t="s">
        <v>121</v>
      </c>
      <c r="N16" s="2" t="s">
        <v>121</v>
      </c>
      <c r="O16" s="2" t="s">
        <v>122</v>
      </c>
      <c r="P16" s="2" t="s">
        <v>123</v>
      </c>
      <c r="Q16" s="2" t="s">
        <v>124</v>
      </c>
      <c r="R16" s="2" t="s">
        <v>125</v>
      </c>
      <c r="S16" s="2" t="s">
        <v>126</v>
      </c>
    </row>
    <row r="17" spans="1:19">
      <c r="A17" s="5" t="n">
        <v>2</v>
      </c>
      <c r="B17" s="8" t="n">
        <v>1</v>
      </c>
      <c r="C17" s="8" t="n">
        <v>1</v>
      </c>
      <c r="D17" s="15" t="n">
        <v>1</v>
      </c>
      <c r="E17" s="5" t="n">
        <v>1</v>
      </c>
      <c r="F17" s="5" t="n">
        <v>1</v>
      </c>
      <c r="G17" s="5" t="n">
        <v>6</v>
      </c>
      <c r="H17" s="5" t="n">
        <v>1</v>
      </c>
      <c r="I17" s="5" t="n">
        <v>1</v>
      </c>
      <c r="J17" s="5" t="s">
        <v>158</v>
      </c>
      <c r="K17" s="5" t="n">
        <v>1</v>
      </c>
      <c r="L17" s="5" t="n">
        <v>2</v>
      </c>
      <c r="M17" s="5" t="n">
        <v>3</v>
      </c>
      <c r="N17" s="5">
        <f>AVERAGE(N20:N44)</f>
        <v/>
      </c>
      <c r="O17" s="6">
        <f>COUNTA(O20:O50)/COUNTA($A$20:$A$50)</f>
        <v/>
      </c>
      <c r="P17" s="6">
        <f>COUNTA(P20:P50)/COUNTA($A$20:$A$50)</f>
        <v/>
      </c>
      <c r="Q17" s="6">
        <f>COUNTA(Q20:Q50)/COUNTA($A$20:$A$50)</f>
        <v/>
      </c>
      <c r="R17" s="6">
        <f>COUNTA(R20:R50)/COUNTA($A$20:$A$50)</f>
        <v/>
      </c>
      <c r="S17" s="8" t="n"/>
    </row>
    <row r="18" spans="1:19">
      <c r="A18" s="5" t="n">
        <v>2</v>
      </c>
      <c r="B18" s="8" t="n">
        <v>0</v>
      </c>
      <c r="C18" s="8" t="n">
        <v>0</v>
      </c>
      <c r="D18" s="8" t="n">
        <v>0</v>
      </c>
      <c r="E18" s="5" t="n">
        <v>0</v>
      </c>
      <c r="F18" s="5" t="n">
        <v>0</v>
      </c>
      <c r="G18" s="5" t="n">
        <v>0</v>
      </c>
      <c r="H18" s="5" t="n">
        <v>2</v>
      </c>
      <c r="I18" s="5" t="n">
        <v>0</v>
      </c>
      <c r="J18" s="5" t="s">
        <v>135</v>
      </c>
      <c r="K18" s="5" t="n">
        <v>0</v>
      </c>
      <c r="L18" s="5" t="n">
        <v>0</v>
      </c>
      <c r="M18" s="5" t="n">
        <v>0</v>
      </c>
      <c r="N18" s="5">
        <f>MAX(N20:N44)</f>
        <v/>
      </c>
      <c r="O18" s="8" t="n"/>
      <c r="P18" s="8" t="n"/>
      <c r="Q18" s="8" t="n"/>
      <c r="R18" s="8" t="n"/>
      <c r="S18" s="8" t="n"/>
    </row>
    <row customHeight="1" ht="15" r="19" s="13" spans="1:19" thickBot="1">
      <c r="A19" s="7" t="n">
        <v>2</v>
      </c>
      <c r="B19" s="9" t="n">
        <v>1</v>
      </c>
      <c r="C19" s="9" t="n">
        <v>1</v>
      </c>
      <c r="D19" s="9" t="n">
        <v>1</v>
      </c>
      <c r="E19" s="7" t="n">
        <v>1</v>
      </c>
      <c r="F19" s="7" t="n">
        <v>1</v>
      </c>
      <c r="G19" s="7" t="n">
        <v>6</v>
      </c>
      <c r="H19" s="7" t="n">
        <v>1</v>
      </c>
      <c r="I19" s="7" t="n">
        <v>1</v>
      </c>
      <c r="J19" s="7" t="s">
        <v>158</v>
      </c>
      <c r="K19" s="7" t="n">
        <v>1</v>
      </c>
      <c r="L19" s="7" t="n">
        <v>2</v>
      </c>
      <c r="M19" s="7" t="n">
        <v>3</v>
      </c>
      <c r="N19" s="7">
        <f>MIN(N20:N44)</f>
        <v/>
      </c>
      <c r="O19" s="9" t="n"/>
      <c r="P19" s="9" t="n"/>
      <c r="Q19" s="9" t="n"/>
      <c r="R19" s="9" t="n"/>
      <c r="S19" s="9" t="n"/>
    </row>
    <row customHeight="1" ht="18" r="20" s="13" spans="1:19">
      <c r="A20" s="3" t="n">
        <v>2</v>
      </c>
      <c r="B20" t="n">
        <v>0</v>
      </c>
      <c r="C20" t="n">
        <v>0</v>
      </c>
      <c r="D20" t="n">
        <v>1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s">
        <v>159</v>
      </c>
      <c r="K20" t="n">
        <v>0</v>
      </c>
      <c r="L20" t="n">
        <v>0</v>
      </c>
      <c r="M20" t="n">
        <v>0</v>
      </c>
    </row>
    <row r="21" spans="1:19">
      <c r="A21" t="n">
        <v>2</v>
      </c>
      <c r="B21" t="n">
        <v>1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1</v>
      </c>
      <c r="I21" t="n">
        <v>0</v>
      </c>
      <c r="J21" t="s">
        <v>138</v>
      </c>
      <c r="K21" t="n">
        <v>0</v>
      </c>
      <c r="L21" t="n">
        <v>0</v>
      </c>
      <c r="M21" t="n">
        <v>0</v>
      </c>
    </row>
    <row r="22" spans="1:19">
      <c r="A22" t="n">
        <v>2</v>
      </c>
      <c r="B22" t="n">
        <v>1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3</v>
      </c>
      <c r="I22" t="n">
        <v>0</v>
      </c>
      <c r="J22" t="s">
        <v>136</v>
      </c>
      <c r="K22" t="n">
        <v>0</v>
      </c>
      <c r="L22" t="n">
        <v>0</v>
      </c>
      <c r="M22" t="n">
        <v>0</v>
      </c>
    </row>
    <row r="23" spans="1:19">
      <c r="A23" t="n">
        <v>2</v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6</v>
      </c>
      <c r="H23" t="n">
        <v>1</v>
      </c>
      <c r="I23" t="n">
        <v>1</v>
      </c>
      <c r="J23" t="s">
        <v>158</v>
      </c>
      <c r="K23" t="n">
        <v>1</v>
      </c>
      <c r="L23" t="n">
        <v>2</v>
      </c>
      <c r="M23" t="n">
        <v>3</v>
      </c>
    </row>
    <row r="24" spans="1:19">
      <c r="A24" t="n">
        <v>2</v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6</v>
      </c>
      <c r="H24" t="n">
        <v>1</v>
      </c>
      <c r="I24" t="n">
        <v>1</v>
      </c>
      <c r="J24" t="s">
        <v>158</v>
      </c>
      <c r="K24" t="n">
        <v>1</v>
      </c>
      <c r="L24" t="n">
        <v>2</v>
      </c>
      <c r="M24" t="n">
        <v>3</v>
      </c>
    </row>
    <row r="25" spans="1:19">
      <c r="A25" t="n">
        <v>2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2</v>
      </c>
      <c r="I25" t="n">
        <v>0</v>
      </c>
      <c r="J25" t="s">
        <v>131</v>
      </c>
      <c r="K25" t="n">
        <v>0</v>
      </c>
      <c r="L25" t="n">
        <v>0</v>
      </c>
      <c r="M25" t="n">
        <v>0</v>
      </c>
    </row>
    <row r="26" spans="1:19">
      <c r="A26" t="n">
        <v>2</v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6</v>
      </c>
      <c r="H26" t="n">
        <v>1</v>
      </c>
      <c r="I26" t="n">
        <v>1</v>
      </c>
      <c r="J26" t="s">
        <v>158</v>
      </c>
      <c r="K26" t="n">
        <v>1</v>
      </c>
      <c r="L26" t="n">
        <v>2</v>
      </c>
      <c r="M26" t="n">
        <v>3</v>
      </c>
    </row>
    <row r="27" spans="1:19">
      <c r="A27" t="n">
        <v>1</v>
      </c>
      <c r="B27" t="n">
        <v>0</v>
      </c>
      <c r="C27" t="n">
        <v>0</v>
      </c>
      <c r="D27" t="n">
        <v>2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s">
        <v>160</v>
      </c>
      <c r="K27" t="n">
        <v>0</v>
      </c>
      <c r="L27" t="n">
        <v>0</v>
      </c>
      <c r="M27" t="n">
        <v>0</v>
      </c>
    </row>
    <row r="28" spans="1:19">
      <c r="A28" t="n">
        <v>2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3</v>
      </c>
      <c r="I28" t="n">
        <v>0</v>
      </c>
      <c r="J28" t="s">
        <v>161</v>
      </c>
      <c r="K28" t="n">
        <v>0</v>
      </c>
      <c r="L28" t="n">
        <v>0</v>
      </c>
      <c r="M28" t="n">
        <v>0</v>
      </c>
    </row>
    <row r="29" spans="1:19">
      <c r="A29" t="n">
        <v>2</v>
      </c>
      <c r="B29" t="n">
        <v>1</v>
      </c>
      <c r="C29" t="n">
        <v>1</v>
      </c>
      <c r="D29" t="n">
        <v>1</v>
      </c>
      <c r="E29" t="n">
        <v>1</v>
      </c>
      <c r="F29" t="n">
        <v>1</v>
      </c>
      <c r="G29" t="n">
        <v>6</v>
      </c>
      <c r="H29" t="n">
        <v>1</v>
      </c>
      <c r="I29" t="n">
        <v>1</v>
      </c>
      <c r="J29" t="s">
        <v>158</v>
      </c>
      <c r="K29" t="n">
        <v>1</v>
      </c>
      <c r="L29" t="n">
        <v>2</v>
      </c>
      <c r="M29" t="n">
        <v>3</v>
      </c>
    </row>
    <row r="30" spans="1:19">
      <c r="A30" t="n">
        <v>2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4</v>
      </c>
      <c r="I30" t="n">
        <v>0</v>
      </c>
      <c r="J30" t="s">
        <v>136</v>
      </c>
      <c r="K30" t="n">
        <v>0</v>
      </c>
      <c r="L30" t="n">
        <v>0</v>
      </c>
      <c r="M30" t="n">
        <v>0</v>
      </c>
    </row>
  </sheetData>
  <mergeCells count="4">
    <mergeCell ref="O15:R15"/>
    <mergeCell ref="K15:N15"/>
    <mergeCell ref="A4:B4"/>
    <mergeCell ref="E15:J1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2018-02-07T22:32:44Z</dcterms:created>
  <dcterms:modified xmlns:dcterms="http://purl.org/dc/terms/" xmlns:xsi="http://www.w3.org/2001/XMLSchema-instance" xsi:type="dcterms:W3CDTF">2019-03-02T02:25:39Z</dcterms:modified>
  <cp:lastModifiedBy>Eric Savage</cp:lastModifiedBy>
</cp:coreProperties>
</file>