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esktop\Spring-2022\FIN 401\Week 2\"/>
    </mc:Choice>
  </mc:AlternateContent>
  <xr:revisionPtr revIDLastSave="0" documentId="13_ncr:1_{756732B8-840D-47F9-A53B-0269758EA3A6}" xr6:coauthVersionLast="47" xr6:coauthVersionMax="47" xr10:uidLastSave="{00000000-0000-0000-0000-000000000000}"/>
  <bookViews>
    <workbookView xWindow="-120" yWindow="-120" windowWidth="20730" windowHeight="11160" xr2:uid="{99A2BB1B-49E5-4EB0-894D-653E7AC79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1" l="1"/>
  <c r="F37" i="1"/>
  <c r="G37" i="1"/>
  <c r="H37" i="1"/>
  <c r="I37" i="1"/>
  <c r="J37" i="1"/>
  <c r="K37" i="1"/>
  <c r="D37" i="1"/>
  <c r="E36" i="1"/>
  <c r="F36" i="1"/>
  <c r="G36" i="1"/>
  <c r="H36" i="1"/>
  <c r="I36" i="1"/>
  <c r="J36" i="1"/>
  <c r="K36" i="1"/>
  <c r="D36" i="1"/>
  <c r="I12" i="1"/>
  <c r="E12" i="1"/>
  <c r="F12" i="1"/>
  <c r="G12" i="1"/>
  <c r="H12" i="1"/>
  <c r="J12" i="1"/>
  <c r="K12" i="1"/>
  <c r="D12" i="1"/>
  <c r="D10" i="1"/>
  <c r="D9" i="1"/>
  <c r="D5" i="1"/>
</calcChain>
</file>

<file path=xl/sharedStrings.xml><?xml version="1.0" encoding="utf-8"?>
<sst xmlns="http://schemas.openxmlformats.org/spreadsheetml/2006/main" count="12" uniqueCount="8">
  <si>
    <t>Project number</t>
  </si>
  <si>
    <t>Initial Investment</t>
  </si>
  <si>
    <t>Sum of Cash Flows</t>
  </si>
  <si>
    <t>WACC</t>
  </si>
  <si>
    <t>NPV</t>
  </si>
  <si>
    <t>IRR</t>
  </si>
  <si>
    <t>Project 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</si>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</sst>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9" fontId="0" fillId="0" borderId="0" xfId="0" applyNumberFormat="1"/>
    <xf numFmtId="44" fontId="0" fillId="0" borderId="0" xfId="0" applyNumberFormat="1"/>
    <xf numFmtId="2" fontId="0" fillId="0" borderId="0" xfId="0" applyNumberFormat="1"/>
    <xf numFmtId="10" fontId="0" fillId="0" borderId="0" xfId="0" applyNumberForma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7E5B-C8D3-4E0E-B18D-0653C8CC499C}">
  <dimension ref="A1:K37"/>
  <sheetViews>
    <sheetView tabSelected="1" workbookViewId="0">
      <selection activeCell="J23" sqref="J23"/>
    </sheetView>
  </sheetViews>
  <sheetFormatPr defaultRowHeight="15" x14ac:dyDescent="0.25"/>
  <cols>
    <col min="2" max="3" width="17.42578125" customWidth="1"/>
    <col min="4" max="4" width="20.42578125" bestFit="1" customWidth="1"/>
    <col min="5" max="5" width="11.42578125" bestFit="1" customWidth="1"/>
    <col min="6" max="6" width="11.5703125" bestFit="1" customWidth="1"/>
    <col min="7" max="11" width="11.42578125" bestFit="1" customWidth="1"/>
  </cols>
  <sheetData>
    <row r="1" spans="2:11" x14ac:dyDescent="0.25">
      <c r="B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3" spans="2:11" x14ac:dyDescent="0.25">
      <c r="B3" t="s">
        <v>1</v>
      </c>
      <c r="C3" s="1">
        <v>-2000</v>
      </c>
      <c r="D3" s="1">
        <v>-2000</v>
      </c>
      <c r="E3" s="1">
        <v>-2000</v>
      </c>
      <c r="F3" s="1">
        <v>-2000</v>
      </c>
      <c r="G3" s="1">
        <v>-2000</v>
      </c>
      <c r="H3" s="1">
        <v>-2000</v>
      </c>
      <c r="I3" s="1">
        <v>-2000</v>
      </c>
      <c r="J3" s="1">
        <v>-2000</v>
      </c>
      <c r="K3" s="1">
        <v>-2000</v>
      </c>
    </row>
    <row r="4" spans="2:11" x14ac:dyDescent="0.25">
      <c r="C4" s="1"/>
      <c r="D4" s="2"/>
      <c r="E4" s="2"/>
      <c r="F4" s="2"/>
      <c r="G4" s="2"/>
      <c r="H4" s="2"/>
      <c r="I4" s="2"/>
      <c r="J4" s="2"/>
      <c r="K4" s="2"/>
    </row>
    <row r="5" spans="2:11" x14ac:dyDescent="0.25">
      <c r="B5" t="s">
        <v>2</v>
      </c>
      <c r="C5" s="1">
        <v>-2000</v>
      </c>
      <c r="D5" s="1">
        <f>3310</f>
        <v>3310</v>
      </c>
      <c r="E5" s="1">
        <v>2165</v>
      </c>
      <c r="F5" s="1">
        <v>10000</v>
      </c>
      <c r="G5" s="1">
        <v>3561</v>
      </c>
      <c r="H5" s="1">
        <v>4200</v>
      </c>
      <c r="I5" s="1">
        <v>2200</v>
      </c>
      <c r="J5" s="1">
        <v>2560</v>
      </c>
      <c r="K5" s="1">
        <v>4150</v>
      </c>
    </row>
    <row r="7" spans="2:11" x14ac:dyDescent="0.25">
      <c r="B7" t="s">
        <v>3</v>
      </c>
      <c r="D7" s="3">
        <v>0.1</v>
      </c>
    </row>
    <row r="9" spans="2:11" x14ac:dyDescent="0.25">
      <c r="B9" t="s">
        <v>5</v>
      </c>
      <c r="D9" s="4">
        <f>IRR(C5:K5)</f>
        <v>1.8029857033628183</v>
      </c>
    </row>
    <row r="10" spans="2:11" x14ac:dyDescent="0.25">
      <c r="B10" t="s">
        <v>4</v>
      </c>
      <c r="D10" s="5">
        <f>NPV(D7,D5:K5)+C5</f>
        <v>19843.108644516567</v>
      </c>
    </row>
    <row r="12" spans="2:11" x14ac:dyDescent="0.25">
      <c r="D12" s="6">
        <f>NPV($D$7,D5)+$C$5</f>
        <v>1009.090909090909</v>
      </c>
      <c r="E12" s="6">
        <f t="shared" ref="E12:K12" si="0">NPV($D$7,E5)+$C$5</f>
        <v>-31.818181818181984</v>
      </c>
      <c r="F12" s="6">
        <f t="shared" si="0"/>
        <v>7090.9090909090901</v>
      </c>
      <c r="G12" s="6">
        <f t="shared" si="0"/>
        <v>1237.272727272727</v>
      </c>
      <c r="H12" s="6">
        <f t="shared" si="0"/>
        <v>1818.181818181818</v>
      </c>
      <c r="I12" s="6">
        <f t="shared" si="0"/>
        <v>0</v>
      </c>
      <c r="J12" s="6">
        <f t="shared" si="0"/>
        <v>327.27272727272702</v>
      </c>
      <c r="K12" s="6">
        <f t="shared" si="0"/>
        <v>1772.7272727272725</v>
      </c>
    </row>
    <row r="16" spans="2:11" x14ac:dyDescent="0.25">
      <c r="B16" t="s">
        <v>6</v>
      </c>
    </row>
    <row r="18" spans="1:11" x14ac:dyDescent="0.25">
      <c r="A18" t="s">
        <v>7</v>
      </c>
      <c r="B18" t="s">
        <v>1</v>
      </c>
      <c r="D18">
        <v>-2000</v>
      </c>
      <c r="E18">
        <v>-2000</v>
      </c>
      <c r="F18">
        <v>-2000</v>
      </c>
      <c r="G18">
        <v>-2000</v>
      </c>
      <c r="H18">
        <v>-2000</v>
      </c>
      <c r="I18">
        <v>-2000</v>
      </c>
      <c r="J18">
        <v>-2000</v>
      </c>
      <c r="K18">
        <v>-2000</v>
      </c>
    </row>
    <row r="19" spans="1:11" x14ac:dyDescent="0.25">
      <c r="B19">
        <v>1</v>
      </c>
      <c r="D19">
        <v>330</v>
      </c>
      <c r="E19">
        <v>1666</v>
      </c>
      <c r="F19">
        <v>0</v>
      </c>
      <c r="G19">
        <v>160</v>
      </c>
      <c r="H19">
        <v>280</v>
      </c>
      <c r="I19">
        <v>2200</v>
      </c>
      <c r="J19">
        <v>1200</v>
      </c>
      <c r="K19">
        <v>-350</v>
      </c>
    </row>
    <row r="20" spans="1:11" x14ac:dyDescent="0.25">
      <c r="B20">
        <v>2</v>
      </c>
      <c r="D20">
        <v>330</v>
      </c>
      <c r="E20">
        <v>334</v>
      </c>
      <c r="F20">
        <v>0</v>
      </c>
      <c r="G20">
        <v>200</v>
      </c>
      <c r="H20">
        <v>280</v>
      </c>
      <c r="J20">
        <v>900</v>
      </c>
      <c r="K20">
        <v>-60</v>
      </c>
    </row>
    <row r="21" spans="1:11" x14ac:dyDescent="0.25">
      <c r="B21">
        <v>3</v>
      </c>
      <c r="D21">
        <v>330</v>
      </c>
      <c r="E21">
        <v>165</v>
      </c>
      <c r="F21">
        <v>0</v>
      </c>
      <c r="G21">
        <v>350</v>
      </c>
      <c r="H21">
        <v>280</v>
      </c>
      <c r="J21">
        <v>300</v>
      </c>
      <c r="K21">
        <v>60</v>
      </c>
    </row>
    <row r="22" spans="1:11" x14ac:dyDescent="0.25">
      <c r="B22">
        <v>4</v>
      </c>
      <c r="D22">
        <v>330</v>
      </c>
      <c r="F22">
        <v>0</v>
      </c>
      <c r="G22">
        <v>395</v>
      </c>
      <c r="H22">
        <v>280</v>
      </c>
      <c r="J22">
        <v>90</v>
      </c>
      <c r="K22">
        <v>350</v>
      </c>
    </row>
    <row r="23" spans="1:11" x14ac:dyDescent="0.25">
      <c r="B23">
        <v>5</v>
      </c>
      <c r="D23">
        <v>330</v>
      </c>
      <c r="F23">
        <v>0</v>
      </c>
      <c r="G23">
        <v>432</v>
      </c>
      <c r="H23">
        <v>280</v>
      </c>
      <c r="J23">
        <v>70</v>
      </c>
      <c r="K23">
        <v>700</v>
      </c>
    </row>
    <row r="24" spans="1:11" x14ac:dyDescent="0.25">
      <c r="B24">
        <v>6</v>
      </c>
      <c r="D24">
        <v>330</v>
      </c>
      <c r="F24">
        <v>0</v>
      </c>
      <c r="G24">
        <v>440</v>
      </c>
      <c r="H24">
        <v>280</v>
      </c>
      <c r="K24">
        <v>1200</v>
      </c>
    </row>
    <row r="25" spans="1:11" x14ac:dyDescent="0.25">
      <c r="B25">
        <v>7</v>
      </c>
      <c r="D25">
        <v>330</v>
      </c>
      <c r="F25">
        <v>0</v>
      </c>
      <c r="G25">
        <v>442</v>
      </c>
      <c r="H25">
        <v>280</v>
      </c>
      <c r="K25">
        <v>2250</v>
      </c>
    </row>
    <row r="26" spans="1:11" x14ac:dyDescent="0.25">
      <c r="B26">
        <v>8</v>
      </c>
      <c r="D26">
        <v>1000</v>
      </c>
      <c r="F26">
        <v>0</v>
      </c>
      <c r="G26">
        <v>444</v>
      </c>
      <c r="H26">
        <v>280</v>
      </c>
    </row>
    <row r="27" spans="1:11" x14ac:dyDescent="0.25">
      <c r="B27">
        <v>9</v>
      </c>
      <c r="F27">
        <v>0</v>
      </c>
      <c r="G27">
        <v>446</v>
      </c>
      <c r="H27">
        <v>280</v>
      </c>
    </row>
    <row r="28" spans="1:11" x14ac:dyDescent="0.25">
      <c r="B28">
        <v>10</v>
      </c>
      <c r="F28">
        <v>0</v>
      </c>
      <c r="G28">
        <v>448</v>
      </c>
      <c r="H28">
        <v>280</v>
      </c>
    </row>
    <row r="29" spans="1:11" x14ac:dyDescent="0.25">
      <c r="B29">
        <v>11</v>
      </c>
      <c r="F29">
        <v>0</v>
      </c>
      <c r="G29">
        <v>450</v>
      </c>
      <c r="H29">
        <v>280</v>
      </c>
    </row>
    <row r="30" spans="1:11" x14ac:dyDescent="0.25">
      <c r="B30">
        <v>12</v>
      </c>
      <c r="F30">
        <v>0</v>
      </c>
      <c r="G30">
        <v>451</v>
      </c>
      <c r="H30">
        <v>280</v>
      </c>
    </row>
    <row r="31" spans="1:11" x14ac:dyDescent="0.25">
      <c r="B31">
        <v>13</v>
      </c>
      <c r="F31">
        <v>0</v>
      </c>
      <c r="G31">
        <v>451</v>
      </c>
      <c r="H31">
        <v>280</v>
      </c>
    </row>
    <row r="32" spans="1:11" x14ac:dyDescent="0.25">
      <c r="B32">
        <v>14</v>
      </c>
      <c r="F32">
        <v>0</v>
      </c>
      <c r="G32">
        <v>452</v>
      </c>
      <c r="H32">
        <v>280</v>
      </c>
    </row>
    <row r="33" spans="2:11" x14ac:dyDescent="0.25">
      <c r="B33">
        <v>15</v>
      </c>
      <c r="F33">
        <v>10000</v>
      </c>
      <c r="G33">
        <v>-2000</v>
      </c>
      <c r="H33">
        <v>280</v>
      </c>
    </row>
    <row r="35" spans="2:11" x14ac:dyDescent="0.25">
      <c r="B35" t="s">
        <v>3</v>
      </c>
      <c r="C35" s="3">
        <v>0.1</v>
      </c>
    </row>
    <row r="36" spans="2:11" x14ac:dyDescent="0.25">
      <c r="B36" t="s">
        <v>5</v>
      </c>
      <c r="D36" s="7">
        <f>IRR(D18:D33)</f>
        <v>0.10865030333732562</v>
      </c>
      <c r="E36" s="7">
        <f t="shared" ref="E36:K36" si="1">IRR(E18:E33)</f>
        <v>6.3088234267993482E-2</v>
      </c>
      <c r="F36" s="7">
        <f t="shared" si="1"/>
        <v>0.11326357684480115</v>
      </c>
      <c r="G36" s="7">
        <f t="shared" si="1"/>
        <v>0.12328333076588271</v>
      </c>
      <c r="H36" s="7">
        <f t="shared" si="1"/>
        <v>0.11121604343002223</v>
      </c>
      <c r="I36" s="7">
        <f t="shared" si="1"/>
        <v>0.10000000000000009</v>
      </c>
      <c r="J36" s="7">
        <f t="shared" si="1"/>
        <v>0.15257139008454979</v>
      </c>
      <c r="K36" s="7">
        <f t="shared" si="1"/>
        <v>0.1140642023834566</v>
      </c>
    </row>
    <row r="37" spans="2:11" x14ac:dyDescent="0.25">
      <c r="B37" t="s">
        <v>4</v>
      </c>
      <c r="D37" s="8">
        <f>NPV($C$35,D19:D33)+D18</f>
        <v>73.085590048400263</v>
      </c>
      <c r="E37" s="8">
        <f t="shared" ref="E37:K37" si="2">NPV($C$35,E19:E33)+E18</f>
        <v>-85.454545454545496</v>
      </c>
      <c r="F37" s="8">
        <f t="shared" si="2"/>
        <v>393.92049369163351</v>
      </c>
      <c r="G37" s="8">
        <f t="shared" si="2"/>
        <v>228.22195117578121</v>
      </c>
      <c r="H37" s="8">
        <f t="shared" si="2"/>
        <v>129.70226176634105</v>
      </c>
      <c r="I37" s="8">
        <f t="shared" si="2"/>
        <v>0</v>
      </c>
      <c r="J37" s="8">
        <f t="shared" si="2"/>
        <v>165.04088766912309</v>
      </c>
      <c r="K37" s="8">
        <f t="shared" si="2"/>
        <v>182.98441061557742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Savage</dc:creator>
  <cp:lastModifiedBy>Bailey Savage</cp:lastModifiedBy>
  <dcterms:created xsi:type="dcterms:W3CDTF">2022-04-29T03:18:27Z</dcterms:created>
  <dcterms:modified xsi:type="dcterms:W3CDTF">2022-04-29T18:53:42Z</dcterms:modified>
</cp:coreProperties>
</file>