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ailey\Desktop\Spring-2022\FIN 401\Week 6\"/>
    </mc:Choice>
  </mc:AlternateContent>
  <xr:revisionPtr revIDLastSave="0" documentId="8_{DA7C85FE-7707-4DD5-A7A5-842309849C0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rd v Dell" sheetId="1" r:id="rId1"/>
    <sheet name="Financial Analyst Examp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13" i="2"/>
  <c r="H9" i="2"/>
  <c r="H11" i="2" s="1"/>
  <c r="H5" i="2"/>
  <c r="H7" i="2" s="1"/>
  <c r="H4" i="2"/>
  <c r="K5" i="2"/>
  <c r="K4" i="2"/>
  <c r="K3" i="2"/>
  <c r="E15" i="2"/>
  <c r="E13" i="2"/>
  <c r="B5" i="2" l="1"/>
  <c r="B9" i="2" s="1"/>
  <c r="E7" i="2"/>
  <c r="E11" i="2"/>
</calcChain>
</file>

<file path=xl/sharedStrings.xml><?xml version="1.0" encoding="utf-8"?>
<sst xmlns="http://schemas.openxmlformats.org/spreadsheetml/2006/main" count="49" uniqueCount="30">
  <si>
    <t>Dell</t>
  </si>
  <si>
    <t>Revenue</t>
  </si>
  <si>
    <t>Cost of Goods Sold</t>
  </si>
  <si>
    <t>Accounts Receivable</t>
  </si>
  <si>
    <t>Inventory</t>
  </si>
  <si>
    <t>FY2018 Financial Statements</t>
  </si>
  <si>
    <t>Days of A/R</t>
  </si>
  <si>
    <t>Accounts Payable</t>
  </si>
  <si>
    <t>Days of Inventory</t>
  </si>
  <si>
    <t>Days of A/P</t>
  </si>
  <si>
    <t>Ford</t>
  </si>
  <si>
    <t>Select information in M$</t>
  </si>
  <si>
    <t>Net Working Capital Days</t>
  </si>
  <si>
    <t>Total Liabilities and Equity</t>
  </si>
  <si>
    <t>Total Debt and Equity</t>
  </si>
  <si>
    <t>Total Current Liabilities</t>
  </si>
  <si>
    <t>Days of Accounts Payable</t>
  </si>
  <si>
    <t>Taxes Payable</t>
  </si>
  <si>
    <t>Net Income</t>
  </si>
  <si>
    <t>Days of Accounts Receivable</t>
  </si>
  <si>
    <t>Ratios - Proforma</t>
  </si>
  <si>
    <t>Total Assets</t>
  </si>
  <si>
    <t>Operating Expenses</t>
  </si>
  <si>
    <t>Bldg and Equipment</t>
  </si>
  <si>
    <t>Gross Margin</t>
  </si>
  <si>
    <t>Cash</t>
  </si>
  <si>
    <t>Income Statement</t>
  </si>
  <si>
    <t>Proforma Balance Sheet</t>
  </si>
  <si>
    <t>Balance Sheet - Actual</t>
  </si>
  <si>
    <t>Ratios -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</si>
</sst>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164" fontId="3" fillId="0" borderId="0" xfId="1" applyNumberFormat="1" applyFont="1"/>
    <xf numFmtId="164" fontId="4" fillId="0" borderId="0" xfId="1" applyNumberFormat="1" applyFont="1"/>
    <xf numFmtId="164" fontId="3" fillId="0" borderId="1" xfId="1" applyNumberFormat="1" applyFont="1" applyBorder="1"/>
    <xf numFmtId="164" fontId="3" fillId="0" borderId="3" xfId="1" applyNumberFormat="1" applyFont="1" applyBorder="1"/>
    <xf numFmtId="0" fontId="3" fillId="0" borderId="1" xfId="0" applyFont="1" applyBorder="1"/>
    <xf numFmtId="0" fontId="5" fillId="0" borderId="0" xfId="0" applyFont="1"/>
    <xf numFmtId="164" fontId="4" fillId="2" borderId="1" xfId="1" applyNumberFormat="1" applyFont="1" applyFill="1" applyBorder="1"/>
    <xf numFmtId="164" fontId="4" fillId="2" borderId="2" xfId="1" applyNumberFormat="1" applyFont="1" applyFill="1" applyBorder="1"/>
    <xf numFmtId="0" fontId="3" fillId="0" borderId="4" xfId="0" applyFont="1" applyFill="1" applyBorder="1"/>
    <xf numFmtId="0" fontId="3" fillId="2" borderId="4" xfId="0" applyFont="1" applyFill="1" applyBorder="1"/>
    <xf numFmtId="164" fontId="3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701040</xdr:colOff>
      <xdr:row>16</xdr:row>
      <xdr:rowOff>220980</xdr:rowOff>
    </xdr:from>
    <xdr:to>
      <xdr:col>9</xdr:col>
      <xdr:colOff>2217420</xdr:colOff>
      <xdr:row>30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4AC2A9-FBD7-4A34-9284-B4AC2714681B}"/>
            </a:ext>
          </a:extLst>
        </xdr:cNvPr>
        <xdr:cNvSpPr txBox="1"/>
      </xdr:nvSpPr>
      <xdr:spPr>
        <a:xfrm>
          <a:off x="701040" y="3977640"/>
          <a:ext cx="10607040" cy="3154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 the following questions: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 1:</a:t>
          </a:r>
          <a:endParaRPr lang="en-US">
            <a:effectLst/>
          </a:endParaRPr>
        </a:p>
        <a:p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How much capital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(combined 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debt and equity) do you currently need?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 2:</a:t>
          </a:r>
          <a:endParaRPr lang="en-US">
            <a:effectLst/>
          </a:endParaRPr>
        </a:p>
        <a:p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Calculate the actual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ratios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Days of A/R			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Days of Inventory		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Days of A/P	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 3: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Suppose you are a new financial analyst, and you say I think I can reduce the debt/equity we need.  I have found a way to cut our A/R to 20 days, our Inventory to 20 days, and increase our A/P to 40 days.  Create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pro-forma balance sheet, changing AR, Inventory, and A/P based on the new days and leaving everything else constant.  Answer the following question:</a:t>
          </a:r>
        </a:p>
        <a:p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How much capital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(combined 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debt and equity) would you need in the proforma balance sheet?</a:t>
          </a:r>
        </a:p>
        <a:p>
          <a:endParaRPr lang="en-US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Qustion 4:</a:t>
          </a:r>
        </a:p>
        <a:p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 your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Cost of Capital is 15%, how much money (cost of capital $) per year do you save your company with these changes?</a:t>
          </a:r>
        </a:p>
        <a:p>
          <a:endParaRPr lang="en-US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>
            <a:solidFill>
              <a:srgbClr val="FF0000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/>
  </sheetViews>
  <sheetFormatPr defaultRowHeight="15" x14ac:dyDescent="0.25"/>
  <cols>
    <col min="1" max="1" width="46.42578125" customWidth="1"/>
    <col min="2" max="2" width="15.7109375" customWidth="1"/>
    <col min="3" max="3" width="18.85546875" customWidth="1"/>
  </cols>
  <sheetData>
    <row r="1" spans="1:3" ht="21" x14ac:dyDescent="0.35">
      <c r="A1" s="1" t="s">
        <v>5</v>
      </c>
      <c r="B1" s="1"/>
    </row>
    <row r="2" spans="1:3" ht="21" x14ac:dyDescent="0.35">
      <c r="A2" s="2" t="s">
        <v>11</v>
      </c>
      <c r="B2" s="3" t="s">
        <v>0</v>
      </c>
      <c r="C2" s="3" t="s">
        <v>10</v>
      </c>
    </row>
    <row r="3" spans="1:3" x14ac:dyDescent="0.25">
      <c r="A3" t="s">
        <v>1</v>
      </c>
      <c r="B3" s="4">
        <v>91601</v>
      </c>
      <c r="C3" s="4">
        <v>160338</v>
      </c>
    </row>
    <row r="4" spans="1:3" x14ac:dyDescent="0.25">
      <c r="A4" t="s">
        <v>2</v>
      </c>
      <c r="B4" s="4">
        <v>64426</v>
      </c>
      <c r="C4" s="4">
        <v>136269</v>
      </c>
    </row>
    <row r="5" spans="1:3" x14ac:dyDescent="0.25">
      <c r="A5" t="s">
        <v>3</v>
      </c>
      <c r="B5" s="4">
        <v>12371</v>
      </c>
      <c r="C5" s="4">
        <v>64484</v>
      </c>
    </row>
    <row r="6" spans="1:3" x14ac:dyDescent="0.25">
      <c r="A6" t="s">
        <v>4</v>
      </c>
      <c r="B6" s="4">
        <v>3649</v>
      </c>
      <c r="C6" s="4">
        <v>11220</v>
      </c>
    </row>
    <row r="7" spans="1:3" x14ac:dyDescent="0.25">
      <c r="A7" t="s">
        <v>7</v>
      </c>
      <c r="B7" s="4">
        <v>19213</v>
      </c>
      <c r="C7" s="4">
        <v>21520</v>
      </c>
    </row>
    <row r="8" spans="1:3" x14ac:dyDescent="0.25">
      <c r="B8" s="4"/>
      <c r="C8" s="4"/>
    </row>
    <row r="9" spans="1:3" x14ac:dyDescent="0.25">
      <c r="A9" t="s">
        <v>6</v>
      </c>
      <c r="B9" s="5"/>
      <c r="C9" s="5"/>
    </row>
    <row r="10" spans="1:3" x14ac:dyDescent="0.25">
      <c r="A10" t="s">
        <v>8</v>
      </c>
      <c r="B10" s="5"/>
      <c r="C10" s="5"/>
    </row>
    <row r="11" spans="1:3" x14ac:dyDescent="0.25">
      <c r="A11" t="s">
        <v>9</v>
      </c>
      <c r="B11" s="5"/>
      <c r="C11" s="5"/>
    </row>
    <row r="12" spans="1:3" x14ac:dyDescent="0.25">
      <c r="A12" t="s">
        <v>12</v>
      </c>
      <c r="B12" s="5"/>
      <c r="C12" s="5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31366-1E25-4C59-B25C-F76A593BDFD5}">
  <dimension ref="A1:L37"/>
  <sheetViews>
    <sheetView tabSelected="1" workbookViewId="0">
      <selection activeCell="I1" sqref="I1"/>
    </sheetView>
  </sheetViews>
  <sheetFormatPr defaultRowHeight="15" x14ac:dyDescent="0.25"/>
  <cols>
    <col min="1" max="1" width="21.7109375" customWidth="1"/>
    <col min="2" max="2" width="15.7109375" customWidth="1"/>
    <col min="3" max="3" width="2.5703125" customWidth="1"/>
    <col min="4" max="4" width="29.140625" customWidth="1"/>
    <col min="5" max="5" width="15" customWidth="1"/>
    <col min="6" max="6" width="3.28515625" customWidth="1"/>
    <col min="7" max="7" width="29" customWidth="1"/>
    <col min="8" max="8" width="13.85546875" bestFit="1" customWidth="1"/>
    <col min="9" max="9" width="3" customWidth="1"/>
    <col min="10" max="10" width="32.85546875" customWidth="1"/>
    <col min="11" max="11" width="15" customWidth="1"/>
    <col min="12" max="14" width="15.7109375" customWidth="1"/>
  </cols>
  <sheetData>
    <row r="1" spans="1:12" ht="23.25" x14ac:dyDescent="0.35">
      <c r="A1" s="12" t="s">
        <v>26</v>
      </c>
      <c r="D1" s="12" t="s">
        <v>28</v>
      </c>
      <c r="G1" s="12" t="s">
        <v>27</v>
      </c>
    </row>
    <row r="2" spans="1:12" ht="18.75" x14ac:dyDescent="0.3">
      <c r="J2" s="11" t="s">
        <v>29</v>
      </c>
      <c r="K2" s="6"/>
    </row>
    <row r="3" spans="1:12" ht="18.75" x14ac:dyDescent="0.3">
      <c r="A3" s="6" t="s">
        <v>1</v>
      </c>
      <c r="B3" s="7">
        <v>1095000</v>
      </c>
      <c r="C3" s="7"/>
      <c r="D3" s="6" t="s">
        <v>25</v>
      </c>
      <c r="E3" s="7">
        <v>70000</v>
      </c>
      <c r="F3" s="6"/>
      <c r="G3" s="6" t="s">
        <v>25</v>
      </c>
      <c r="H3" s="7">
        <v>70000</v>
      </c>
      <c r="I3" s="6"/>
      <c r="J3" s="6" t="s">
        <v>19</v>
      </c>
      <c r="K3" s="16">
        <f>E4/(B3/365)</f>
        <v>30</v>
      </c>
      <c r="L3" s="6"/>
    </row>
    <row r="4" spans="1:12" ht="18.75" x14ac:dyDescent="0.3">
      <c r="A4" s="6" t="s">
        <v>2</v>
      </c>
      <c r="B4" s="9">
        <v>365000</v>
      </c>
      <c r="C4" s="7"/>
      <c r="D4" s="6" t="s">
        <v>3</v>
      </c>
      <c r="E4" s="7">
        <v>90000</v>
      </c>
      <c r="F4" s="6"/>
      <c r="G4" s="6" t="s">
        <v>3</v>
      </c>
      <c r="H4" s="17">
        <f>K8*(B3/365)</f>
        <v>60000</v>
      </c>
      <c r="I4" s="6"/>
      <c r="J4" s="6" t="s">
        <v>8</v>
      </c>
      <c r="K4" s="16">
        <f>E5/(B4/365)</f>
        <v>60</v>
      </c>
      <c r="L4" s="6"/>
    </row>
    <row r="5" spans="1:12" ht="18.75" x14ac:dyDescent="0.3">
      <c r="A5" s="6" t="s">
        <v>24</v>
      </c>
      <c r="B5" s="7">
        <f>B3-B4</f>
        <v>730000</v>
      </c>
      <c r="C5" s="7"/>
      <c r="D5" s="6" t="s">
        <v>4</v>
      </c>
      <c r="E5" s="7">
        <v>60000</v>
      </c>
      <c r="F5" s="6"/>
      <c r="G5" s="6" t="s">
        <v>4</v>
      </c>
      <c r="H5" s="17">
        <f>K9*(B4/365)</f>
        <v>20000</v>
      </c>
      <c r="I5" s="6"/>
      <c r="J5" s="6" t="s">
        <v>16</v>
      </c>
      <c r="K5" s="16">
        <f>E9/(B4/365)</f>
        <v>20</v>
      </c>
      <c r="L5" s="6"/>
    </row>
    <row r="6" spans="1:12" ht="18.75" x14ac:dyDescent="0.3">
      <c r="A6" s="6"/>
      <c r="B6" s="7"/>
      <c r="C6" s="7"/>
      <c r="D6" s="6" t="s">
        <v>23</v>
      </c>
      <c r="E6" s="9">
        <v>500000</v>
      </c>
      <c r="F6" s="6"/>
      <c r="G6" s="6" t="s">
        <v>23</v>
      </c>
      <c r="H6" s="9">
        <v>500000</v>
      </c>
      <c r="I6" s="6"/>
      <c r="J6" s="6"/>
      <c r="K6" s="6"/>
      <c r="L6" s="6"/>
    </row>
    <row r="7" spans="1:12" ht="18.75" x14ac:dyDescent="0.3">
      <c r="A7" s="6" t="s">
        <v>22</v>
      </c>
      <c r="B7" s="7">
        <v>535000</v>
      </c>
      <c r="C7" s="7"/>
      <c r="D7" s="6" t="s">
        <v>21</v>
      </c>
      <c r="E7" s="7">
        <f>SUM(E3:E6)</f>
        <v>720000</v>
      </c>
      <c r="F7" s="6"/>
      <c r="G7" s="6" t="s">
        <v>21</v>
      </c>
      <c r="H7" s="7">
        <f>SUM(H3:H6)</f>
        <v>650000</v>
      </c>
      <c r="I7" s="6"/>
      <c r="J7" s="11" t="s">
        <v>20</v>
      </c>
      <c r="K7" s="6"/>
      <c r="L7" s="6"/>
    </row>
    <row r="8" spans="1:12" ht="18.75" x14ac:dyDescent="0.3">
      <c r="A8" s="6"/>
      <c r="B8" s="9"/>
      <c r="C8" s="7"/>
      <c r="D8" s="6"/>
      <c r="E8" s="7"/>
      <c r="F8" s="6"/>
      <c r="G8" s="6"/>
      <c r="H8" s="7"/>
      <c r="I8" s="6"/>
      <c r="J8" s="6" t="s">
        <v>19</v>
      </c>
      <c r="K8" s="15">
        <v>20</v>
      </c>
      <c r="L8" s="6"/>
    </row>
    <row r="9" spans="1:12" ht="19.5" thickBot="1" x14ac:dyDescent="0.35">
      <c r="A9" s="6" t="s">
        <v>18</v>
      </c>
      <c r="B9" s="10">
        <f>B5-B7</f>
        <v>195000</v>
      </c>
      <c r="C9" s="7"/>
      <c r="D9" s="6" t="s">
        <v>7</v>
      </c>
      <c r="E9" s="7">
        <v>20000</v>
      </c>
      <c r="F9" s="6"/>
      <c r="G9" s="6" t="s">
        <v>7</v>
      </c>
      <c r="H9" s="17">
        <f>K10*(B4/365)</f>
        <v>40000</v>
      </c>
      <c r="I9" s="6"/>
      <c r="J9" s="6" t="s">
        <v>8</v>
      </c>
      <c r="K9" s="15">
        <v>20</v>
      </c>
      <c r="L9" s="6"/>
    </row>
    <row r="10" spans="1:12" ht="19.5" thickTop="1" x14ac:dyDescent="0.3">
      <c r="A10" s="6"/>
      <c r="B10" s="7"/>
      <c r="C10" s="7"/>
      <c r="D10" s="6" t="s">
        <v>17</v>
      </c>
      <c r="E10" s="9">
        <v>20000</v>
      </c>
      <c r="F10" s="6"/>
      <c r="G10" s="6" t="s">
        <v>17</v>
      </c>
      <c r="H10" s="9">
        <v>20000</v>
      </c>
      <c r="I10" s="6"/>
      <c r="J10" s="6" t="s">
        <v>16</v>
      </c>
      <c r="K10" s="15">
        <v>40</v>
      </c>
      <c r="L10" s="6"/>
    </row>
    <row r="11" spans="1:12" ht="18.75" x14ac:dyDescent="0.3">
      <c r="A11" s="6"/>
      <c r="B11" s="7"/>
      <c r="C11" s="7"/>
      <c r="D11" s="6" t="s">
        <v>15</v>
      </c>
      <c r="E11" s="7">
        <f>E9+E10</f>
        <v>40000</v>
      </c>
      <c r="F11" s="6"/>
      <c r="G11" s="6" t="s">
        <v>15</v>
      </c>
      <c r="H11" s="7">
        <f>H9+H10</f>
        <v>60000</v>
      </c>
      <c r="I11" s="6"/>
      <c r="J11" s="6"/>
      <c r="K11" s="6"/>
      <c r="L11" s="6"/>
    </row>
    <row r="12" spans="1:12" ht="18.75" x14ac:dyDescent="0.3">
      <c r="A12" s="6"/>
      <c r="B12" s="7"/>
      <c r="C12" s="7"/>
      <c r="D12" s="6"/>
      <c r="E12" s="7"/>
      <c r="F12" s="6"/>
      <c r="G12" s="6"/>
      <c r="H12" s="7"/>
      <c r="I12" s="6"/>
      <c r="J12" s="6"/>
      <c r="K12" s="6"/>
      <c r="L12" s="6"/>
    </row>
    <row r="13" spans="1:12" ht="18.75" x14ac:dyDescent="0.3">
      <c r="A13" s="6"/>
      <c r="B13" s="7"/>
      <c r="C13" s="7"/>
      <c r="D13" s="6" t="s">
        <v>14</v>
      </c>
      <c r="E13" s="13">
        <f>E7-E11</f>
        <v>680000</v>
      </c>
      <c r="F13" s="6"/>
      <c r="G13" s="6" t="s">
        <v>14</v>
      </c>
      <c r="H13" s="13">
        <f>H7-H11</f>
        <v>590000</v>
      </c>
      <c r="I13" s="6"/>
      <c r="J13" s="6"/>
      <c r="K13" s="6"/>
      <c r="L13" s="6"/>
    </row>
    <row r="14" spans="1:12" ht="18.75" x14ac:dyDescent="0.3">
      <c r="A14" s="6"/>
      <c r="B14" s="7"/>
      <c r="C14" s="7"/>
      <c r="D14" s="6"/>
      <c r="E14" s="8"/>
      <c r="F14" s="6"/>
      <c r="G14" s="6"/>
      <c r="H14" s="8"/>
      <c r="I14" s="6"/>
      <c r="J14" s="6"/>
      <c r="K14" s="6"/>
      <c r="L14" s="6"/>
    </row>
    <row r="15" spans="1:12" ht="19.5" thickBot="1" x14ac:dyDescent="0.35">
      <c r="A15" s="6"/>
      <c r="B15" s="7"/>
      <c r="C15" s="7"/>
      <c r="D15" s="6" t="s">
        <v>13</v>
      </c>
      <c r="E15" s="14">
        <f>E13+E11</f>
        <v>720000</v>
      </c>
      <c r="F15" s="6"/>
      <c r="G15" s="6" t="s">
        <v>13</v>
      </c>
      <c r="H15" s="14">
        <f>H13+H11</f>
        <v>650000</v>
      </c>
      <c r="I15" s="6"/>
      <c r="J15" s="6"/>
      <c r="K15" s="6"/>
      <c r="L15" s="6"/>
    </row>
    <row r="16" spans="1:12" ht="19.5" thickTop="1" x14ac:dyDescent="0.3">
      <c r="A16" s="6"/>
      <c r="B16" s="7"/>
      <c r="C16" s="7"/>
      <c r="D16" s="6"/>
      <c r="E16" s="6"/>
      <c r="F16" s="6"/>
      <c r="G16" s="6"/>
      <c r="H16" s="6"/>
      <c r="I16" s="6"/>
      <c r="J16" s="6"/>
      <c r="K16" s="6"/>
      <c r="L16" s="6"/>
    </row>
    <row r="17" spans="1:12" ht="18.75" x14ac:dyDescent="0.3">
      <c r="A17" s="6"/>
      <c r="B17" s="7"/>
      <c r="C17" s="7"/>
      <c r="D17" s="6"/>
      <c r="E17" s="6"/>
      <c r="F17" s="6"/>
      <c r="G17" s="6"/>
      <c r="H17" s="6"/>
      <c r="I17" s="6"/>
      <c r="J17" s="6"/>
      <c r="K17" s="6"/>
      <c r="L17" s="6"/>
    </row>
    <row r="18" spans="1:12" ht="18.75" x14ac:dyDescent="0.3">
      <c r="A18" s="6"/>
      <c r="B18" s="7"/>
      <c r="C18" s="7"/>
      <c r="D18" s="6"/>
      <c r="E18" s="6"/>
      <c r="F18" s="6"/>
      <c r="G18" s="6"/>
      <c r="H18" s="6"/>
      <c r="I18" s="6"/>
      <c r="J18" s="6"/>
      <c r="K18" s="6"/>
      <c r="L18" s="6"/>
    </row>
    <row r="19" spans="1:12" ht="18.75" x14ac:dyDescent="0.3">
      <c r="A19" s="6"/>
      <c r="B19" s="7"/>
      <c r="C19" s="7"/>
      <c r="D19" s="6"/>
      <c r="E19" s="6"/>
      <c r="F19" s="6"/>
      <c r="G19" s="6"/>
      <c r="H19" s="6"/>
      <c r="I19" s="6"/>
      <c r="J19" s="6"/>
      <c r="K19" s="6"/>
      <c r="L19" s="6"/>
    </row>
    <row r="20" spans="1:12" ht="18.75" x14ac:dyDescent="0.3">
      <c r="A20" s="6"/>
      <c r="B20" s="7"/>
      <c r="C20" s="7"/>
      <c r="D20" s="6"/>
      <c r="E20" s="6"/>
      <c r="F20" s="6"/>
      <c r="G20" s="6"/>
      <c r="H20" s="6"/>
      <c r="I20" s="6"/>
      <c r="J20" s="6"/>
      <c r="K20" s="6"/>
      <c r="L20" s="6"/>
    </row>
    <row r="21" spans="1:12" ht="18.75" x14ac:dyDescent="0.3">
      <c r="A21" s="6"/>
      <c r="B21" s="7"/>
      <c r="C21" s="7"/>
      <c r="D21" s="6"/>
      <c r="E21" s="6"/>
      <c r="F21" s="6"/>
      <c r="G21" s="6"/>
      <c r="H21" s="6"/>
      <c r="I21" s="6"/>
      <c r="J21" s="6"/>
      <c r="K21" s="6"/>
      <c r="L21" s="6"/>
    </row>
    <row r="22" spans="1:12" ht="18.75" x14ac:dyDescent="0.3">
      <c r="A22" s="6"/>
      <c r="B22" s="7"/>
      <c r="C22" s="7"/>
      <c r="D22" s="6"/>
      <c r="E22" s="6"/>
      <c r="F22" s="6"/>
      <c r="G22" s="6"/>
      <c r="H22" s="6"/>
      <c r="I22" s="6"/>
      <c r="J22" s="6"/>
      <c r="K22" s="6"/>
      <c r="L22" s="6"/>
    </row>
    <row r="23" spans="1:12" ht="18.75" x14ac:dyDescent="0.3">
      <c r="A23" s="6"/>
      <c r="B23" s="7"/>
      <c r="C23" s="7"/>
      <c r="D23" s="6"/>
      <c r="E23" s="6"/>
      <c r="F23" s="6"/>
      <c r="G23" s="6"/>
      <c r="H23" s="6"/>
      <c r="I23" s="6"/>
      <c r="J23" s="6"/>
      <c r="K23" s="6"/>
      <c r="L23" s="6"/>
    </row>
    <row r="24" spans="1:12" ht="18.75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ht="18.75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ht="18.75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ht="18.75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ht="18.75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ht="18.75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ht="18.75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ht="18.75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ht="18.75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ht="18.75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ht="18.75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ht="18.75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18.75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ht="18.75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Ford v Dell</vt:lpstr>
      <vt:lpstr>Financial Analyst Example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Bailey Savage</cp:lastModifiedBy>
  <dcterms:created xsi:type="dcterms:W3CDTF">2019-10-08T19:55:36Z</dcterms:created>
  <dcterms:modified xsi:type="dcterms:W3CDTF">2022-05-23T18:16:45Z</dcterms:modified>
</cp:coreProperties>
</file>