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repo/affordable-housing-viz/source files/"/>
    </mc:Choice>
  </mc:AlternateContent>
  <xr:revisionPtr revIDLastSave="6" documentId="13_ncr:1_{E12272E6-63DA-4C2C-88BF-E21FDD79630E}" xr6:coauthVersionLast="47" xr6:coauthVersionMax="47" xr10:uidLastSave="{A5C09D58-7BDB-4801-9BB9-6D32F4DDF02B}"/>
  <bookViews>
    <workbookView xWindow="28680" yWindow="-120" windowWidth="29040" windowHeight="15840" xr2:uid="{F4C0807E-FF86-44D2-8965-0F9D93751DBD}"/>
  </bookViews>
  <sheets>
    <sheet name="WARREN COUNTY" sheetId="1" r:id="rId1"/>
    <sheet name="Census locator" sheetId="2" r:id="rId2"/>
  </sheets>
  <definedNames>
    <definedName name="_xlnm.Print_Area" localSheetId="0">'WARREN COUNTY'!$A$6:$AJ$107</definedName>
    <definedName name="_xlnm.Print_Titles" localSheetId="0">'WARREN COUNTY'!$1:$5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8" i="1" l="1"/>
  <c r="AL97" i="1"/>
  <c r="AL5" i="1"/>
  <c r="AL107" i="1"/>
  <c r="AL106" i="1"/>
  <c r="AL104" i="1"/>
  <c r="AL103" i="1"/>
  <c r="AL102" i="1"/>
  <c r="AL101" i="1"/>
  <c r="AL100" i="1"/>
  <c r="AL96" i="1"/>
  <c r="AL95" i="1"/>
  <c r="AL94" i="1"/>
  <c r="AL93" i="1"/>
  <c r="AL91" i="1"/>
  <c r="AL90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5" i="1"/>
  <c r="AL74" i="1"/>
  <c r="AL72" i="1"/>
  <c r="AL71" i="1"/>
  <c r="AL70" i="1"/>
  <c r="AL69" i="1"/>
  <c r="AL68" i="1"/>
  <c r="AL66" i="1"/>
  <c r="AL65" i="1"/>
  <c r="AL64" i="1"/>
  <c r="AL63" i="1"/>
  <c r="AL62" i="1"/>
  <c r="AL61" i="1"/>
  <c r="AL60" i="1"/>
  <c r="AL58" i="1"/>
  <c r="AL57" i="1"/>
  <c r="AL55" i="1"/>
  <c r="AL54" i="1"/>
  <c r="AL53" i="1"/>
  <c r="AL52" i="1"/>
  <c r="AL50" i="1"/>
  <c r="AL48" i="1"/>
  <c r="AL47" i="1"/>
  <c r="AL46" i="1"/>
  <c r="AL44" i="1"/>
  <c r="AL42" i="1"/>
  <c r="AL41" i="1"/>
  <c r="AL40" i="1"/>
  <c r="X40" i="1"/>
  <c r="AL39" i="1"/>
  <c r="AL38" i="1"/>
  <c r="AL37" i="1"/>
  <c r="AL36" i="1"/>
  <c r="AL35" i="1"/>
  <c r="AL33" i="1"/>
  <c r="AL32" i="1"/>
  <c r="AL30" i="1"/>
  <c r="AL29" i="1"/>
  <c r="X29" i="1"/>
  <c r="AL28" i="1"/>
  <c r="AL27" i="1"/>
  <c r="AL25" i="1"/>
  <c r="X25" i="1"/>
  <c r="AL24" i="1"/>
  <c r="AL22" i="1"/>
  <c r="AL21" i="1"/>
  <c r="AL20" i="1"/>
  <c r="AL18" i="1"/>
  <c r="AL17" i="1"/>
  <c r="AL16" i="1"/>
  <c r="AL14" i="1"/>
  <c r="AL13" i="1"/>
  <c r="X13" i="1"/>
  <c r="AL12" i="1"/>
  <c r="AL11" i="1"/>
  <c r="AL9" i="1"/>
  <c r="AL8" i="1"/>
  <c r="AL7" i="1"/>
</calcChain>
</file>

<file path=xl/sharedStrings.xml><?xml version="1.0" encoding="utf-8"?>
<sst xmlns="http://schemas.openxmlformats.org/spreadsheetml/2006/main" count="1695" uniqueCount="527">
  <si>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</si>
  <si>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</si>
  <si>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</si>
  <si>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</si>
  <si>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</si>
  <si>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</si>
  <si>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</si>
  <si>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</si>
  <si>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</si>
  <si>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</si>
  <si>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</si>
  <si>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</si>
  <si>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</si>
  <si>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</si>
  <si>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</si>
  <si>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</si>
  <si>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</si>
  <si>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</si>
  <si>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</si>
  <si>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</si>
  <si>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</si>
  <si>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</si>
  <si>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</si>
  <si>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</si>
  <si>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</si>
  <si>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</si>
  <si>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</si>
  <si>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</si>
  <si>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</si>
  <si>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</si>
  <si>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</si>
  <si>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</si>
  <si>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</si>
  <si>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</si>
  <si>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</si>
  <si>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</si>
  <si>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</si>
  <si>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(609)</t>
  </si>
  <si>
    <t>Section 202 / MtL</t>
  </si>
  <si>
    <t>MtL</t>
  </si>
  <si>
    <t>web</t>
  </si>
  <si>
    <t>family</t>
  </si>
  <si>
    <t>(732)</t>
  </si>
  <si>
    <t>whte_pgs</t>
  </si>
  <si>
    <t>age</t>
  </si>
  <si>
    <t>HMFA</t>
  </si>
  <si>
    <t>Section 202</t>
  </si>
  <si>
    <t>FP</t>
  </si>
  <si>
    <t>Trenton</t>
  </si>
  <si>
    <t>(856)</t>
  </si>
  <si>
    <t>PHA</t>
  </si>
  <si>
    <t>08650</t>
  </si>
  <si>
    <t>Public Housing</t>
  </si>
  <si>
    <t>scattered sites</t>
  </si>
  <si>
    <t>HMFA / tax credit / MtL</t>
  </si>
  <si>
    <t>No Section 8 vouchers</t>
  </si>
  <si>
    <t>called</t>
  </si>
  <si>
    <t>1111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</si>
  <si>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</si>
  <si>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</si>
  <si>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</si>
  <si>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</si>
  <si>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</si>
  <si>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</si>
  <si>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</si>
  <si>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</si>
  <si>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278-7400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</si>
  <si>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</si>
  <si>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</si>
  <si>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</si>
  <si>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</si>
  <si>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</si>
  <si>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Census Reporter</t>
  </si>
  <si>
    <t>sale</t>
  </si>
  <si>
    <t>1249 South River Rd, ste 301, Cranbury 08512</t>
  </si>
  <si>
    <t>664-2769</t>
  </si>
  <si>
    <t>Locations - CGP&amp;H (affordablehomesnewjersey.com)</t>
  </si>
  <si>
    <t>(908)</t>
  </si>
  <si>
    <t>(973)</t>
  </si>
  <si>
    <t>khoq</t>
  </si>
  <si>
    <t>added</t>
  </si>
  <si>
    <t>Community Grants, Planning &amp; Housing (CGP&amp;H)</t>
  </si>
  <si>
    <t>Piazza &amp; Associates</t>
  </si>
  <si>
    <t>Princeton Forrestal Village, 216 Rockingham Row, Princeton 08540</t>
  </si>
  <si>
    <t>786-1100</t>
  </si>
  <si>
    <t>LD</t>
  </si>
  <si>
    <t>National Church Residences</t>
  </si>
  <si>
    <t>2335 N Bank Dr, Columbus OH 43220</t>
  </si>
  <si>
    <t>2020</t>
  </si>
  <si>
    <t>special, 6 du</t>
  </si>
  <si>
    <t>WARREN COUNTY</t>
  </si>
  <si>
    <t>NJ102</t>
  </si>
  <si>
    <t>Belvidere Town</t>
  </si>
  <si>
    <t>Warren</t>
  </si>
  <si>
    <t>2100</t>
  </si>
  <si>
    <t>07823</t>
  </si>
  <si>
    <t>666 Section 8 vouchers</t>
  </si>
  <si>
    <t>Warren County Housing</t>
  </si>
  <si>
    <t>Warren County Housing Authority</t>
  </si>
  <si>
    <t>475-3989</t>
  </si>
  <si>
    <t>475-8637</t>
  </si>
  <si>
    <t>Warren Housing Authority – Find Local New Jersey Housing At OfficialHousingAuthority.com</t>
  </si>
  <si>
    <t>Allamuchy Township housing rehab</t>
  </si>
  <si>
    <t>Allamuchy</t>
  </si>
  <si>
    <t>2101</t>
  </si>
  <si>
    <t>07838</t>
  </si>
  <si>
    <t>Allamuchy Township</t>
  </si>
  <si>
    <t>292 Alphano Rd, Great Meadows 07833</t>
  </si>
  <si>
    <t>852-5132</t>
  </si>
  <si>
    <t>Allamuchy Township, NJ (allamuchynj.org)</t>
  </si>
  <si>
    <t>Mountain Ridge Garden Apts</t>
  </si>
  <si>
    <t>5 Indigo Rd</t>
  </si>
  <si>
    <t>Hackettestown</t>
  </si>
  <si>
    <t>07840</t>
  </si>
  <si>
    <t>allamuchy_mountainridge_photo - CGP&amp;H (affordablehomesnewjersey.com)</t>
  </si>
  <si>
    <t>Old Farm Village</t>
  </si>
  <si>
    <t>115 Old Farm Dr</t>
  </si>
  <si>
    <t>Great Meadows</t>
  </si>
  <si>
    <t>Alpha Borough affordable housing</t>
  </si>
  <si>
    <t>Alpha</t>
  </si>
  <si>
    <t>2102</t>
  </si>
  <si>
    <t>07620</t>
  </si>
  <si>
    <t>Alpha Borough</t>
  </si>
  <si>
    <t>1001 East Blvd, Alpha 08865</t>
  </si>
  <si>
    <t>Alpha, NJ (alphaboronj.org)</t>
  </si>
  <si>
    <t>Alpha Borough housing rehab</t>
  </si>
  <si>
    <t>08865</t>
  </si>
  <si>
    <t>NJ39T821008</t>
  </si>
  <si>
    <t>Alpha group homes 1 &amp; 2 / Warren County ARC</t>
  </si>
  <si>
    <t>Warren County ARC</t>
  </si>
  <si>
    <t>689-7525</t>
  </si>
  <si>
    <t>HOME - The Arc of Warren County, NJ (arcwarren.org)</t>
  </si>
  <si>
    <t>031EH104</t>
  </si>
  <si>
    <t>Alpha Housing Opportunities Corp</t>
  </si>
  <si>
    <t>319 W Washington Av, POB 389, Washington 07882</t>
  </si>
  <si>
    <t>Alternatives Homes Inc 2005 group home</t>
  </si>
  <si>
    <t>Alternatives Inc</t>
  </si>
  <si>
    <t>600 First Av, ste 3, Raritan 08869</t>
  </si>
  <si>
    <t>685-1444</t>
  </si>
  <si>
    <t>Alternatives Inc | New Jersey | Community Support</t>
  </si>
  <si>
    <t>Belvidere housing rehab</t>
  </si>
  <si>
    <t>Belvidere</t>
  </si>
  <si>
    <t>2103</t>
  </si>
  <si>
    <t>691 Water St, Belvidere 07823</t>
  </si>
  <si>
    <t>475-5331</t>
  </si>
  <si>
    <t>Belvidere NJ</t>
  </si>
  <si>
    <t>Belvidere Square Senior Apts</t>
  </si>
  <si>
    <t>ADTI Housing Corp</t>
  </si>
  <si>
    <t>400 Prospect St</t>
  </si>
  <si>
    <t>475-4997</t>
  </si>
  <si>
    <t>NJ39S932001</t>
  </si>
  <si>
    <t>Belvidere Square Senior Apts / Echo housing demo</t>
  </si>
  <si>
    <t>USDA</t>
  </si>
  <si>
    <t>Briarwood Ct Apts</t>
  </si>
  <si>
    <t>L &amp; S Rsidential Mgt LLC</t>
  </si>
  <si>
    <t>76 S Main St, Yardley, PA 19067</t>
  </si>
  <si>
    <t>white pages</t>
  </si>
  <si>
    <t>903-9311</t>
  </si>
  <si>
    <t>730-8138</t>
  </si>
  <si>
    <t>Blairstown housing rehab</t>
  </si>
  <si>
    <t>Blairstown</t>
  </si>
  <si>
    <t>2104</t>
  </si>
  <si>
    <t>07825</t>
  </si>
  <si>
    <t>Blairstown Township housing rehab</t>
  </si>
  <si>
    <t>Blairstown Township</t>
  </si>
  <si>
    <t>106 State Rte 94, Blairstown 07825</t>
  </si>
  <si>
    <t>362-6663</t>
  </si>
  <si>
    <t>Township of Blairstown, NJ (blairstowntownship.org)</t>
  </si>
  <si>
    <t>Easter Seals group home</t>
  </si>
  <si>
    <t>Easter Seal Society of NJ</t>
  </si>
  <si>
    <t>Easter Seals Society of NJ Inc</t>
  </si>
  <si>
    <t>25 Kennedy Blvd, ste 600, East Brunswick 08816</t>
  </si>
  <si>
    <t>257-6662</t>
  </si>
  <si>
    <t>Easterseals New Jersey | Home</t>
  </si>
  <si>
    <t>Phoenix group home</t>
  </si>
  <si>
    <t>Phoenix Properties NJ Inc / Willowglen</t>
  </si>
  <si>
    <t>Willowglen Academy of NJ / Phoenix Properties</t>
  </si>
  <si>
    <t>8 Wilson Dr, Sparta 07871</t>
  </si>
  <si>
    <t>579-3700</t>
  </si>
  <si>
    <t>Franklin Township housing rehab</t>
  </si>
  <si>
    <t>Franklin</t>
  </si>
  <si>
    <t>2105</t>
  </si>
  <si>
    <t>Franklin Township</t>
  </si>
  <si>
    <t>2093 Rte 57, POB 547, Broadway 08808</t>
  </si>
  <si>
    <t>689-3994</t>
  </si>
  <si>
    <t>Warren County ARC group home 1 &amp; 2</t>
  </si>
  <si>
    <t>07882</t>
  </si>
  <si>
    <t>319 W Washington Av, POB 289, Washington 07882</t>
  </si>
  <si>
    <t>Center for Humanistic Change of NJ group home</t>
  </si>
  <si>
    <t>Frelinghuysen</t>
  </si>
  <si>
    <t>2106</t>
  </si>
  <si>
    <t>07860</t>
  </si>
  <si>
    <t>Center for Humanistic of NJ Inc</t>
  </si>
  <si>
    <t>12 US Hwy 206, Stanhope 07874</t>
  </si>
  <si>
    <t>691-3488</t>
  </si>
  <si>
    <t>Center for Humanistic Change of New Jersey, Inc. | Stanhope, NJ (chcnj.org)</t>
  </si>
  <si>
    <t>Frelinghuysen housing rehab</t>
  </si>
  <si>
    <t>08825</t>
  </si>
  <si>
    <t>Frelinghuysen Township</t>
  </si>
  <si>
    <t>210 Main St, Johnsonburg 07825</t>
  </si>
  <si>
    <t>852-4121</t>
  </si>
  <si>
    <t>Welcome to the Township of Frelinghuysen, NJ – view township meeting schedules, news, community events and much more (frelinghuysen-nj.us)</t>
  </si>
  <si>
    <t>Matheny group homes 1 &amp; 2</t>
  </si>
  <si>
    <t>Matheny School Inc</t>
  </si>
  <si>
    <t>65 Highland Av, Peapack 07977</t>
  </si>
  <si>
    <t>234-0011</t>
  </si>
  <si>
    <t>Mentor Network group home</t>
  </si>
  <si>
    <t>NJ Mentor</t>
  </si>
  <si>
    <t>80 Cottontail Ln, Ste 330, Somerset 08873</t>
  </si>
  <si>
    <t>627-9890</t>
  </si>
  <si>
    <t>New Jersey MENTOR: Somerset Office | New Jersey (nj-mentor.com)</t>
  </si>
  <si>
    <t>Greenwich Chase</t>
  </si>
  <si>
    <t>Revere Rd &amp; Austin Cir</t>
  </si>
  <si>
    <t>Greenwich St, Straw Church Rd</t>
  </si>
  <si>
    <t>Greenwich</t>
  </si>
  <si>
    <t>Stewartsville</t>
  </si>
  <si>
    <t>2107</t>
  </si>
  <si>
    <t>08886</t>
  </si>
  <si>
    <t>806-7383</t>
  </si>
  <si>
    <t>Greenwich housing rehab</t>
  </si>
  <si>
    <t>Greenwich Township</t>
  </si>
  <si>
    <t>321 Greenwich St, Stewartsville 08886</t>
  </si>
  <si>
    <t>859-0909</t>
  </si>
  <si>
    <t>Greenwich Township – The official site of Greenwich Township, NJ</t>
  </si>
  <si>
    <t>Brook Hollow Estates</t>
  </si>
  <si>
    <t>Brook Hollow &amp; Saxton Drs</t>
  </si>
  <si>
    <t>Hackettstown</t>
  </si>
  <si>
    <t>2108</t>
  </si>
  <si>
    <t>Hackettstown Town</t>
  </si>
  <si>
    <t>215 W Stiger St, Hackettstown 07840</t>
  </si>
  <si>
    <t>852-3130</t>
  </si>
  <si>
    <t>Hackettstown NJ |</t>
  </si>
  <si>
    <t>Gordan Hamilton MAB Assoc</t>
  </si>
  <si>
    <t>215  W Stiger St, Hackettstown 07840</t>
  </si>
  <si>
    <t>NJ39T821030</t>
  </si>
  <si>
    <t>Heritage House / Hackettstown Senior Apts</t>
  </si>
  <si>
    <t>681 Willow Grove St</t>
  </si>
  <si>
    <t>Silver Tree Residential</t>
  </si>
  <si>
    <t xml:space="preserve">795 Ridge Lake Blvd, ste 300, Memphis, TN 38120 </t>
  </si>
  <si>
    <t>852-8089</t>
  </si>
  <si>
    <t>(901)</t>
  </si>
  <si>
    <t>748-5490</t>
  </si>
  <si>
    <t>Hackettstown Senior Apartments (st-residential.com)</t>
  </si>
  <si>
    <t>LD #211</t>
  </si>
  <si>
    <t>031EH125</t>
  </si>
  <si>
    <t>Jane Paftinos LLC</t>
  </si>
  <si>
    <t>Van Paftinos 1 &amp; 2</t>
  </si>
  <si>
    <t>1-32 Vans Dr</t>
  </si>
  <si>
    <t>Nicholas Capital Advisors</t>
  </si>
  <si>
    <t>505 Washington St, Hackettstown 07840</t>
  </si>
  <si>
    <t>Warren County ARC group home</t>
  </si>
  <si>
    <t>319 W Washington Av, POB 289, Washington 07822</t>
  </si>
  <si>
    <t>Warren County housing rehab</t>
  </si>
  <si>
    <t>Little Hill / Alina Lodge substance abuse treatment</t>
  </si>
  <si>
    <t>substance abuse treatment center</t>
  </si>
  <si>
    <t>Hardwick</t>
  </si>
  <si>
    <t>2109</t>
  </si>
  <si>
    <t>362-6114</t>
  </si>
  <si>
    <t>Alina Lodge Addiction Treatment Center | Drug Rehab Center New Jersey</t>
  </si>
  <si>
    <t>Habitat for Humanity</t>
  </si>
  <si>
    <t>Harmony</t>
  </si>
  <si>
    <t>2110</t>
  </si>
  <si>
    <t>Harmony Township</t>
  </si>
  <si>
    <t>2003 Belvidere Rd, Phillipsburg 08865</t>
  </si>
  <si>
    <t>213-1600</t>
  </si>
  <si>
    <t>Harmony Township housing rehab</t>
  </si>
  <si>
    <t>Harmony Township Municipal Government (harmonytwp-nj.gov)</t>
  </si>
  <si>
    <t>Pink House</t>
  </si>
  <si>
    <t>Liberty House Apts</t>
  </si>
  <si>
    <t>2 Petersburg Rd</t>
  </si>
  <si>
    <t>Independence</t>
  </si>
  <si>
    <t>2112</t>
  </si>
  <si>
    <t>Liberty House Apts LLC</t>
  </si>
  <si>
    <t>525 E County Line Rd, Ste 2, Lakewood 08701</t>
  </si>
  <si>
    <t>850-0808</t>
  </si>
  <si>
    <t>Liberty House Apartments – Hackettstown, NJ – SeniorHousingNet.com</t>
  </si>
  <si>
    <t>NJ39Q021001</t>
  </si>
  <si>
    <t>Columbia supportive living group home</t>
  </si>
  <si>
    <t>Knowlton Township</t>
  </si>
  <si>
    <t>Knowlton</t>
  </si>
  <si>
    <t>2113</t>
  </si>
  <si>
    <t>07832</t>
  </si>
  <si>
    <t>319 W Washington Av, Washington 07882</t>
  </si>
  <si>
    <t>927-2600</t>
  </si>
  <si>
    <t>County &amp; municipal housing rehab</t>
  </si>
  <si>
    <t>628 Rte 94, Columbia 07832</t>
  </si>
  <si>
    <t>496-4816</t>
  </si>
  <si>
    <t>Knowlton Township New Jersey (knowlton-nj.com)</t>
  </si>
  <si>
    <t>Fred Bauer Apts</t>
  </si>
  <si>
    <t>116 Hainsburg River Rd</t>
  </si>
  <si>
    <t>Bauer Farms LLC</t>
  </si>
  <si>
    <t>1A Mountain Terrace, Columbia 07832</t>
  </si>
  <si>
    <t>www.knowlton-nj.com</t>
  </si>
  <si>
    <t>Knowlton Township accessory apartment program</t>
  </si>
  <si>
    <t>Hulses rest home</t>
  </si>
  <si>
    <t>763 Pequest Rd</t>
  </si>
  <si>
    <t>Liberty</t>
  </si>
  <si>
    <t>2114</t>
  </si>
  <si>
    <t>637-4257</t>
  </si>
  <si>
    <t>Liberty Township housing rehab</t>
  </si>
  <si>
    <t>Liberty Township</t>
  </si>
  <si>
    <t>349 Mountain Lake Rd, Great Meadows 07838</t>
  </si>
  <si>
    <t>637-4579</t>
  </si>
  <si>
    <t>Liberty Township, Warren County, NJ</t>
  </si>
  <si>
    <t>Lopatcong</t>
  </si>
  <si>
    <t>2115</t>
  </si>
  <si>
    <t>NJ39Q041009</t>
  </si>
  <si>
    <t>Alternatives Inc group home 2004 / ADTI Hsg Corp</t>
  </si>
  <si>
    <t>031HD144</t>
  </si>
  <si>
    <t>Lopatcong Township</t>
  </si>
  <si>
    <t>600 1st Av, Raritan 08869</t>
  </si>
  <si>
    <t>985-2660</t>
  </si>
  <si>
    <t>NJ39T841025</t>
  </si>
  <si>
    <t>Clymer Village</t>
  </si>
  <si>
    <t>031EH182; age, 21 du</t>
  </si>
  <si>
    <t>211 Red School Ln</t>
  </si>
  <si>
    <t>Phillipsburg</t>
  </si>
  <si>
    <t>454-4661</t>
  </si>
  <si>
    <t>Clymer Village / Lopatcong Senior Apts</t>
  </si>
  <si>
    <t>454-9076</t>
  </si>
  <si>
    <t>Senior Living Retirement Communities | Find Senior Housing Near You - National Church Residences</t>
  </si>
  <si>
    <t>Horizons at Autumn Ridge</t>
  </si>
  <si>
    <t>71 Rte 57</t>
  </si>
  <si>
    <t>Horizons Autumn Ridge | Piazza &amp; Associates Inc. (piazzanj.com)</t>
  </si>
  <si>
    <t>NJ39Q991003</t>
  </si>
  <si>
    <t>Lopatcong consumer group home</t>
  </si>
  <si>
    <t>031HD099</t>
  </si>
  <si>
    <t>685-2660</t>
  </si>
  <si>
    <t>Lopatcong Township housing rehab</t>
  </si>
  <si>
    <t>859-3555</t>
  </si>
  <si>
    <t>Lopatcong, NJ | Home (lopatcongtwp.com)</t>
  </si>
  <si>
    <t>Overlook at Lopatcong condominiums</t>
  </si>
  <si>
    <t>2 Overlook Dr</t>
  </si>
  <si>
    <t>Domestic Abuse &amp; Sexual Assault Crisis Ctr of Warren Co</t>
  </si>
  <si>
    <t>DASACC</t>
  </si>
  <si>
    <t>Mansfield</t>
  </si>
  <si>
    <t>2116</t>
  </si>
  <si>
    <t>07865</t>
  </si>
  <si>
    <t xml:space="preserve">Domestic Abuse Crisis Center </t>
  </si>
  <si>
    <t>29C Broad St, Washington 07882</t>
  </si>
  <si>
    <t>453-4181</t>
  </si>
  <si>
    <t>698-6151</t>
  </si>
  <si>
    <t>Home | DASACC</t>
  </si>
  <si>
    <t xml:space="preserve">Freedom House group home </t>
  </si>
  <si>
    <t>Freedom House group home</t>
  </si>
  <si>
    <t>Freedom House</t>
  </si>
  <si>
    <t>2004 Rte 31 North, Clinton 08809</t>
  </si>
  <si>
    <t>617-5492</t>
  </si>
  <si>
    <t>537-6043</t>
  </si>
  <si>
    <t>Freedom House NJ | Substance Abuse | Non-Profit</t>
  </si>
  <si>
    <t>Mansfield housing rehab</t>
  </si>
  <si>
    <t>Mansfield Township</t>
  </si>
  <si>
    <t>100 Port Murray Rd, Port Murray 07865</t>
  </si>
  <si>
    <t>689-6151</t>
  </si>
  <si>
    <t>Home (mansfieldtownship-nj.gov)</t>
  </si>
  <si>
    <t>Mt Hope Camp</t>
  </si>
  <si>
    <t>Oxford</t>
  </si>
  <si>
    <t>Walter Hoving Home</t>
  </si>
  <si>
    <t>40 Walter Hoving Rd, Garrison NY 10524</t>
  </si>
  <si>
    <t>835-9400</t>
  </si>
  <si>
    <t>Port Murray group home</t>
  </si>
  <si>
    <t>Oxford housing rehab</t>
  </si>
  <si>
    <t>2117</t>
  </si>
  <si>
    <t>07863</t>
  </si>
  <si>
    <t>Oxford Township</t>
  </si>
  <si>
    <t>11 Green St, Oxford 07863</t>
  </si>
  <si>
    <t>453-3098</t>
  </si>
  <si>
    <t>Oxford Township (oxfordtwpnj.org)</t>
  </si>
  <si>
    <t>NJ088</t>
  </si>
  <si>
    <t>675 Corliss Av</t>
  </si>
  <si>
    <t>2119</t>
  </si>
  <si>
    <t>210 Section 8 vouchers</t>
  </si>
  <si>
    <t>Phillipsburg Community Dev</t>
  </si>
  <si>
    <t>675 Corliss Av, Phillipsburg 08865</t>
  </si>
  <si>
    <t>454-5500</t>
  </si>
  <si>
    <t>213-9214</t>
  </si>
  <si>
    <t>Phillipsburg Section 8 HCV Program – Phillipsburg New Jersey (phillipsburgnj.org)</t>
  </si>
  <si>
    <t>NJ024</t>
  </si>
  <si>
    <t>530 Heckman St</t>
  </si>
  <si>
    <t>Phillipsburg Housing Authority</t>
  </si>
  <si>
    <t>530 Heckman St, Phillpsburg 08865</t>
  </si>
  <si>
    <t>859-0122</t>
  </si>
  <si>
    <t>454-8267</t>
  </si>
  <si>
    <t>phillipsburgha.com</t>
  </si>
  <si>
    <t>Andover-Kent Senior Towers</t>
  </si>
  <si>
    <t>638 S Main St</t>
  </si>
  <si>
    <t>630 S Main St</t>
  </si>
  <si>
    <t>HFA01378</t>
  </si>
  <si>
    <t>Don Ver Apts</t>
  </si>
  <si>
    <t>169 S Main St</t>
  </si>
  <si>
    <t>D &amp; M Property Mgt</t>
  </si>
  <si>
    <t>780-8314</t>
  </si>
  <si>
    <t>541-1154</t>
  </si>
  <si>
    <t>655 Park Av, Freehold 07728</t>
  </si>
  <si>
    <t>NJ024000002</t>
  </si>
  <si>
    <t>Heckman House Senior Apts</t>
  </si>
  <si>
    <t>525 Fischer Av</t>
  </si>
  <si>
    <t>NJ024000001</t>
  </si>
  <si>
    <t>Heckman Terrace</t>
  </si>
  <si>
    <t>427 Watson Pl</t>
  </si>
  <si>
    <t>Heckman, Watson, Fisher</t>
  </si>
  <si>
    <t>Heckman Terrace Annex</t>
  </si>
  <si>
    <t>John F Odonnell Senior Apts</t>
  </si>
  <si>
    <t xml:space="preserve">Phillipsburg housing </t>
  </si>
  <si>
    <t>Bernards RCA</t>
  </si>
  <si>
    <t>433-35 S Main, 87-9 Lewis St…</t>
  </si>
  <si>
    <t>Phillipsburg Town</t>
  </si>
  <si>
    <t>120 Fillmore St, Philipsburg 08865</t>
  </si>
  <si>
    <t>Phillipsburg New Jersey – Todd M. Tersigni, Mayor (phillipsburgnj.org)</t>
  </si>
  <si>
    <t>Phillipsburg housing rehab / RCA</t>
  </si>
  <si>
    <t>Hillsborough RCA</t>
  </si>
  <si>
    <t>Watchung RCA</t>
  </si>
  <si>
    <t>RDS Realty / EAI investments</t>
  </si>
  <si>
    <t>Pohatcong</t>
  </si>
  <si>
    <t>2120</t>
  </si>
  <si>
    <t xml:space="preserve">Abiding Peace </t>
  </si>
  <si>
    <t>Alternatives Inc group home / ADTI Housing Corp</t>
  </si>
  <si>
    <t>859-3794</t>
  </si>
  <si>
    <t>NJ39Q001016</t>
  </si>
  <si>
    <t>Warren County ARC Apts</t>
  </si>
  <si>
    <t>Washington Borough</t>
  </si>
  <si>
    <t>2121</t>
  </si>
  <si>
    <t>Washington Borough housing rehab</t>
  </si>
  <si>
    <t>100 Belvidere Av, Washington 07882</t>
  </si>
  <si>
    <t>689-3600</t>
  </si>
  <si>
    <t>Borough of Washington, New Jersey (washingtonboro-nj.gov)</t>
  </si>
  <si>
    <t>Washington Gardens / Gardener Ct Apts</t>
  </si>
  <si>
    <t>101-16 Washington Gardens</t>
  </si>
  <si>
    <t>705 Washington Gdns</t>
  </si>
  <si>
    <t>Salem Mgt Co</t>
  </si>
  <si>
    <t>2029 Morris Av, Union  07882</t>
  </si>
  <si>
    <t>689-6977</t>
  </si>
  <si>
    <t>NJ39Q941011</t>
  </si>
  <si>
    <t>Washington supported living apts</t>
  </si>
  <si>
    <t>031HD037</t>
  </si>
  <si>
    <t>319 W Washington Av, Washington  07882</t>
  </si>
  <si>
    <t>Washington Ent</t>
  </si>
  <si>
    <t>Kinnaman Av</t>
  </si>
  <si>
    <t>USDA / MtL</t>
  </si>
  <si>
    <t>Westgate Apts 1 &amp; 2</t>
  </si>
  <si>
    <t>L &amp; S Residential Mgt LLC</t>
  </si>
  <si>
    <t>108 Straube Center Blvd, ste 1-20, Pennington 08534</t>
  </si>
  <si>
    <t>835-8001</t>
  </si>
  <si>
    <t>Home (westgate-apartments.com)</t>
  </si>
  <si>
    <t>Westgate Apts 2 / Highland</t>
  </si>
  <si>
    <t>Highland</t>
  </si>
  <si>
    <t>Washington Township</t>
  </si>
  <si>
    <t>2122</t>
  </si>
  <si>
    <t>NJ39Q001014</t>
  </si>
  <si>
    <t>Community Hope Inc group home</t>
  </si>
  <si>
    <t>Community Hope Inc</t>
  </si>
  <si>
    <t>959 Rte 46 E, ste 402, Parsippany 07054</t>
  </si>
  <si>
    <t>463-9600</t>
  </si>
  <si>
    <t>463-0595</t>
  </si>
  <si>
    <t>Community Hope - Restoring Hope and Changing Lives Since 1985 (communityhope-nj.org)</t>
  </si>
  <si>
    <t>Fairway Mews Apts</t>
  </si>
  <si>
    <t>1-16 Bense Ct</t>
  </si>
  <si>
    <t>Mine Hill Rd</t>
  </si>
  <si>
    <t>Diversified Properties</t>
  </si>
  <si>
    <t>350 Main Rd, ste 201, Montville 07045</t>
  </si>
  <si>
    <t>273-2400</t>
  </si>
  <si>
    <t>835-8142</t>
  </si>
  <si>
    <t>tax credits / MtL</t>
  </si>
  <si>
    <t>Warren County Habitat for Humanity</t>
  </si>
  <si>
    <t>64 Pleasant Valley Rd, 46 Lock St</t>
  </si>
  <si>
    <t>384 State Rte 57 W, Washington 07882</t>
  </si>
  <si>
    <t>835-1980</t>
  </si>
  <si>
    <t>White Township housing rehab</t>
  </si>
  <si>
    <t>White Township</t>
  </si>
  <si>
    <t>2123</t>
  </si>
  <si>
    <t>555 County Rte 519, Belvidere 07823</t>
  </si>
  <si>
    <t>475-2093</t>
  </si>
  <si>
    <t>White Township NJ (white-township.com)</t>
  </si>
  <si>
    <t>Windtryst Apts</t>
  </si>
  <si>
    <t>41 County Road 519</t>
  </si>
  <si>
    <t>white</t>
  </si>
  <si>
    <t>475-3270</t>
  </si>
  <si>
    <t>866-0600</t>
  </si>
  <si>
    <t>Griffin Construction</t>
  </si>
  <si>
    <t>704 E Main St, ste G, Moorestown 08507</t>
  </si>
  <si>
    <t>337 Water St, Belvidere 07823</t>
  </si>
  <si>
    <t>Washington Tonwship</t>
  </si>
  <si>
    <t>Pohotcong</t>
  </si>
  <si>
    <t>Indpendence</t>
  </si>
  <si>
    <t>Hacketstown</t>
  </si>
  <si>
    <t>031EE022</t>
  </si>
  <si>
    <t>age, 4 bldgs, 52 du</t>
  </si>
  <si>
    <t>600 1st Av, ste 3, Raritan 08869</t>
  </si>
  <si>
    <t>age, 80 du</t>
  </si>
  <si>
    <t>031HD131</t>
  </si>
  <si>
    <t>Lopatcong group home</t>
  </si>
  <si>
    <t>Phillipsburg Community Development</t>
  </si>
  <si>
    <t>age, 21 du</t>
  </si>
  <si>
    <t>LITC #707</t>
  </si>
  <si>
    <t>Phillipsburg housing 1</t>
  </si>
  <si>
    <t>Phillipsburg housing 2</t>
  </si>
  <si>
    <t>Phillipsburg housing 3</t>
  </si>
  <si>
    <t>Phillipsburg housing 4</t>
  </si>
  <si>
    <t>sepcial, 5 du</t>
  </si>
  <si>
    <t>031HD124</t>
  </si>
  <si>
    <t>Alternatives Inc / ADTI Housing / Pohatcong group home</t>
  </si>
  <si>
    <t>600 1st Av, ste 3m Raritan 08869</t>
  </si>
  <si>
    <t>LD #407</t>
  </si>
  <si>
    <t>LD #401</t>
  </si>
  <si>
    <t>031HD123</t>
  </si>
  <si>
    <t>special, 3 du</t>
  </si>
  <si>
    <t>Windtryst Garden Apts</t>
  </si>
  <si>
    <t xml:space="preserve">Westgate Apts 1 </t>
  </si>
  <si>
    <t>Matheny | A Non-profit Organization for People with Special Needs</t>
  </si>
  <si>
    <t>232 S 3rd St, Phillipsburg 08865</t>
  </si>
  <si>
    <t>x</t>
  </si>
  <si>
    <t>637 S Clinton Av, Trenton 08650</t>
  </si>
  <si>
    <t>PO Box 18550</t>
  </si>
  <si>
    <t>21-25 Union Sq…</t>
  </si>
  <si>
    <t>29-37 S Main…</t>
  </si>
  <si>
    <t>169 S Main St…</t>
  </si>
  <si>
    <t>235 S Main St…</t>
  </si>
  <si>
    <t>87-89 Lewis St…</t>
  </si>
  <si>
    <t>NJ Guide to Affordable Housing 2022</t>
  </si>
  <si>
    <t>Front &amp; 2nd Sts</t>
  </si>
  <si>
    <t>854-2904</t>
  </si>
  <si>
    <t>Franklin Township (franklintwpwarren.org)</t>
  </si>
  <si>
    <t xml:space="preserve">Little Hill Foundation </t>
  </si>
  <si>
    <t>Abiding Peace special needs housing</t>
  </si>
  <si>
    <t>The Official Website of Pohatcong, NJ - Directory (pohatcongtwp.org)</t>
  </si>
  <si>
    <t>Pohotcong Township</t>
  </si>
  <si>
    <t>50 Municipal Dr, Pohotcong 08865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</si>
</sst>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2" fillId="0" borderId="4" xfId="0" applyFont="1" applyBorder="1" applyAlignment="1"/>
    <xf numFmtId="49" fontId="13" fillId="0" borderId="4" xfId="3" applyNumberFormat="1" applyFont="1" applyBorder="1" applyAlignment="1">
      <alignment horizontal="center"/>
    </xf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2" fillId="0" borderId="0" xfId="2"/>
    <xf numFmtId="0" fontId="0" fillId="0" borderId="4" xfId="0" applyBorder="1" applyAlignment="1">
      <alignment horizontal="center"/>
    </xf>
    <xf numFmtId="0" fontId="16" fillId="0" borderId="5" xfId="2" applyFont="1" applyBorder="1" applyAlignment="1" applyProtection="1">
      <alignment horizontal="left"/>
    </xf>
    <xf numFmtId="0" fontId="3" fillId="0" borderId="5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5" fillId="0" borderId="5" xfId="3" applyFont="1" applyBorder="1" applyAlignment="1"/>
    <xf numFmtId="49" fontId="15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8" fillId="0" borderId="9" xfId="0" applyFont="1" applyBorder="1" applyAlignment="1"/>
    <xf numFmtId="0" fontId="9" fillId="0" borderId="6" xfId="0" applyFont="1" applyBorder="1" applyAlignment="1"/>
    <xf numFmtId="0" fontId="9" fillId="0" borderId="10" xfId="0" applyFont="1" applyBorder="1" applyAlignment="1"/>
    <xf numFmtId="0" fontId="9" fillId="0" borderId="4" xfId="0" applyFont="1" applyBorder="1" applyAlignment="1"/>
    <xf numFmtId="0" fontId="11" fillId="0" borderId="4" xfId="0" applyFont="1" applyBorder="1" applyAlignment="1"/>
    <xf numFmtId="0" fontId="16" fillId="0" borderId="4" xfId="2" applyFont="1" applyBorder="1" applyAlignment="1" applyProtection="1">
      <alignment horizontal="left"/>
    </xf>
    <xf numFmtId="0" fontId="15" fillId="0" borderId="4" xfId="3" applyFont="1" applyBorder="1" applyAlignment="1"/>
    <xf numFmtId="49" fontId="15" fillId="2" borderId="4" xfId="3" applyNumberFormat="1" applyFont="1" applyFill="1" applyBorder="1" applyAlignment="1">
      <alignment horizontal="center"/>
    </xf>
    <xf numFmtId="49" fontId="11" fillId="0" borderId="4" xfId="0" applyNumberFormat="1" applyFont="1" applyBorder="1" applyAlignment="1"/>
    <xf numFmtId="0" fontId="12" fillId="0" borderId="4" xfId="2" applyBorder="1" applyAlignment="1"/>
    <xf numFmtId="0" fontId="8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3" fillId="0" borderId="4" xfId="0" applyFont="1" applyBorder="1"/>
    <xf numFmtId="49" fontId="13" fillId="0" borderId="4" xfId="3" applyNumberFormat="1" applyFont="1" applyBorder="1" applyAlignment="1">
      <alignment horizontal="left" wrapText="1"/>
    </xf>
    <xf numFmtId="49" fontId="3" fillId="0" borderId="4" xfId="0" applyNumberFormat="1" applyFont="1" applyBorder="1"/>
    <xf numFmtId="49" fontId="2" fillId="0" borderId="4" xfId="0" applyNumberFormat="1" applyFont="1" applyBorder="1"/>
    <xf numFmtId="0" fontId="2" fillId="0" borderId="4" xfId="0" quotePrefix="1" applyFont="1" applyBorder="1"/>
    <xf numFmtId="49" fontId="2" fillId="0" borderId="4" xfId="0" quotePrefix="1" applyNumberFormat="1" applyFont="1" applyBorder="1"/>
    <xf numFmtId="0" fontId="13" fillId="0" borderId="4" xfId="3" applyFont="1" applyBorder="1" applyAlignment="1">
      <alignment wrapText="1"/>
    </xf>
    <xf numFmtId="0" fontId="13" fillId="0" borderId="4" xfId="3" applyFont="1" applyBorder="1" applyAlignment="1">
      <alignment horizontal="center" wrapText="1"/>
    </xf>
    <xf numFmtId="1" fontId="2" fillId="0" borderId="4" xfId="0" applyNumberFormat="1" applyFont="1" applyBorder="1"/>
    <xf numFmtId="49" fontId="13" fillId="0" borderId="4" xfId="3" applyNumberFormat="1" applyFont="1" applyBorder="1" applyAlignment="1">
      <alignment wrapText="1"/>
    </xf>
    <xf numFmtId="0" fontId="13" fillId="0" borderId="4" xfId="3" applyFont="1" applyBorder="1"/>
    <xf numFmtId="49" fontId="13" fillId="0" borderId="4" xfId="3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/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/>
    <xf numFmtId="49" fontId="10" fillId="0" borderId="4" xfId="0" applyNumberFormat="1" applyFont="1" applyBorder="1" applyAlignment="1">
      <alignment horizontal="left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2" fillId="2" borderId="4" xfId="0" applyFont="1" applyFill="1" applyBorder="1"/>
    <xf numFmtId="49" fontId="11" fillId="0" borderId="4" xfId="0" applyNumberFormat="1" applyFont="1" applyBorder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sacc.org/" TargetMode="External"/><Relationship Id="rId18" Type="http://schemas.openxmlformats.org/officeDocument/2006/relationships/hyperlink" Target="https://www.hackettstown.net/" TargetMode="External"/><Relationship Id="rId26" Type="http://schemas.openxmlformats.org/officeDocument/2006/relationships/hyperlink" Target="https://www.libertytownship.org/" TargetMode="External"/><Relationship Id="rId39" Type="http://schemas.openxmlformats.org/officeDocument/2006/relationships/hyperlink" Target="https://www.communityhope-nj.org/" TargetMode="External"/><Relationship Id="rId21" Type="http://schemas.openxmlformats.org/officeDocument/2006/relationships/hyperlink" Target="https://www.hackettstown.net/" TargetMode="External"/><Relationship Id="rId34" Type="http://schemas.openxmlformats.org/officeDocument/2006/relationships/hyperlink" Target="http://www.phillipsburgnj.org/" TargetMode="External"/><Relationship Id="rId42" Type="http://schemas.openxmlformats.org/officeDocument/2006/relationships/hyperlink" Target="https://www.arcwarren.org/" TargetMode="External"/><Relationship Id="rId47" Type="http://schemas.openxmlformats.org/officeDocument/2006/relationships/hyperlink" Target="https://www.nationalchurchresidences.org/" TargetMode="External"/><Relationship Id="rId50" Type="http://schemas.openxmlformats.org/officeDocument/2006/relationships/hyperlink" Target="https://matheny.org/" TargetMode="External"/><Relationship Id="rId55" Type="http://schemas.openxmlformats.org/officeDocument/2006/relationships/hyperlink" Target="http://phillipsburgha.com/" TargetMode="External"/><Relationship Id="rId7" Type="http://schemas.openxmlformats.org/officeDocument/2006/relationships/hyperlink" Target="http://allamuchynj.org/" TargetMode="External"/><Relationship Id="rId12" Type="http://schemas.openxmlformats.org/officeDocument/2006/relationships/hyperlink" Target="https://www.affordablehomesnewjersey.com/allamuchy_mountainridge_photo/" TargetMode="External"/><Relationship Id="rId17" Type="http://schemas.openxmlformats.org/officeDocument/2006/relationships/hyperlink" Target="http://www.greenwichtownship.org/" TargetMode="External"/><Relationship Id="rId25" Type="http://schemas.openxmlformats.org/officeDocument/2006/relationships/hyperlink" Target="http://www.knowlton-nj.com/" TargetMode="External"/><Relationship Id="rId33" Type="http://schemas.openxmlformats.org/officeDocument/2006/relationships/hyperlink" Target="https://oxfordtwpnj.org/" TargetMode="External"/><Relationship Id="rId38" Type="http://schemas.openxmlformats.org/officeDocument/2006/relationships/hyperlink" Target="https://white-township.com/" TargetMode="External"/><Relationship Id="rId46" Type="http://schemas.openxmlformats.org/officeDocument/2006/relationships/hyperlink" Target="http://www.officialhousingauthority.com/new-jersey/belvidere-county-housing-authority-2/" TargetMode="External"/><Relationship Id="rId2" Type="http://schemas.openxmlformats.org/officeDocument/2006/relationships/hyperlink" Target="https://www.nj.gov/dca/hmfa/" TargetMode="External"/><Relationship Id="rId16" Type="http://schemas.openxmlformats.org/officeDocument/2006/relationships/hyperlink" Target="https://www.frelinghuysen-nj.us/" TargetMode="External"/><Relationship Id="rId20" Type="http://schemas.openxmlformats.org/officeDocument/2006/relationships/hyperlink" Target="https://www.hackettstown.net/" TargetMode="External"/><Relationship Id="rId29" Type="http://schemas.openxmlformats.org/officeDocument/2006/relationships/hyperlink" Target="https://www.lopatcongtwp.com/home" TargetMode="External"/><Relationship Id="rId41" Type="http://schemas.openxmlformats.org/officeDocument/2006/relationships/hyperlink" Target="https://www.arcwarren.org/" TargetMode="External"/><Relationship Id="rId54" Type="http://schemas.openxmlformats.org/officeDocument/2006/relationships/hyperlink" Target="http://phillipsburgha.com/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seniorhousingnet.com/seniorliving-detail/liberty-house-apartments_2-petersburg-rd_hackettstown_nj_07840-537817" TargetMode="External"/><Relationship Id="rId11" Type="http://schemas.openxmlformats.org/officeDocument/2006/relationships/hyperlink" Target="http://www.greenwichchase.net/greenwichchase/page.html" TargetMode="External"/><Relationship Id="rId24" Type="http://schemas.openxmlformats.org/officeDocument/2006/relationships/hyperlink" Target="http://www.knowlton-nj.com/" TargetMode="External"/><Relationship Id="rId32" Type="http://schemas.openxmlformats.org/officeDocument/2006/relationships/hyperlink" Target="https://www.nj-mentor.com/learn-more/new-jersey-mentor-somerset-office" TargetMode="External"/><Relationship Id="rId37" Type="http://schemas.openxmlformats.org/officeDocument/2006/relationships/hyperlink" Target="https://www.arcwarren.org/" TargetMode="External"/><Relationship Id="rId40" Type="http://schemas.openxmlformats.org/officeDocument/2006/relationships/hyperlink" Target="https://www.st-residential.com/index.php/hackettstown-senior-apartments" TargetMode="External"/><Relationship Id="rId45" Type="http://schemas.openxmlformats.org/officeDocument/2006/relationships/hyperlink" Target="http://www.phillipsburgnj.org/our-town/departments/section-8/" TargetMode="External"/><Relationship Id="rId53" Type="http://schemas.openxmlformats.org/officeDocument/2006/relationships/hyperlink" Target="http://phillipsburgha.com/" TargetMode="External"/><Relationship Id="rId5" Type="http://schemas.openxmlformats.org/officeDocument/2006/relationships/hyperlink" Target="https://www.blairstowntownship.org/" TargetMode="External"/><Relationship Id="rId15" Type="http://schemas.openxmlformats.org/officeDocument/2006/relationships/hyperlink" Target="https://www.freedomhousenj.org/" TargetMode="External"/><Relationship Id="rId23" Type="http://schemas.openxmlformats.org/officeDocument/2006/relationships/hyperlink" Target="http://www.harmonytwp-nj.gov/" TargetMode="External"/><Relationship Id="rId28" Type="http://schemas.openxmlformats.org/officeDocument/2006/relationships/hyperlink" Target="https://www.lopatcongtwp.com/home" TargetMode="External"/><Relationship Id="rId36" Type="http://schemas.openxmlformats.org/officeDocument/2006/relationships/hyperlink" Target="http://www.washingtonboro-nj.gov/" TargetMode="External"/><Relationship Id="rId49" Type="http://schemas.openxmlformats.org/officeDocument/2006/relationships/hyperlink" Target="https://www.libertytownship.org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belviderenj.net/" TargetMode="External"/><Relationship Id="rId19" Type="http://schemas.openxmlformats.org/officeDocument/2006/relationships/hyperlink" Target="https://www.hackettstown.net/" TargetMode="External"/><Relationship Id="rId31" Type="http://schemas.openxmlformats.org/officeDocument/2006/relationships/hyperlink" Target="https://mansfieldtownship-nj.gov/" TargetMode="External"/><Relationship Id="rId44" Type="http://schemas.openxmlformats.org/officeDocument/2006/relationships/hyperlink" Target="http://phillipsburgha.com/" TargetMode="External"/><Relationship Id="rId52" Type="http://schemas.openxmlformats.org/officeDocument/2006/relationships/hyperlink" Target="http://www.harmonytwp-nj.gov/" TargetMode="External"/><Relationship Id="rId4" Type="http://schemas.openxmlformats.org/officeDocument/2006/relationships/hyperlink" Target="https://www.affordablehomesnewjersey.com/all-opportunities/developments/?did=a0Jo0000003815hEAA" TargetMode="External"/><Relationship Id="rId9" Type="http://schemas.openxmlformats.org/officeDocument/2006/relationships/hyperlink" Target="https://www.alphaboronj.org/" TargetMode="External"/><Relationship Id="rId14" Type="http://schemas.openxmlformats.org/officeDocument/2006/relationships/hyperlink" Target="https://www.easterseals.com/nj/" TargetMode="External"/><Relationship Id="rId22" Type="http://schemas.openxmlformats.org/officeDocument/2006/relationships/hyperlink" Target="http://www.harmonytwp-nj.gov/" TargetMode="External"/><Relationship Id="rId27" Type="http://schemas.openxmlformats.org/officeDocument/2006/relationships/hyperlink" Target="https://www.alinalodge.org/" TargetMode="External"/><Relationship Id="rId30" Type="http://schemas.openxmlformats.org/officeDocument/2006/relationships/hyperlink" Target="https://mansfieldtownship-nj.gov/" TargetMode="External"/><Relationship Id="rId35" Type="http://schemas.openxmlformats.org/officeDocument/2006/relationships/hyperlink" Target="https://www.piazzanj.com/property/horizons-autumn-ridge/" TargetMode="External"/><Relationship Id="rId43" Type="http://schemas.openxmlformats.org/officeDocument/2006/relationships/hyperlink" Target="http://phillipsburgha.com/" TargetMode="External"/><Relationship Id="rId48" Type="http://schemas.openxmlformats.org/officeDocument/2006/relationships/hyperlink" Target="https://www.libertytownship.org/" TargetMode="External"/><Relationship Id="rId56" Type="http://schemas.openxmlformats.org/officeDocument/2006/relationships/hyperlink" Target="http://www.pohatcongtwp.org/directory" TargetMode="External"/><Relationship Id="rId8" Type="http://schemas.openxmlformats.org/officeDocument/2006/relationships/hyperlink" Target="https://www.alphaboronj.org/" TargetMode="External"/><Relationship Id="rId51" Type="http://schemas.openxmlformats.org/officeDocument/2006/relationships/hyperlink" Target="http://franklintwpwarren.org/" TargetMode="External"/><Relationship Id="rId3" Type="http://schemas.openxmlformats.org/officeDocument/2006/relationships/hyperlink" Target="http://www.knowlton-nj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108"/>
  <sheetViews>
    <sheetView tabSelected="1" zoomScale="98" zoomScaleNormal="98" workbookViewId="0">
      <pane ySplit="5" topLeftCell="A6" activePane="bottomLeft" state="frozen"/>
      <selection pane="bottomLeft" activeCell="P10" sqref="P10"/>
    </sheetView>
  </sheetViews>
  <sheetFormatPr defaultRowHeight="18.75" x14ac:dyDescent="0.3"/>
  <cols>
    <col min="1" max="1" width="4.7109375" customWidth="1"/>
    <col min="2" max="2" width="6.140625" hidden="1" customWidth="1"/>
    <col min="3" max="3" width="9.140625" style="2" hidden="1" customWidth="1"/>
    <col min="4" max="4" width="10.42578125" customWidth="1"/>
    <col min="5" max="5" width="20.7109375" style="3" hidden="1" customWidth="1"/>
    <col min="6" max="7" width="20.140625" hidden="1" customWidth="1"/>
    <col min="8" max="8" width="5.140625" style="58" customWidth="1"/>
    <col min="9" max="9" width="54.140625" bestFit="1" customWidth="1"/>
    <col min="10" max="10" width="21.85546875" customWidth="1"/>
    <col min="11" max="11" width="29" bestFit="1" customWidth="1"/>
    <col min="12" max="12" width="9.140625" style="17" hidden="1" customWidth="1"/>
    <col min="13" max="13" width="6.140625" hidden="1" customWidth="1"/>
    <col min="14" max="14" width="25.28515625" hidden="1" customWidth="1"/>
    <col min="15" max="15" width="32.28515625" hidden="1" customWidth="1"/>
    <col min="16" max="16" width="33" style="2" customWidth="1"/>
    <col min="17" max="17" width="23.140625" customWidth="1"/>
    <col min="18" max="18" width="30.42578125" style="3" customWidth="1"/>
    <col min="19" max="19" width="25.42578125" style="3" customWidth="1"/>
    <col min="20" max="20" width="24.5703125" customWidth="1"/>
    <col min="21" max="23" width="9.140625" customWidth="1"/>
    <col min="24" max="24" width="14.28515625" style="4" customWidth="1"/>
    <col min="26" max="26" width="54.140625" hidden="1" customWidth="1"/>
    <col min="27" max="27" width="9.140625" hidden="1" customWidth="1"/>
    <col min="29" max="29" width="14" customWidth="1"/>
    <col min="30" max="30" width="44.85546875" bestFit="1" customWidth="1"/>
    <col min="31" max="31" width="60.5703125" bestFit="1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518</v>
      </c>
      <c r="D1" s="2"/>
      <c r="E1" s="13"/>
      <c r="Q1" s="3"/>
      <c r="AD1" s="58" t="s">
        <v>90</v>
      </c>
      <c r="AJ1" s="94"/>
      <c r="AK1" s="3"/>
      <c r="AL1" s="4"/>
    </row>
    <row r="2" spans="1:40" ht="18" customHeight="1" thickBot="1" x14ac:dyDescent="0.35">
      <c r="A2" s="97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71</v>
      </c>
      <c r="H2" s="60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95">
        <v>0.1</v>
      </c>
      <c r="B3" s="38"/>
      <c r="C3" s="39"/>
      <c r="D3" s="39" t="s">
        <v>50</v>
      </c>
      <c r="E3" s="38"/>
      <c r="F3" s="50" t="s">
        <v>58</v>
      </c>
      <c r="G3" s="50"/>
      <c r="H3" s="59"/>
      <c r="I3" s="50" t="s">
        <v>59</v>
      </c>
      <c r="J3" s="51" t="s">
        <v>67</v>
      </c>
      <c r="K3" s="50" t="s">
        <v>63</v>
      </c>
      <c r="L3" s="50" t="s">
        <v>60</v>
      </c>
      <c r="M3" s="52"/>
      <c r="N3" s="50" t="s">
        <v>48</v>
      </c>
      <c r="O3" s="49"/>
      <c r="P3" s="53" t="s">
        <v>33</v>
      </c>
      <c r="Q3" s="42" t="s">
        <v>57</v>
      </c>
      <c r="R3" s="54" t="s">
        <v>57</v>
      </c>
      <c r="S3" s="43" t="s">
        <v>34</v>
      </c>
      <c r="T3" s="55" t="s">
        <v>61</v>
      </c>
      <c r="U3" s="50"/>
      <c r="V3" s="50"/>
      <c r="W3" s="40"/>
      <c r="X3" s="40" t="s">
        <v>62</v>
      </c>
      <c r="Y3" s="50"/>
      <c r="Z3" s="52"/>
      <c r="AA3" s="50"/>
      <c r="AB3" s="55" t="s">
        <v>37</v>
      </c>
      <c r="AC3" s="56" t="s">
        <v>64</v>
      </c>
      <c r="AD3" s="50" t="s">
        <v>67</v>
      </c>
      <c r="AE3" s="50" t="s">
        <v>63</v>
      </c>
      <c r="AF3" s="55"/>
      <c r="AG3" s="50"/>
      <c r="AH3" s="41" t="s">
        <v>65</v>
      </c>
      <c r="AI3" s="41"/>
      <c r="AJ3" s="38"/>
      <c r="AK3" s="44">
        <v>44573</v>
      </c>
      <c r="AL3" s="45"/>
      <c r="AN3" s="57"/>
    </row>
    <row r="4" spans="1:40" s="17" customFormat="1" ht="18" customHeight="1" x14ac:dyDescent="0.3">
      <c r="A4" s="48">
        <v>0.2</v>
      </c>
      <c r="B4" s="19"/>
      <c r="C4" s="20"/>
      <c r="D4" s="20" t="s">
        <v>50</v>
      </c>
      <c r="E4" s="19"/>
      <c r="F4" s="36" t="s">
        <v>68</v>
      </c>
      <c r="G4" s="36"/>
      <c r="H4" s="61"/>
      <c r="I4" s="36" t="s">
        <v>69</v>
      </c>
      <c r="J4" s="62" t="s">
        <v>45</v>
      </c>
      <c r="K4" s="62" t="s">
        <v>511</v>
      </c>
      <c r="L4" s="36" t="s">
        <v>512</v>
      </c>
      <c r="M4" s="34"/>
      <c r="N4" s="36" t="s">
        <v>48</v>
      </c>
      <c r="O4" s="63"/>
      <c r="P4" s="64" t="s">
        <v>33</v>
      </c>
      <c r="Q4" s="30" t="s">
        <v>57</v>
      </c>
      <c r="R4" s="65" t="s">
        <v>57</v>
      </c>
      <c r="S4" s="35" t="s">
        <v>34</v>
      </c>
      <c r="T4" s="37" t="s">
        <v>51</v>
      </c>
      <c r="U4" s="36"/>
      <c r="V4" s="36"/>
      <c r="W4" s="31"/>
      <c r="X4" s="31" t="s">
        <v>55</v>
      </c>
      <c r="Y4" s="36"/>
      <c r="Z4" s="34"/>
      <c r="AA4" s="36"/>
      <c r="AB4" s="66" t="s">
        <v>37</v>
      </c>
      <c r="AC4" s="66" t="s">
        <v>66</v>
      </c>
      <c r="AD4" s="36" t="s">
        <v>45</v>
      </c>
      <c r="AE4" s="62" t="s">
        <v>511</v>
      </c>
      <c r="AF4" s="37"/>
      <c r="AG4" s="36"/>
      <c r="AH4" s="67" t="s">
        <v>70</v>
      </c>
      <c r="AI4" s="29"/>
      <c r="AJ4" s="19"/>
      <c r="AK4" s="32">
        <v>44573</v>
      </c>
      <c r="AL4" s="26"/>
      <c r="AN4" s="46"/>
    </row>
    <row r="5" spans="1:40" ht="19.5" thickBot="1" x14ac:dyDescent="0.35">
      <c r="A5" s="96">
        <v>0.3</v>
      </c>
      <c r="B5" s="19">
        <v>10524</v>
      </c>
      <c r="C5" s="19"/>
      <c r="D5" s="20" t="s">
        <v>50</v>
      </c>
      <c r="E5" s="19"/>
      <c r="F5" s="71" t="s">
        <v>91</v>
      </c>
      <c r="G5" s="31"/>
      <c r="I5" s="71" t="s">
        <v>97</v>
      </c>
      <c r="J5" s="29"/>
      <c r="K5" s="71" t="s">
        <v>480</v>
      </c>
      <c r="L5" s="71"/>
      <c r="M5" s="70"/>
      <c r="N5" s="71" t="s">
        <v>92</v>
      </c>
      <c r="O5" s="29"/>
      <c r="P5" s="71" t="s">
        <v>93</v>
      </c>
      <c r="Q5" s="30" t="s">
        <v>94</v>
      </c>
      <c r="R5" s="30" t="s">
        <v>94</v>
      </c>
      <c r="S5" s="82" t="s">
        <v>34</v>
      </c>
      <c r="T5" s="73" t="s">
        <v>95</v>
      </c>
      <c r="U5" s="71"/>
      <c r="V5" s="71"/>
      <c r="W5" s="71"/>
      <c r="X5" s="31" t="s">
        <v>96</v>
      </c>
      <c r="Y5" s="71"/>
      <c r="Z5" s="70"/>
      <c r="AA5" s="71"/>
      <c r="AB5" s="73" t="s">
        <v>77</v>
      </c>
      <c r="AC5" s="71" t="s">
        <v>99</v>
      </c>
      <c r="AD5" s="73" t="s">
        <v>98</v>
      </c>
      <c r="AE5" s="71" t="s">
        <v>480</v>
      </c>
      <c r="AF5" s="73" t="s">
        <v>77</v>
      </c>
      <c r="AG5" s="71" t="s">
        <v>100</v>
      </c>
      <c r="AH5" s="29" t="s">
        <v>101</v>
      </c>
      <c r="AI5" s="29"/>
      <c r="AJ5" s="31" t="s">
        <v>52</v>
      </c>
      <c r="AK5" s="32">
        <v>44573</v>
      </c>
      <c r="AL5" s="26">
        <f>B5</f>
        <v>10524</v>
      </c>
    </row>
    <row r="6" spans="1:40" s="17" customFormat="1" ht="18" customHeight="1" thickTop="1" x14ac:dyDescent="0.3">
      <c r="A6" s="93">
        <v>1</v>
      </c>
      <c r="B6" s="38"/>
      <c r="C6" s="38"/>
      <c r="D6" s="39"/>
      <c r="E6" s="38"/>
      <c r="F6" s="50"/>
      <c r="G6" s="40"/>
      <c r="H6" s="68" t="s">
        <v>103</v>
      </c>
      <c r="I6" s="50"/>
      <c r="J6" s="41"/>
      <c r="K6" s="50"/>
      <c r="L6" s="50"/>
      <c r="M6" s="52"/>
      <c r="N6" s="50"/>
      <c r="O6" s="41"/>
      <c r="P6" s="50"/>
      <c r="Q6" s="42"/>
      <c r="R6" s="42"/>
      <c r="S6" s="43"/>
      <c r="T6" s="55"/>
      <c r="U6" s="50"/>
      <c r="V6" s="50"/>
      <c r="W6" s="50"/>
      <c r="X6" s="40"/>
      <c r="Y6" s="50"/>
      <c r="Z6" s="52"/>
      <c r="AA6" s="50"/>
      <c r="AB6" s="55"/>
      <c r="AC6" s="55"/>
      <c r="AD6" s="55"/>
      <c r="AE6" s="50"/>
      <c r="AF6" s="55"/>
      <c r="AG6" s="55"/>
      <c r="AH6" s="41"/>
      <c r="AI6" s="41"/>
      <c r="AJ6" s="40"/>
      <c r="AK6" s="44"/>
      <c r="AL6" s="69"/>
    </row>
    <row r="7" spans="1:40" x14ac:dyDescent="0.3">
      <c r="A7" s="93">
        <v>2</v>
      </c>
      <c r="B7" s="19">
        <v>92858</v>
      </c>
      <c r="C7" s="70"/>
      <c r="D7" s="20" t="s">
        <v>39</v>
      </c>
      <c r="E7" s="19"/>
      <c r="F7" s="70"/>
      <c r="G7" s="70"/>
      <c r="I7" s="70" t="s">
        <v>102</v>
      </c>
      <c r="J7" s="70"/>
      <c r="K7" s="70"/>
      <c r="L7" s="70"/>
      <c r="M7" s="70"/>
      <c r="N7" s="70" t="s">
        <v>103</v>
      </c>
      <c r="O7" s="74"/>
      <c r="P7" s="74" t="s">
        <v>93</v>
      </c>
      <c r="Q7" s="21" t="s">
        <v>104</v>
      </c>
      <c r="R7" s="21" t="s">
        <v>104</v>
      </c>
      <c r="S7" s="82" t="s">
        <v>34</v>
      </c>
      <c r="T7" s="74" t="s">
        <v>105</v>
      </c>
      <c r="U7" s="74"/>
      <c r="V7" s="70"/>
      <c r="W7" s="70"/>
      <c r="X7" s="70">
        <v>11</v>
      </c>
      <c r="Y7" s="70"/>
      <c r="Z7" s="70" t="s">
        <v>102</v>
      </c>
      <c r="AA7" s="70" t="s">
        <v>40</v>
      </c>
      <c r="AB7" s="74" t="s">
        <v>77</v>
      </c>
      <c r="AC7" s="70" t="s">
        <v>108</v>
      </c>
      <c r="AD7" s="70" t="s">
        <v>106</v>
      </c>
      <c r="AE7" s="70" t="s">
        <v>107</v>
      </c>
      <c r="AF7" s="74" t="s">
        <v>77</v>
      </c>
      <c r="AG7" s="70" t="s">
        <v>108</v>
      </c>
      <c r="AH7" s="25" t="s">
        <v>109</v>
      </c>
      <c r="AI7" s="70"/>
      <c r="AJ7" s="21" t="s">
        <v>39</v>
      </c>
      <c r="AK7" s="27">
        <v>44455</v>
      </c>
      <c r="AL7" s="26">
        <f>B7</f>
        <v>92858</v>
      </c>
    </row>
    <row r="8" spans="1:40" x14ac:dyDescent="0.3">
      <c r="A8" s="93">
        <v>3</v>
      </c>
      <c r="B8" s="19">
        <v>92859</v>
      </c>
      <c r="C8" s="70"/>
      <c r="D8" s="20" t="s">
        <v>39</v>
      </c>
      <c r="E8" s="19" t="s">
        <v>80</v>
      </c>
      <c r="F8" s="70"/>
      <c r="G8" s="70"/>
      <c r="I8" s="70" t="s">
        <v>110</v>
      </c>
      <c r="J8" s="70"/>
      <c r="K8" s="70" t="s">
        <v>111</v>
      </c>
      <c r="L8" s="70"/>
      <c r="M8" s="70"/>
      <c r="N8" s="70" t="s">
        <v>103</v>
      </c>
      <c r="O8" s="74" t="s">
        <v>112</v>
      </c>
      <c r="P8" s="74" t="s">
        <v>93</v>
      </c>
      <c r="Q8" s="21" t="s">
        <v>104</v>
      </c>
      <c r="R8" s="21" t="s">
        <v>104</v>
      </c>
      <c r="S8" s="82" t="s">
        <v>34</v>
      </c>
      <c r="T8" s="74" t="s">
        <v>113</v>
      </c>
      <c r="U8" s="74"/>
      <c r="V8" s="70" t="s">
        <v>41</v>
      </c>
      <c r="W8" s="70" t="s">
        <v>36</v>
      </c>
      <c r="X8" s="70">
        <v>30</v>
      </c>
      <c r="Y8" s="70"/>
      <c r="Z8" s="70" t="s">
        <v>110</v>
      </c>
      <c r="AA8" s="70" t="s">
        <v>40</v>
      </c>
      <c r="AB8" s="74" t="s">
        <v>37</v>
      </c>
      <c r="AC8" s="70" t="s">
        <v>75</v>
      </c>
      <c r="AD8" s="70" t="s">
        <v>81</v>
      </c>
      <c r="AE8" s="70" t="s">
        <v>74</v>
      </c>
      <c r="AF8" s="74"/>
      <c r="AG8" s="70"/>
      <c r="AH8" s="25" t="s">
        <v>114</v>
      </c>
      <c r="AI8" s="70"/>
      <c r="AJ8" s="21" t="s">
        <v>39</v>
      </c>
      <c r="AK8" s="27">
        <v>44455</v>
      </c>
      <c r="AL8" s="26">
        <f>B8</f>
        <v>92859</v>
      </c>
    </row>
    <row r="9" spans="1:40" x14ac:dyDescent="0.3">
      <c r="A9" s="93">
        <v>4</v>
      </c>
      <c r="B9" s="19">
        <v>92860</v>
      </c>
      <c r="C9" s="70"/>
      <c r="D9" s="20" t="s">
        <v>39</v>
      </c>
      <c r="E9" s="19"/>
      <c r="F9" s="70"/>
      <c r="G9" s="70"/>
      <c r="I9" s="70" t="s">
        <v>115</v>
      </c>
      <c r="J9" s="70"/>
      <c r="K9" s="70" t="s">
        <v>116</v>
      </c>
      <c r="L9" s="70"/>
      <c r="M9" s="70"/>
      <c r="N9" s="70" t="s">
        <v>103</v>
      </c>
      <c r="O9" s="74" t="s">
        <v>117</v>
      </c>
      <c r="P9" s="74" t="s">
        <v>93</v>
      </c>
      <c r="Q9" s="21" t="s">
        <v>104</v>
      </c>
      <c r="R9" s="21" t="s">
        <v>104</v>
      </c>
      <c r="S9" s="82" t="s">
        <v>34</v>
      </c>
      <c r="T9" s="74" t="s">
        <v>105</v>
      </c>
      <c r="U9" s="74"/>
      <c r="V9" s="70" t="s">
        <v>41</v>
      </c>
      <c r="W9" s="70" t="s">
        <v>36</v>
      </c>
      <c r="X9" s="70">
        <v>13</v>
      </c>
      <c r="Y9" s="70"/>
      <c r="Z9" s="70" t="s">
        <v>115</v>
      </c>
      <c r="AA9" s="70" t="s">
        <v>40</v>
      </c>
      <c r="AB9" s="74" t="s">
        <v>37</v>
      </c>
      <c r="AC9" s="70" t="s">
        <v>75</v>
      </c>
      <c r="AD9" s="70" t="s">
        <v>81</v>
      </c>
      <c r="AE9" s="70" t="s">
        <v>74</v>
      </c>
      <c r="AF9" s="74"/>
      <c r="AG9" s="70"/>
      <c r="AH9" s="25" t="s">
        <v>76</v>
      </c>
      <c r="AI9" s="70"/>
      <c r="AJ9" s="21" t="s">
        <v>39</v>
      </c>
      <c r="AK9" s="27">
        <v>44456</v>
      </c>
      <c r="AL9" s="26">
        <f>B9</f>
        <v>92860</v>
      </c>
    </row>
    <row r="10" spans="1:40" x14ac:dyDescent="0.3">
      <c r="A10" s="93">
        <v>5</v>
      </c>
      <c r="B10" s="19"/>
      <c r="C10" s="70"/>
      <c r="D10" s="20"/>
      <c r="E10" s="19"/>
      <c r="F10" s="70"/>
      <c r="G10" s="70"/>
      <c r="H10" s="58" t="s">
        <v>119</v>
      </c>
      <c r="I10" s="70"/>
      <c r="J10" s="70"/>
      <c r="K10" s="70"/>
      <c r="L10" s="70"/>
      <c r="M10" s="70"/>
      <c r="N10" s="70"/>
      <c r="O10" s="74"/>
      <c r="P10" s="74"/>
      <c r="Q10" s="21"/>
      <c r="R10" s="21"/>
      <c r="S10" s="82"/>
      <c r="T10" s="74"/>
      <c r="U10" s="74"/>
      <c r="V10" s="70"/>
      <c r="W10" s="70"/>
      <c r="X10" s="70"/>
      <c r="Y10" s="70"/>
      <c r="Z10" s="70"/>
      <c r="AA10" s="70"/>
      <c r="AB10" s="74"/>
      <c r="AC10" s="70"/>
      <c r="AD10" s="70"/>
      <c r="AE10" s="70"/>
      <c r="AF10" s="74"/>
      <c r="AG10" s="70"/>
      <c r="AH10" s="25"/>
      <c r="AI10" s="70"/>
      <c r="AJ10" s="21"/>
      <c r="AK10" s="27"/>
      <c r="AL10" s="26"/>
    </row>
    <row r="11" spans="1:40" x14ac:dyDescent="0.3">
      <c r="A11" s="93">
        <v>6</v>
      </c>
      <c r="B11" s="19">
        <v>90051</v>
      </c>
      <c r="C11" s="70"/>
      <c r="D11" s="20" t="s">
        <v>39</v>
      </c>
      <c r="E11" s="19"/>
      <c r="F11" s="70"/>
      <c r="G11" s="70"/>
      <c r="I11" s="70" t="s">
        <v>118</v>
      </c>
      <c r="J11" s="70"/>
      <c r="K11" s="70"/>
      <c r="L11" s="70"/>
      <c r="M11" s="70"/>
      <c r="N11" s="75" t="s">
        <v>119</v>
      </c>
      <c r="O11" s="76"/>
      <c r="P11" s="74" t="s">
        <v>93</v>
      </c>
      <c r="Q11" s="21" t="s">
        <v>120</v>
      </c>
      <c r="R11" s="21" t="s">
        <v>120</v>
      </c>
      <c r="S11" s="82" t="s">
        <v>34</v>
      </c>
      <c r="T11" s="74" t="s">
        <v>121</v>
      </c>
      <c r="U11" s="74"/>
      <c r="V11" s="70" t="s">
        <v>41</v>
      </c>
      <c r="W11" s="70" t="s">
        <v>36</v>
      </c>
      <c r="X11" s="33">
        <v>8</v>
      </c>
      <c r="Y11" s="33"/>
      <c r="Z11" s="70" t="s">
        <v>118</v>
      </c>
      <c r="AA11" s="74" t="s">
        <v>43</v>
      </c>
      <c r="AB11" s="24" t="s">
        <v>77</v>
      </c>
      <c r="AC11" s="24" t="s">
        <v>520</v>
      </c>
      <c r="AD11" s="70" t="s">
        <v>122</v>
      </c>
      <c r="AE11" s="70" t="s">
        <v>123</v>
      </c>
      <c r="AF11" s="24" t="s">
        <v>77</v>
      </c>
      <c r="AG11" s="24" t="s">
        <v>520</v>
      </c>
      <c r="AH11" s="25" t="s">
        <v>124</v>
      </c>
      <c r="AI11" s="70"/>
      <c r="AJ11" s="19" t="s">
        <v>39</v>
      </c>
      <c r="AK11" s="19"/>
      <c r="AL11" s="26">
        <f>B11</f>
        <v>90051</v>
      </c>
    </row>
    <row r="12" spans="1:40" x14ac:dyDescent="0.3">
      <c r="A12" s="93">
        <v>7</v>
      </c>
      <c r="B12" s="19">
        <v>92861</v>
      </c>
      <c r="C12" s="70"/>
      <c r="D12" s="20" t="s">
        <v>39</v>
      </c>
      <c r="E12" s="19"/>
      <c r="F12" s="70"/>
      <c r="G12" s="70"/>
      <c r="I12" s="70" t="s">
        <v>125</v>
      </c>
      <c r="J12" s="70"/>
      <c r="K12" s="70"/>
      <c r="L12" s="70"/>
      <c r="M12" s="70"/>
      <c r="N12" s="75" t="s">
        <v>119</v>
      </c>
      <c r="O12" s="74"/>
      <c r="P12" s="74" t="s">
        <v>93</v>
      </c>
      <c r="Q12" s="21" t="s">
        <v>120</v>
      </c>
      <c r="R12" s="21" t="s">
        <v>120</v>
      </c>
      <c r="S12" s="82" t="s">
        <v>34</v>
      </c>
      <c r="T12" s="74" t="s">
        <v>126</v>
      </c>
      <c r="U12" s="74"/>
      <c r="V12" s="70"/>
      <c r="W12" s="70"/>
      <c r="X12" s="70">
        <v>2</v>
      </c>
      <c r="Y12" s="70"/>
      <c r="Z12" s="70" t="s">
        <v>125</v>
      </c>
      <c r="AA12" s="70" t="s">
        <v>40</v>
      </c>
      <c r="AB12" s="24" t="s">
        <v>77</v>
      </c>
      <c r="AC12" s="24" t="s">
        <v>520</v>
      </c>
      <c r="AD12" s="70" t="s">
        <v>122</v>
      </c>
      <c r="AE12" s="70" t="s">
        <v>123</v>
      </c>
      <c r="AF12" s="24" t="s">
        <v>77</v>
      </c>
      <c r="AG12" s="24" t="s">
        <v>520</v>
      </c>
      <c r="AH12" s="25" t="s">
        <v>124</v>
      </c>
      <c r="AI12" s="70"/>
      <c r="AJ12" s="21" t="s">
        <v>39</v>
      </c>
      <c r="AK12" s="27">
        <v>44463</v>
      </c>
      <c r="AL12" s="26">
        <f>B12</f>
        <v>92861</v>
      </c>
    </row>
    <row r="13" spans="1:40" x14ac:dyDescent="0.3">
      <c r="A13" s="93">
        <v>8</v>
      </c>
      <c r="B13" s="19">
        <v>92862</v>
      </c>
      <c r="C13" s="70"/>
      <c r="D13" s="20" t="s">
        <v>39</v>
      </c>
      <c r="E13" s="19"/>
      <c r="F13" s="77" t="s">
        <v>127</v>
      </c>
      <c r="G13" s="74" t="s">
        <v>132</v>
      </c>
      <c r="I13" s="79" t="s">
        <v>128</v>
      </c>
      <c r="J13" s="70" t="s">
        <v>133</v>
      </c>
      <c r="K13" s="79" t="s">
        <v>32</v>
      </c>
      <c r="L13" s="70"/>
      <c r="M13" s="79"/>
      <c r="N13" s="75" t="s">
        <v>119</v>
      </c>
      <c r="O13" s="74"/>
      <c r="P13" s="74" t="s">
        <v>93</v>
      </c>
      <c r="Q13" s="21" t="s">
        <v>120</v>
      </c>
      <c r="R13" s="21" t="s">
        <v>120</v>
      </c>
      <c r="S13" s="82" t="s">
        <v>34</v>
      </c>
      <c r="T13" s="74" t="s">
        <v>126</v>
      </c>
      <c r="U13" s="74"/>
      <c r="V13" s="70" t="s">
        <v>35</v>
      </c>
      <c r="W13" s="70" t="s">
        <v>36</v>
      </c>
      <c r="X13" s="70">
        <f>7+4</f>
        <v>11</v>
      </c>
      <c r="Y13" s="70"/>
      <c r="Z13" s="79" t="s">
        <v>128</v>
      </c>
      <c r="AA13" s="70" t="s">
        <v>40</v>
      </c>
      <c r="AB13" s="74" t="s">
        <v>77</v>
      </c>
      <c r="AC13" s="70" t="s">
        <v>130</v>
      </c>
      <c r="AD13" s="70" t="s">
        <v>129</v>
      </c>
      <c r="AE13" s="70" t="s">
        <v>134</v>
      </c>
      <c r="AF13" s="74" t="s">
        <v>77</v>
      </c>
      <c r="AG13" s="70" t="s">
        <v>130</v>
      </c>
      <c r="AH13" s="25" t="s">
        <v>131</v>
      </c>
      <c r="AI13" s="70"/>
      <c r="AJ13" s="21" t="s">
        <v>38</v>
      </c>
      <c r="AK13" s="27">
        <v>44463</v>
      </c>
      <c r="AL13" s="26">
        <f>B13</f>
        <v>92862</v>
      </c>
    </row>
    <row r="14" spans="1:40" x14ac:dyDescent="0.3">
      <c r="A14" s="93">
        <v>9</v>
      </c>
      <c r="B14" s="19">
        <v>92863</v>
      </c>
      <c r="C14" s="70"/>
      <c r="D14" s="20" t="s">
        <v>39</v>
      </c>
      <c r="E14" s="19"/>
      <c r="F14" s="70"/>
      <c r="G14" s="70"/>
      <c r="I14" s="70" t="s">
        <v>135</v>
      </c>
      <c r="J14" s="70"/>
      <c r="K14" s="70" t="s">
        <v>32</v>
      </c>
      <c r="L14" s="70"/>
      <c r="M14" s="70"/>
      <c r="N14" s="75" t="s">
        <v>119</v>
      </c>
      <c r="O14" s="74"/>
      <c r="P14" s="74" t="s">
        <v>93</v>
      </c>
      <c r="Q14" s="21" t="s">
        <v>120</v>
      </c>
      <c r="R14" s="21" t="s">
        <v>120</v>
      </c>
      <c r="S14" s="82" t="s">
        <v>34</v>
      </c>
      <c r="T14" s="74" t="s">
        <v>126</v>
      </c>
      <c r="U14" s="74"/>
      <c r="V14" s="70" t="s">
        <v>35</v>
      </c>
      <c r="W14" s="70" t="s">
        <v>36</v>
      </c>
      <c r="X14" s="70">
        <v>3</v>
      </c>
      <c r="Y14" s="70"/>
      <c r="Z14" s="70" t="s">
        <v>135</v>
      </c>
      <c r="AA14" s="70"/>
      <c r="AB14" s="74" t="s">
        <v>77</v>
      </c>
      <c r="AC14" s="70" t="s">
        <v>138</v>
      </c>
      <c r="AD14" s="70" t="s">
        <v>136</v>
      </c>
      <c r="AE14" s="70" t="s">
        <v>137</v>
      </c>
      <c r="AF14" s="74" t="s">
        <v>77</v>
      </c>
      <c r="AG14" s="70" t="s">
        <v>138</v>
      </c>
      <c r="AH14" s="25" t="s">
        <v>139</v>
      </c>
      <c r="AI14" s="70"/>
      <c r="AJ14" s="21" t="s">
        <v>39</v>
      </c>
      <c r="AK14" s="27">
        <v>44463</v>
      </c>
      <c r="AL14" s="26">
        <f>B14</f>
        <v>92863</v>
      </c>
    </row>
    <row r="15" spans="1:40" x14ac:dyDescent="0.3">
      <c r="A15" s="93">
        <v>10</v>
      </c>
      <c r="B15" s="19"/>
      <c r="C15" s="70"/>
      <c r="D15" s="20"/>
      <c r="E15" s="19"/>
      <c r="F15" s="70"/>
      <c r="G15" s="70"/>
      <c r="H15" s="58" t="s">
        <v>141</v>
      </c>
      <c r="I15" s="70"/>
      <c r="J15" s="70"/>
      <c r="K15" s="70"/>
      <c r="L15" s="70"/>
      <c r="M15" s="70"/>
      <c r="N15" s="70"/>
      <c r="O15" s="74"/>
      <c r="P15" s="74"/>
      <c r="Q15" s="21"/>
      <c r="R15" s="21"/>
      <c r="S15" s="82"/>
      <c r="T15" s="74"/>
      <c r="U15" s="74"/>
      <c r="V15" s="70"/>
      <c r="W15" s="70"/>
      <c r="X15" s="70"/>
      <c r="Y15" s="70"/>
      <c r="Z15" s="70"/>
      <c r="AA15" s="70"/>
      <c r="AB15" s="74"/>
      <c r="AC15" s="70"/>
      <c r="AD15" s="70"/>
      <c r="AE15" s="70"/>
      <c r="AF15" s="74"/>
      <c r="AG15" s="70"/>
      <c r="AH15" s="25"/>
      <c r="AI15" s="70"/>
      <c r="AJ15" s="21"/>
      <c r="AK15" s="27"/>
      <c r="AL15" s="26"/>
    </row>
    <row r="16" spans="1:40" x14ac:dyDescent="0.3">
      <c r="A16" s="93">
        <v>11</v>
      </c>
      <c r="B16" s="19">
        <v>92864</v>
      </c>
      <c r="C16" s="70"/>
      <c r="D16" s="20" t="s">
        <v>39</v>
      </c>
      <c r="E16" s="19"/>
      <c r="F16" s="70"/>
      <c r="G16" s="70"/>
      <c r="I16" s="70" t="s">
        <v>140</v>
      </c>
      <c r="J16" s="70"/>
      <c r="K16" s="70"/>
      <c r="L16" s="70"/>
      <c r="M16" s="70"/>
      <c r="N16" s="70" t="s">
        <v>141</v>
      </c>
      <c r="O16" s="74"/>
      <c r="P16" s="74" t="s">
        <v>93</v>
      </c>
      <c r="Q16" s="21" t="s">
        <v>142</v>
      </c>
      <c r="R16" s="21" t="s">
        <v>142</v>
      </c>
      <c r="S16" s="82" t="s">
        <v>34</v>
      </c>
      <c r="T16" s="74" t="s">
        <v>95</v>
      </c>
      <c r="U16" s="74"/>
      <c r="V16" s="70"/>
      <c r="W16" s="70"/>
      <c r="X16" s="70">
        <v>4</v>
      </c>
      <c r="Y16" s="70"/>
      <c r="Z16" s="70" t="s">
        <v>92</v>
      </c>
      <c r="AA16" s="74" t="s">
        <v>43</v>
      </c>
      <c r="AB16" s="24" t="s">
        <v>77</v>
      </c>
      <c r="AC16" s="24" t="s">
        <v>144</v>
      </c>
      <c r="AD16" s="70"/>
      <c r="AE16" s="70" t="s">
        <v>143</v>
      </c>
      <c r="AF16" s="24" t="s">
        <v>77</v>
      </c>
      <c r="AG16" s="24" t="s">
        <v>138</v>
      </c>
      <c r="AH16" s="25" t="s">
        <v>145</v>
      </c>
      <c r="AI16" s="70"/>
      <c r="AJ16" s="19" t="s">
        <v>39</v>
      </c>
      <c r="AK16" s="27">
        <v>44463</v>
      </c>
      <c r="AL16" s="26">
        <f>B16</f>
        <v>92864</v>
      </c>
    </row>
    <row r="17" spans="1:38" x14ac:dyDescent="0.3">
      <c r="A17" s="93">
        <v>12</v>
      </c>
      <c r="B17" s="19">
        <v>92865</v>
      </c>
      <c r="C17" s="70"/>
      <c r="D17" s="20" t="s">
        <v>39</v>
      </c>
      <c r="E17" s="19"/>
      <c r="F17" s="77" t="s">
        <v>150</v>
      </c>
      <c r="G17" s="77" t="s">
        <v>485</v>
      </c>
      <c r="I17" s="70" t="s">
        <v>151</v>
      </c>
      <c r="J17" s="70" t="s">
        <v>486</v>
      </c>
      <c r="K17" s="70" t="s">
        <v>148</v>
      </c>
      <c r="L17" s="70"/>
      <c r="M17" s="70"/>
      <c r="N17" s="70" t="s">
        <v>141</v>
      </c>
      <c r="O17" s="74"/>
      <c r="P17" s="74" t="s">
        <v>93</v>
      </c>
      <c r="Q17" s="21" t="s">
        <v>142</v>
      </c>
      <c r="R17" s="21" t="s">
        <v>142</v>
      </c>
      <c r="S17" s="82" t="s">
        <v>34</v>
      </c>
      <c r="T17" s="74" t="s">
        <v>95</v>
      </c>
      <c r="U17" s="74"/>
      <c r="V17" s="70" t="s">
        <v>44</v>
      </c>
      <c r="W17" s="70" t="s">
        <v>36</v>
      </c>
      <c r="X17" s="70">
        <v>50</v>
      </c>
      <c r="Y17" s="70"/>
      <c r="Z17" s="70" t="s">
        <v>146</v>
      </c>
      <c r="AA17" s="74" t="s">
        <v>43</v>
      </c>
      <c r="AB17" s="24" t="s">
        <v>77</v>
      </c>
      <c r="AC17" s="24" t="s">
        <v>149</v>
      </c>
      <c r="AD17" s="70" t="s">
        <v>147</v>
      </c>
      <c r="AE17" s="70" t="s">
        <v>487</v>
      </c>
      <c r="AF17" s="24" t="s">
        <v>77</v>
      </c>
      <c r="AG17" s="24" t="s">
        <v>138</v>
      </c>
      <c r="AH17" s="70"/>
      <c r="AI17" s="70"/>
      <c r="AJ17" s="82" t="s">
        <v>38</v>
      </c>
      <c r="AK17" s="27">
        <v>44463</v>
      </c>
      <c r="AL17" s="26">
        <f>B17</f>
        <v>92865</v>
      </c>
    </row>
    <row r="18" spans="1:38" x14ac:dyDescent="0.3">
      <c r="A18" s="93">
        <v>13</v>
      </c>
      <c r="B18" s="83">
        <v>50067</v>
      </c>
      <c r="C18" s="84" t="s">
        <v>85</v>
      </c>
      <c r="D18" s="84" t="s">
        <v>152</v>
      </c>
      <c r="E18" s="83"/>
      <c r="F18" s="85"/>
      <c r="G18" s="85"/>
      <c r="I18" s="85" t="s">
        <v>153</v>
      </c>
      <c r="J18" s="85"/>
      <c r="K18" s="85" t="s">
        <v>519</v>
      </c>
      <c r="L18" s="85"/>
      <c r="M18" s="85"/>
      <c r="N18" s="70" t="s">
        <v>141</v>
      </c>
      <c r="O18" s="85"/>
      <c r="P18" s="74" t="s">
        <v>93</v>
      </c>
      <c r="Q18" s="86" t="s">
        <v>142</v>
      </c>
      <c r="R18" s="21" t="s">
        <v>142</v>
      </c>
      <c r="S18" s="82" t="s">
        <v>34</v>
      </c>
      <c r="T18" s="88" t="s">
        <v>95</v>
      </c>
      <c r="U18" s="85"/>
      <c r="V18" s="84" t="s">
        <v>44</v>
      </c>
      <c r="W18" s="84" t="s">
        <v>36</v>
      </c>
      <c r="X18" s="85">
        <v>18</v>
      </c>
      <c r="Y18" s="85"/>
      <c r="Z18" s="85" t="s">
        <v>153</v>
      </c>
      <c r="AA18" s="85" t="s">
        <v>156</v>
      </c>
      <c r="AB18" s="89" t="s">
        <v>77</v>
      </c>
      <c r="AC18" s="85" t="s">
        <v>157</v>
      </c>
      <c r="AD18" s="85" t="s">
        <v>154</v>
      </c>
      <c r="AE18" s="85" t="s">
        <v>155</v>
      </c>
      <c r="AF18" s="88" t="s">
        <v>37</v>
      </c>
      <c r="AG18" s="85" t="s">
        <v>158</v>
      </c>
      <c r="AH18" s="85"/>
      <c r="AI18" s="85"/>
      <c r="AJ18" s="83" t="s">
        <v>152</v>
      </c>
      <c r="AK18" s="90">
        <v>44235</v>
      </c>
      <c r="AL18" s="28">
        <f>B18</f>
        <v>50067</v>
      </c>
    </row>
    <row r="19" spans="1:38" x14ac:dyDescent="0.3">
      <c r="A19" s="93">
        <v>14</v>
      </c>
      <c r="B19" s="83"/>
      <c r="C19" s="84"/>
      <c r="D19" s="84"/>
      <c r="E19" s="83"/>
      <c r="F19" s="85"/>
      <c r="G19" s="85"/>
      <c r="H19" s="58" t="s">
        <v>160</v>
      </c>
      <c r="I19" s="85"/>
      <c r="J19" s="85"/>
      <c r="K19" s="85"/>
      <c r="L19" s="85"/>
      <c r="M19" s="85"/>
      <c r="N19" s="85"/>
      <c r="O19" s="85"/>
      <c r="P19" s="74"/>
      <c r="Q19" s="86"/>
      <c r="R19" s="87"/>
      <c r="S19" s="82"/>
      <c r="T19" s="88"/>
      <c r="U19" s="85"/>
      <c r="V19" s="84"/>
      <c r="W19" s="84"/>
      <c r="X19" s="85"/>
      <c r="Y19" s="85"/>
      <c r="Z19" s="85"/>
      <c r="AA19" s="85"/>
      <c r="AB19" s="89"/>
      <c r="AC19" s="85"/>
      <c r="AD19" s="85"/>
      <c r="AE19" s="85"/>
      <c r="AF19" s="88"/>
      <c r="AG19" s="85"/>
      <c r="AH19" s="85"/>
      <c r="AI19" s="85"/>
      <c r="AJ19" s="83"/>
      <c r="AK19" s="90"/>
      <c r="AL19" s="28"/>
    </row>
    <row r="20" spans="1:38" x14ac:dyDescent="0.3">
      <c r="A20" s="93">
        <v>15</v>
      </c>
      <c r="B20" s="19">
        <v>92866</v>
      </c>
      <c r="C20" s="70"/>
      <c r="D20" s="20" t="s">
        <v>39</v>
      </c>
      <c r="E20" s="19"/>
      <c r="F20" s="70"/>
      <c r="G20" s="70"/>
      <c r="I20" s="70" t="s">
        <v>159</v>
      </c>
      <c r="J20" s="70"/>
      <c r="K20" s="70"/>
      <c r="L20" s="70"/>
      <c r="M20" s="70"/>
      <c r="N20" s="70" t="s">
        <v>160</v>
      </c>
      <c r="O20" s="74"/>
      <c r="P20" s="74" t="s">
        <v>93</v>
      </c>
      <c r="Q20" s="21" t="s">
        <v>161</v>
      </c>
      <c r="R20" s="21" t="s">
        <v>161</v>
      </c>
      <c r="S20" s="82" t="s">
        <v>34</v>
      </c>
      <c r="T20" s="74" t="s">
        <v>162</v>
      </c>
      <c r="U20" s="74"/>
      <c r="V20" s="70"/>
      <c r="W20" s="70"/>
      <c r="X20" s="70">
        <v>48</v>
      </c>
      <c r="Y20" s="70"/>
      <c r="Z20" s="70" t="s">
        <v>163</v>
      </c>
      <c r="AA20" s="70" t="s">
        <v>40</v>
      </c>
      <c r="AB20" s="74" t="s">
        <v>77</v>
      </c>
      <c r="AC20" s="70" t="s">
        <v>166</v>
      </c>
      <c r="AD20" s="70" t="s">
        <v>164</v>
      </c>
      <c r="AE20" s="70" t="s">
        <v>165</v>
      </c>
      <c r="AF20" s="74" t="s">
        <v>77</v>
      </c>
      <c r="AG20" s="70" t="s">
        <v>166</v>
      </c>
      <c r="AH20" s="25" t="s">
        <v>167</v>
      </c>
      <c r="AI20" s="70"/>
      <c r="AJ20" s="21" t="s">
        <v>39</v>
      </c>
      <c r="AK20" s="27">
        <v>44463</v>
      </c>
      <c r="AL20" s="26">
        <f>B20</f>
        <v>92866</v>
      </c>
    </row>
    <row r="21" spans="1:38" x14ac:dyDescent="0.3">
      <c r="A21" s="93">
        <v>16</v>
      </c>
      <c r="B21" s="19">
        <v>92867</v>
      </c>
      <c r="C21" s="70"/>
      <c r="D21" s="20" t="s">
        <v>39</v>
      </c>
      <c r="E21" s="19"/>
      <c r="F21" s="70"/>
      <c r="G21" s="70"/>
      <c r="I21" s="70" t="s">
        <v>168</v>
      </c>
      <c r="J21" s="70" t="s">
        <v>169</v>
      </c>
      <c r="K21" s="70" t="s">
        <v>32</v>
      </c>
      <c r="L21" s="70"/>
      <c r="M21" s="70"/>
      <c r="N21" s="70" t="s">
        <v>160</v>
      </c>
      <c r="O21" s="74"/>
      <c r="P21" s="74" t="s">
        <v>93</v>
      </c>
      <c r="Q21" s="21" t="s">
        <v>161</v>
      </c>
      <c r="R21" s="21" t="s">
        <v>161</v>
      </c>
      <c r="S21" s="82" t="s">
        <v>34</v>
      </c>
      <c r="T21" s="74" t="s">
        <v>162</v>
      </c>
      <c r="U21" s="74"/>
      <c r="V21" s="70" t="s">
        <v>35</v>
      </c>
      <c r="W21" s="70" t="s">
        <v>36</v>
      </c>
      <c r="X21" s="70">
        <v>5</v>
      </c>
      <c r="Y21" s="70"/>
      <c r="Z21" s="70" t="s">
        <v>168</v>
      </c>
      <c r="AA21" s="70" t="s">
        <v>40</v>
      </c>
      <c r="AB21" s="74" t="s">
        <v>42</v>
      </c>
      <c r="AC21" s="70" t="s">
        <v>172</v>
      </c>
      <c r="AD21" s="70" t="s">
        <v>170</v>
      </c>
      <c r="AE21" s="70" t="s">
        <v>171</v>
      </c>
      <c r="AF21" s="74"/>
      <c r="AG21" s="70"/>
      <c r="AH21" s="25" t="s">
        <v>173</v>
      </c>
      <c r="AI21" s="70"/>
      <c r="AJ21" s="21" t="s">
        <v>39</v>
      </c>
      <c r="AK21" s="27">
        <v>44463</v>
      </c>
      <c r="AL21" s="26">
        <f>B21</f>
        <v>92867</v>
      </c>
    </row>
    <row r="22" spans="1:38" x14ac:dyDescent="0.3">
      <c r="A22" s="93">
        <v>17</v>
      </c>
      <c r="B22" s="19">
        <v>92868</v>
      </c>
      <c r="C22" s="70"/>
      <c r="D22" s="20" t="s">
        <v>39</v>
      </c>
      <c r="E22" s="19"/>
      <c r="F22" s="70"/>
      <c r="G22" s="70"/>
      <c r="I22" s="70" t="s">
        <v>174</v>
      </c>
      <c r="J22" s="70" t="s">
        <v>175</v>
      </c>
      <c r="K22" s="70" t="s">
        <v>32</v>
      </c>
      <c r="L22" s="70"/>
      <c r="M22" s="70"/>
      <c r="N22" s="70" t="s">
        <v>160</v>
      </c>
      <c r="O22" s="74"/>
      <c r="P22" s="74" t="s">
        <v>93</v>
      </c>
      <c r="Q22" s="21" t="s">
        <v>161</v>
      </c>
      <c r="R22" s="21" t="s">
        <v>161</v>
      </c>
      <c r="S22" s="82" t="s">
        <v>34</v>
      </c>
      <c r="T22" s="74" t="s">
        <v>162</v>
      </c>
      <c r="U22" s="74"/>
      <c r="V22" s="70" t="s">
        <v>35</v>
      </c>
      <c r="W22" s="70" t="s">
        <v>36</v>
      </c>
      <c r="X22" s="70">
        <v>6</v>
      </c>
      <c r="Y22" s="70"/>
      <c r="Z22" s="70" t="s">
        <v>174</v>
      </c>
      <c r="AA22" s="70" t="s">
        <v>43</v>
      </c>
      <c r="AB22" s="74" t="s">
        <v>78</v>
      </c>
      <c r="AC22" s="70" t="s">
        <v>178</v>
      </c>
      <c r="AD22" s="70" t="s">
        <v>176</v>
      </c>
      <c r="AE22" s="70" t="s">
        <v>177</v>
      </c>
      <c r="AF22" s="74"/>
      <c r="AG22" s="70"/>
      <c r="AH22" s="70"/>
      <c r="AI22" s="70"/>
      <c r="AJ22" s="21" t="s">
        <v>39</v>
      </c>
      <c r="AK22" s="27">
        <v>44466</v>
      </c>
      <c r="AL22" s="26">
        <f>B22</f>
        <v>92868</v>
      </c>
    </row>
    <row r="23" spans="1:38" x14ac:dyDescent="0.3">
      <c r="A23" s="93">
        <v>18</v>
      </c>
      <c r="B23" s="19"/>
      <c r="C23" s="70"/>
      <c r="D23" s="20"/>
      <c r="E23" s="19"/>
      <c r="F23" s="70"/>
      <c r="G23" s="70"/>
      <c r="H23" s="58" t="s">
        <v>182</v>
      </c>
      <c r="I23" s="70"/>
      <c r="J23" s="70"/>
      <c r="K23" s="70"/>
      <c r="L23" s="70"/>
      <c r="M23" s="70"/>
      <c r="N23" s="70"/>
      <c r="O23" s="74"/>
      <c r="P23" s="74"/>
      <c r="Q23" s="21"/>
      <c r="R23" s="21"/>
      <c r="S23" s="82"/>
      <c r="T23" s="74"/>
      <c r="U23" s="74"/>
      <c r="V23" s="70"/>
      <c r="W23" s="70"/>
      <c r="X23" s="70"/>
      <c r="Y23" s="70"/>
      <c r="Z23" s="70"/>
      <c r="AA23" s="70"/>
      <c r="AB23" s="74"/>
      <c r="AC23" s="70"/>
      <c r="AD23" s="70"/>
      <c r="AE23" s="70"/>
      <c r="AF23" s="74"/>
      <c r="AG23" s="70"/>
      <c r="AH23" s="70"/>
      <c r="AI23" s="70"/>
      <c r="AJ23" s="21"/>
      <c r="AK23" s="27"/>
      <c r="AL23" s="26"/>
    </row>
    <row r="24" spans="1:38" x14ac:dyDescent="0.3">
      <c r="A24" s="93">
        <v>19</v>
      </c>
      <c r="B24" s="19">
        <v>92869</v>
      </c>
      <c r="C24" s="70"/>
      <c r="D24" s="20" t="s">
        <v>39</v>
      </c>
      <c r="E24" s="19"/>
      <c r="F24" s="70"/>
      <c r="G24" s="70"/>
      <c r="I24" s="70" t="s">
        <v>179</v>
      </c>
      <c r="J24" s="70"/>
      <c r="K24" s="70"/>
      <c r="L24" s="70"/>
      <c r="M24" s="70"/>
      <c r="N24" s="70" t="s">
        <v>180</v>
      </c>
      <c r="O24" s="74"/>
      <c r="P24" s="74" t="s">
        <v>93</v>
      </c>
      <c r="Q24" s="21" t="s">
        <v>181</v>
      </c>
      <c r="R24" s="21" t="s">
        <v>181</v>
      </c>
      <c r="S24" s="82" t="s">
        <v>34</v>
      </c>
      <c r="T24" s="74"/>
      <c r="U24" s="74"/>
      <c r="V24" s="70"/>
      <c r="W24" s="70"/>
      <c r="X24" s="70">
        <v>11</v>
      </c>
      <c r="Y24" s="70"/>
      <c r="Z24" s="70" t="s">
        <v>179</v>
      </c>
      <c r="AA24" s="70" t="s">
        <v>40</v>
      </c>
      <c r="AB24" s="74" t="s">
        <v>77</v>
      </c>
      <c r="AC24" s="70" t="s">
        <v>184</v>
      </c>
      <c r="AD24" s="70" t="s">
        <v>182</v>
      </c>
      <c r="AE24" s="70" t="s">
        <v>183</v>
      </c>
      <c r="AF24" s="74" t="s">
        <v>77</v>
      </c>
      <c r="AG24" s="70" t="s">
        <v>184</v>
      </c>
      <c r="AH24" s="47" t="s">
        <v>521</v>
      </c>
      <c r="AI24" s="70"/>
      <c r="AJ24" s="21" t="s">
        <v>39</v>
      </c>
      <c r="AK24" s="27">
        <v>44466</v>
      </c>
      <c r="AL24" s="26">
        <f>B24</f>
        <v>92869</v>
      </c>
    </row>
    <row r="25" spans="1:38" x14ac:dyDescent="0.3">
      <c r="A25" s="93">
        <v>20</v>
      </c>
      <c r="B25" s="19">
        <v>92870</v>
      </c>
      <c r="C25" s="70"/>
      <c r="D25" s="20" t="s">
        <v>39</v>
      </c>
      <c r="E25" s="19"/>
      <c r="F25" s="70"/>
      <c r="G25" s="70"/>
      <c r="I25" s="70" t="s">
        <v>185</v>
      </c>
      <c r="J25" s="70"/>
      <c r="K25" s="70" t="s">
        <v>32</v>
      </c>
      <c r="L25" s="70"/>
      <c r="M25" s="70"/>
      <c r="N25" s="70" t="s">
        <v>180</v>
      </c>
      <c r="O25" s="74"/>
      <c r="P25" s="74" t="s">
        <v>93</v>
      </c>
      <c r="Q25" s="21" t="s">
        <v>181</v>
      </c>
      <c r="R25" s="21" t="s">
        <v>181</v>
      </c>
      <c r="S25" s="82" t="s">
        <v>34</v>
      </c>
      <c r="T25" s="74" t="s">
        <v>186</v>
      </c>
      <c r="U25" s="74"/>
      <c r="V25" s="70" t="s">
        <v>35</v>
      </c>
      <c r="W25" s="70" t="s">
        <v>36</v>
      </c>
      <c r="X25" s="70">
        <f>5+3</f>
        <v>8</v>
      </c>
      <c r="Y25" s="70"/>
      <c r="Z25" s="70" t="s">
        <v>185</v>
      </c>
      <c r="AA25" s="70" t="s">
        <v>40</v>
      </c>
      <c r="AB25" s="74" t="s">
        <v>77</v>
      </c>
      <c r="AC25" s="70" t="s">
        <v>130</v>
      </c>
      <c r="AD25" s="70" t="s">
        <v>129</v>
      </c>
      <c r="AE25" s="70" t="s">
        <v>187</v>
      </c>
      <c r="AF25" s="74"/>
      <c r="AG25" s="70"/>
      <c r="AH25" s="25" t="s">
        <v>131</v>
      </c>
      <c r="AI25" s="70"/>
      <c r="AJ25" s="21" t="s">
        <v>39</v>
      </c>
      <c r="AK25" s="27">
        <v>44466</v>
      </c>
      <c r="AL25" s="26">
        <f>B25</f>
        <v>92870</v>
      </c>
    </row>
    <row r="26" spans="1:38" x14ac:dyDescent="0.3">
      <c r="A26" s="93">
        <v>21</v>
      </c>
      <c r="B26" s="19"/>
      <c r="C26" s="70"/>
      <c r="D26" s="20"/>
      <c r="E26" s="19"/>
      <c r="F26" s="70"/>
      <c r="G26" s="70"/>
      <c r="H26" s="58" t="s">
        <v>189</v>
      </c>
      <c r="I26" s="70"/>
      <c r="J26" s="70"/>
      <c r="K26" s="70"/>
      <c r="L26" s="70"/>
      <c r="M26" s="70"/>
      <c r="N26" s="70"/>
      <c r="O26" s="74"/>
      <c r="P26" s="74"/>
      <c r="Q26" s="21"/>
      <c r="R26" s="21"/>
      <c r="S26" s="82"/>
      <c r="T26" s="74"/>
      <c r="U26" s="74"/>
      <c r="V26" s="70"/>
      <c r="W26" s="70"/>
      <c r="X26" s="70"/>
      <c r="Y26" s="70"/>
      <c r="Z26" s="70"/>
      <c r="AA26" s="70"/>
      <c r="AB26" s="74"/>
      <c r="AC26" s="70"/>
      <c r="AD26" s="70"/>
      <c r="AE26" s="70"/>
      <c r="AF26" s="74"/>
      <c r="AG26" s="70"/>
      <c r="AH26" s="25"/>
      <c r="AI26" s="70"/>
      <c r="AJ26" s="21"/>
      <c r="AK26" s="27"/>
      <c r="AL26" s="26"/>
    </row>
    <row r="27" spans="1:38" x14ac:dyDescent="0.3">
      <c r="A27" s="93">
        <v>22</v>
      </c>
      <c r="B27" s="19">
        <v>92871</v>
      </c>
      <c r="C27" s="70"/>
      <c r="D27" s="20" t="s">
        <v>39</v>
      </c>
      <c r="E27" s="19"/>
      <c r="F27" s="70"/>
      <c r="G27" s="70"/>
      <c r="I27" s="70" t="s">
        <v>188</v>
      </c>
      <c r="J27" s="70"/>
      <c r="K27" s="70" t="s">
        <v>32</v>
      </c>
      <c r="L27" s="70"/>
      <c r="M27" s="70"/>
      <c r="N27" s="70" t="s">
        <v>189</v>
      </c>
      <c r="O27" s="74"/>
      <c r="P27" s="74" t="s">
        <v>93</v>
      </c>
      <c r="Q27" s="21" t="s">
        <v>190</v>
      </c>
      <c r="R27" s="21" t="s">
        <v>190</v>
      </c>
      <c r="S27" s="82" t="s">
        <v>34</v>
      </c>
      <c r="T27" s="74" t="s">
        <v>191</v>
      </c>
      <c r="U27" s="74"/>
      <c r="V27" s="70" t="s">
        <v>35</v>
      </c>
      <c r="W27" s="70" t="s">
        <v>36</v>
      </c>
      <c r="X27" s="70">
        <v>4</v>
      </c>
      <c r="Y27" s="70"/>
      <c r="Z27" s="70" t="s">
        <v>188</v>
      </c>
      <c r="AA27" s="70" t="s">
        <v>43</v>
      </c>
      <c r="AB27" s="74" t="s">
        <v>78</v>
      </c>
      <c r="AC27" s="70" t="s">
        <v>194</v>
      </c>
      <c r="AD27" s="70" t="s">
        <v>192</v>
      </c>
      <c r="AE27" s="70" t="s">
        <v>193</v>
      </c>
      <c r="AF27" s="74"/>
      <c r="AG27" s="70"/>
      <c r="AH27" s="25" t="s">
        <v>195</v>
      </c>
      <c r="AI27" s="70"/>
      <c r="AJ27" s="19" t="s">
        <v>39</v>
      </c>
      <c r="AK27" s="27">
        <v>44466</v>
      </c>
      <c r="AL27" s="26">
        <f>B27</f>
        <v>92871</v>
      </c>
    </row>
    <row r="28" spans="1:38" x14ac:dyDescent="0.3">
      <c r="A28" s="93">
        <v>23</v>
      </c>
      <c r="B28" s="19">
        <v>92872</v>
      </c>
      <c r="C28" s="70"/>
      <c r="D28" s="20" t="s">
        <v>39</v>
      </c>
      <c r="E28" s="19"/>
      <c r="F28" s="70"/>
      <c r="G28" s="70"/>
      <c r="I28" s="70" t="s">
        <v>196</v>
      </c>
      <c r="J28" s="70"/>
      <c r="K28" s="70"/>
      <c r="L28" s="70"/>
      <c r="M28" s="70"/>
      <c r="N28" s="70" t="s">
        <v>189</v>
      </c>
      <c r="O28" s="74"/>
      <c r="P28" s="74" t="s">
        <v>93</v>
      </c>
      <c r="Q28" s="21" t="s">
        <v>190</v>
      </c>
      <c r="R28" s="21" t="s">
        <v>190</v>
      </c>
      <c r="S28" s="82" t="s">
        <v>34</v>
      </c>
      <c r="T28" s="74" t="s">
        <v>197</v>
      </c>
      <c r="U28" s="74"/>
      <c r="V28" s="70"/>
      <c r="W28" s="70"/>
      <c r="X28" s="70">
        <v>3</v>
      </c>
      <c r="Y28" s="70"/>
      <c r="Z28" s="70" t="s">
        <v>196</v>
      </c>
      <c r="AA28" s="70" t="s">
        <v>40</v>
      </c>
      <c r="AB28" s="74" t="s">
        <v>77</v>
      </c>
      <c r="AC28" s="70" t="s">
        <v>200</v>
      </c>
      <c r="AD28" s="70" t="s">
        <v>198</v>
      </c>
      <c r="AE28" s="70" t="s">
        <v>199</v>
      </c>
      <c r="AF28" s="74" t="s">
        <v>77</v>
      </c>
      <c r="AG28" s="70" t="s">
        <v>200</v>
      </c>
      <c r="AH28" s="25" t="s">
        <v>201</v>
      </c>
      <c r="AI28" s="70"/>
      <c r="AJ28" s="21" t="s">
        <v>39</v>
      </c>
      <c r="AK28" s="27">
        <v>44466</v>
      </c>
      <c r="AL28" s="26">
        <f>B28</f>
        <v>92872</v>
      </c>
    </row>
    <row r="29" spans="1:38" x14ac:dyDescent="0.3">
      <c r="A29" s="93">
        <v>24</v>
      </c>
      <c r="B29" s="19">
        <v>92873</v>
      </c>
      <c r="C29" s="70"/>
      <c r="D29" s="20" t="s">
        <v>39</v>
      </c>
      <c r="E29" s="19"/>
      <c r="F29" s="70"/>
      <c r="G29" s="70"/>
      <c r="I29" s="70" t="s">
        <v>202</v>
      </c>
      <c r="J29" s="70"/>
      <c r="K29" s="70" t="s">
        <v>32</v>
      </c>
      <c r="L29" s="70"/>
      <c r="M29" s="70"/>
      <c r="N29" s="70" t="s">
        <v>189</v>
      </c>
      <c r="O29" s="74"/>
      <c r="P29" s="74" t="s">
        <v>93</v>
      </c>
      <c r="Q29" s="21" t="s">
        <v>190</v>
      </c>
      <c r="R29" s="21" t="s">
        <v>190</v>
      </c>
      <c r="S29" s="82" t="s">
        <v>34</v>
      </c>
      <c r="T29" s="74" t="s">
        <v>191</v>
      </c>
      <c r="U29" s="74"/>
      <c r="V29" s="70" t="s">
        <v>35</v>
      </c>
      <c r="W29" s="70" t="s">
        <v>36</v>
      </c>
      <c r="X29" s="70">
        <f>6*2</f>
        <v>12</v>
      </c>
      <c r="Y29" s="70"/>
      <c r="Z29" s="70" t="s">
        <v>202</v>
      </c>
      <c r="AA29" s="70" t="s">
        <v>40</v>
      </c>
      <c r="AB29" s="74" t="s">
        <v>77</v>
      </c>
      <c r="AC29" s="70" t="s">
        <v>205</v>
      </c>
      <c r="AD29" s="70" t="s">
        <v>203</v>
      </c>
      <c r="AE29" s="70" t="s">
        <v>204</v>
      </c>
      <c r="AF29" s="74"/>
      <c r="AG29" s="70"/>
      <c r="AH29" s="47" t="s">
        <v>508</v>
      </c>
      <c r="AI29" s="70"/>
      <c r="AJ29" s="19" t="s">
        <v>39</v>
      </c>
      <c r="AK29" s="27">
        <v>44466</v>
      </c>
      <c r="AL29" s="26">
        <f>B29</f>
        <v>92873</v>
      </c>
    </row>
    <row r="30" spans="1:38" x14ac:dyDescent="0.3">
      <c r="A30" s="93">
        <v>25</v>
      </c>
      <c r="B30" s="19">
        <v>92874</v>
      </c>
      <c r="C30" s="70"/>
      <c r="D30" s="20" t="s">
        <v>39</v>
      </c>
      <c r="E30" s="19"/>
      <c r="F30" s="70"/>
      <c r="G30" s="70"/>
      <c r="I30" s="70" t="s">
        <v>206</v>
      </c>
      <c r="J30" s="70"/>
      <c r="K30" s="70" t="s">
        <v>32</v>
      </c>
      <c r="L30" s="70"/>
      <c r="M30" s="70"/>
      <c r="N30" s="70" t="s">
        <v>189</v>
      </c>
      <c r="O30" s="74"/>
      <c r="P30" s="74" t="s">
        <v>93</v>
      </c>
      <c r="Q30" s="21" t="s">
        <v>190</v>
      </c>
      <c r="R30" s="21" t="s">
        <v>190</v>
      </c>
      <c r="S30" s="82" t="s">
        <v>34</v>
      </c>
      <c r="T30" s="74" t="s">
        <v>162</v>
      </c>
      <c r="U30" s="74"/>
      <c r="V30" s="70" t="s">
        <v>35</v>
      </c>
      <c r="W30" s="70" t="s">
        <v>36</v>
      </c>
      <c r="X30" s="70">
        <v>3</v>
      </c>
      <c r="Y30" s="70"/>
      <c r="Z30" s="70" t="s">
        <v>206</v>
      </c>
      <c r="AA30" s="70" t="s">
        <v>40</v>
      </c>
      <c r="AB30" s="74" t="s">
        <v>42</v>
      </c>
      <c r="AC30" s="70" t="s">
        <v>209</v>
      </c>
      <c r="AD30" s="70" t="s">
        <v>207</v>
      </c>
      <c r="AE30" s="70" t="s">
        <v>208</v>
      </c>
      <c r="AF30" s="74"/>
      <c r="AG30" s="70"/>
      <c r="AH30" s="25" t="s">
        <v>210</v>
      </c>
      <c r="AI30" s="70"/>
      <c r="AJ30" s="21" t="s">
        <v>39</v>
      </c>
      <c r="AK30" s="27">
        <v>44466</v>
      </c>
      <c r="AL30" s="26">
        <f>B30</f>
        <v>92874</v>
      </c>
    </row>
    <row r="31" spans="1:38" x14ac:dyDescent="0.3">
      <c r="A31" s="93">
        <v>26</v>
      </c>
      <c r="B31" s="19"/>
      <c r="C31" s="70"/>
      <c r="D31" s="20"/>
      <c r="E31" s="19"/>
      <c r="F31" s="70"/>
      <c r="G31" s="70"/>
      <c r="H31" s="58" t="s">
        <v>214</v>
      </c>
      <c r="I31" s="70"/>
      <c r="J31" s="70"/>
      <c r="K31" s="70"/>
      <c r="L31" s="70"/>
      <c r="M31" s="70"/>
      <c r="N31" s="70"/>
      <c r="O31" s="74"/>
      <c r="P31" s="74"/>
      <c r="Q31" s="21"/>
      <c r="R31" s="21"/>
      <c r="S31" s="82"/>
      <c r="T31" s="74"/>
      <c r="U31" s="74"/>
      <c r="V31" s="70"/>
      <c r="W31" s="70"/>
      <c r="X31" s="70"/>
      <c r="Y31" s="70"/>
      <c r="Z31" s="70"/>
      <c r="AA31" s="70"/>
      <c r="AB31" s="74"/>
      <c r="AC31" s="70"/>
      <c r="AD31" s="70"/>
      <c r="AE31" s="70"/>
      <c r="AF31" s="74"/>
      <c r="AG31" s="70"/>
      <c r="AH31" s="25"/>
      <c r="AI31" s="70"/>
      <c r="AJ31" s="21"/>
      <c r="AK31" s="27"/>
      <c r="AL31" s="26"/>
    </row>
    <row r="32" spans="1:38" x14ac:dyDescent="0.3">
      <c r="A32" s="93">
        <v>27</v>
      </c>
      <c r="B32" s="19">
        <v>92875</v>
      </c>
      <c r="C32" s="70"/>
      <c r="D32" s="20" t="s">
        <v>39</v>
      </c>
      <c r="E32" s="19"/>
      <c r="F32" s="70"/>
      <c r="G32" s="70"/>
      <c r="I32" s="70" t="s">
        <v>211</v>
      </c>
      <c r="J32" s="70"/>
      <c r="K32" s="70" t="s">
        <v>212</v>
      </c>
      <c r="L32" s="70" t="s">
        <v>213</v>
      </c>
      <c r="M32" s="70"/>
      <c r="N32" s="70" t="s">
        <v>214</v>
      </c>
      <c r="O32" s="74" t="s">
        <v>215</v>
      </c>
      <c r="P32" s="74" t="s">
        <v>93</v>
      </c>
      <c r="Q32" s="21" t="s">
        <v>216</v>
      </c>
      <c r="R32" s="21" t="s">
        <v>216</v>
      </c>
      <c r="S32" s="82" t="s">
        <v>34</v>
      </c>
      <c r="T32" s="74" t="s">
        <v>217</v>
      </c>
      <c r="U32" s="74"/>
      <c r="V32" s="70" t="s">
        <v>41</v>
      </c>
      <c r="W32" s="70" t="s">
        <v>73</v>
      </c>
      <c r="X32" s="70">
        <v>70</v>
      </c>
      <c r="Y32" s="70"/>
      <c r="Z32" s="70" t="s">
        <v>211</v>
      </c>
      <c r="AA32" s="70" t="s">
        <v>40</v>
      </c>
      <c r="AB32" s="74" t="s">
        <v>37</v>
      </c>
      <c r="AC32" s="70" t="s">
        <v>75</v>
      </c>
      <c r="AD32" s="70" t="s">
        <v>81</v>
      </c>
      <c r="AE32" s="91" t="s">
        <v>74</v>
      </c>
      <c r="AF32" s="74" t="s">
        <v>77</v>
      </c>
      <c r="AG32" s="70" t="s">
        <v>218</v>
      </c>
      <c r="AH32" s="25" t="s">
        <v>211</v>
      </c>
      <c r="AI32" s="70"/>
      <c r="AJ32" s="21" t="s">
        <v>39</v>
      </c>
      <c r="AK32" s="27">
        <v>44466</v>
      </c>
      <c r="AL32" s="26">
        <f>B32</f>
        <v>92875</v>
      </c>
    </row>
    <row r="33" spans="1:38" x14ac:dyDescent="0.3">
      <c r="A33" s="93">
        <v>28</v>
      </c>
      <c r="B33" s="19">
        <v>92876</v>
      </c>
      <c r="C33" s="70"/>
      <c r="D33" s="20" t="s">
        <v>39</v>
      </c>
      <c r="E33" s="19"/>
      <c r="F33" s="70"/>
      <c r="G33" s="70"/>
      <c r="I33" s="70" t="s">
        <v>219</v>
      </c>
      <c r="J33" s="70"/>
      <c r="K33" s="70"/>
      <c r="L33" s="70"/>
      <c r="M33" s="70"/>
      <c r="N33" s="70" t="s">
        <v>214</v>
      </c>
      <c r="O33" s="74"/>
      <c r="P33" s="74" t="s">
        <v>93</v>
      </c>
      <c r="Q33" s="21" t="s">
        <v>216</v>
      </c>
      <c r="R33" s="21" t="s">
        <v>216</v>
      </c>
      <c r="S33" s="82" t="s">
        <v>34</v>
      </c>
      <c r="T33" s="74" t="s">
        <v>217</v>
      </c>
      <c r="U33" s="74"/>
      <c r="V33" s="70"/>
      <c r="W33" s="70"/>
      <c r="X33" s="70">
        <v>7</v>
      </c>
      <c r="Y33" s="70"/>
      <c r="Z33" s="70" t="s">
        <v>219</v>
      </c>
      <c r="AA33" s="70" t="s">
        <v>40</v>
      </c>
      <c r="AB33" s="74" t="s">
        <v>77</v>
      </c>
      <c r="AC33" s="70" t="s">
        <v>222</v>
      </c>
      <c r="AD33" s="70" t="s">
        <v>220</v>
      </c>
      <c r="AE33" s="70" t="s">
        <v>221</v>
      </c>
      <c r="AF33" s="74"/>
      <c r="AG33" s="70"/>
      <c r="AH33" s="25" t="s">
        <v>223</v>
      </c>
      <c r="AI33" s="70"/>
      <c r="AJ33" s="21" t="s">
        <v>39</v>
      </c>
      <c r="AK33" s="27">
        <v>44466</v>
      </c>
      <c r="AL33" s="26">
        <f>B33</f>
        <v>92876</v>
      </c>
    </row>
    <row r="34" spans="1:38" x14ac:dyDescent="0.3">
      <c r="A34" s="93">
        <v>29</v>
      </c>
      <c r="B34" s="19"/>
      <c r="C34" s="70"/>
      <c r="D34" s="20"/>
      <c r="E34" s="19"/>
      <c r="F34" s="70"/>
      <c r="G34" s="70"/>
      <c r="H34" s="58" t="s">
        <v>484</v>
      </c>
      <c r="I34" s="70"/>
      <c r="J34" s="70"/>
      <c r="K34" s="70"/>
      <c r="L34" s="70"/>
      <c r="M34" s="70"/>
      <c r="N34" s="70"/>
      <c r="O34" s="74"/>
      <c r="P34" s="74"/>
      <c r="Q34" s="21"/>
      <c r="R34" s="21"/>
      <c r="S34" s="82"/>
      <c r="T34" s="74"/>
      <c r="U34" s="74"/>
      <c r="V34" s="70"/>
      <c r="W34" s="70"/>
      <c r="X34" s="70"/>
      <c r="Y34" s="70"/>
      <c r="Z34" s="70"/>
      <c r="AA34" s="70"/>
      <c r="AB34" s="74"/>
      <c r="AC34" s="70"/>
      <c r="AD34" s="70"/>
      <c r="AE34" s="70"/>
      <c r="AF34" s="74"/>
      <c r="AG34" s="70"/>
      <c r="AH34" s="25"/>
      <c r="AI34" s="70"/>
      <c r="AJ34" s="21"/>
      <c r="AK34" s="27"/>
      <c r="AL34" s="26"/>
    </row>
    <row r="35" spans="1:38" x14ac:dyDescent="0.3">
      <c r="A35" s="93">
        <v>30</v>
      </c>
      <c r="B35" s="19">
        <v>92877</v>
      </c>
      <c r="C35" s="70"/>
      <c r="D35" s="20" t="s">
        <v>39</v>
      </c>
      <c r="E35" s="19"/>
      <c r="F35" s="70"/>
      <c r="G35" s="70"/>
      <c r="I35" s="70" t="s">
        <v>224</v>
      </c>
      <c r="J35" s="70"/>
      <c r="K35" s="70" t="s">
        <v>225</v>
      </c>
      <c r="L35" s="70"/>
      <c r="M35" s="70"/>
      <c r="N35" s="70" t="s">
        <v>226</v>
      </c>
      <c r="O35" s="74"/>
      <c r="P35" s="74" t="s">
        <v>93</v>
      </c>
      <c r="Q35" s="21" t="s">
        <v>227</v>
      </c>
      <c r="R35" s="21" t="s">
        <v>227</v>
      </c>
      <c r="S35" s="82" t="s">
        <v>34</v>
      </c>
      <c r="T35" s="74" t="s">
        <v>113</v>
      </c>
      <c r="U35" s="74"/>
      <c r="V35" s="70" t="s">
        <v>41</v>
      </c>
      <c r="W35" s="70" t="s">
        <v>73</v>
      </c>
      <c r="X35" s="70">
        <v>21</v>
      </c>
      <c r="Y35" s="70"/>
      <c r="Z35" s="70" t="s">
        <v>224</v>
      </c>
      <c r="AA35" s="70" t="s">
        <v>40</v>
      </c>
      <c r="AB35" s="74" t="s">
        <v>77</v>
      </c>
      <c r="AC35" s="70" t="s">
        <v>230</v>
      </c>
      <c r="AD35" s="70" t="s">
        <v>228</v>
      </c>
      <c r="AE35" s="70" t="s">
        <v>229</v>
      </c>
      <c r="AF35" s="74" t="s">
        <v>77</v>
      </c>
      <c r="AG35" s="70" t="s">
        <v>230</v>
      </c>
      <c r="AH35" s="25" t="s">
        <v>231</v>
      </c>
      <c r="AI35" s="70"/>
      <c r="AJ35" s="21" t="s">
        <v>39</v>
      </c>
      <c r="AK35" s="27">
        <v>44466</v>
      </c>
      <c r="AL35" s="26">
        <f t="shared" ref="AL35:AL42" si="0">B35</f>
        <v>92877</v>
      </c>
    </row>
    <row r="36" spans="1:38" x14ac:dyDescent="0.3">
      <c r="A36" s="93">
        <v>31</v>
      </c>
      <c r="B36" s="19">
        <v>92878</v>
      </c>
      <c r="C36" s="70"/>
      <c r="D36" s="20" t="s">
        <v>39</v>
      </c>
      <c r="E36" s="19"/>
      <c r="F36" s="70"/>
      <c r="G36" s="70"/>
      <c r="I36" s="70" t="s">
        <v>188</v>
      </c>
      <c r="J36" s="70"/>
      <c r="K36" s="70" t="s">
        <v>32</v>
      </c>
      <c r="L36" s="70"/>
      <c r="M36" s="70"/>
      <c r="N36" s="70" t="s">
        <v>226</v>
      </c>
      <c r="O36" s="74"/>
      <c r="P36" s="74" t="s">
        <v>93</v>
      </c>
      <c r="Q36" s="21" t="s">
        <v>227</v>
      </c>
      <c r="R36" s="21" t="s">
        <v>227</v>
      </c>
      <c r="S36" s="82" t="s">
        <v>34</v>
      </c>
      <c r="T36" s="74" t="s">
        <v>113</v>
      </c>
      <c r="U36" s="74"/>
      <c r="V36" s="70" t="s">
        <v>35</v>
      </c>
      <c r="W36" s="70" t="s">
        <v>36</v>
      </c>
      <c r="X36" s="70">
        <v>5</v>
      </c>
      <c r="Y36" s="70"/>
      <c r="Z36" s="70" t="s">
        <v>188</v>
      </c>
      <c r="AA36" s="70" t="s">
        <v>40</v>
      </c>
      <c r="AB36" s="74" t="s">
        <v>78</v>
      </c>
      <c r="AC36" s="70" t="s">
        <v>194</v>
      </c>
      <c r="AD36" s="70" t="s">
        <v>192</v>
      </c>
      <c r="AE36" s="70" t="s">
        <v>193</v>
      </c>
      <c r="AF36" s="74"/>
      <c r="AG36" s="70"/>
      <c r="AH36" s="25" t="s">
        <v>195</v>
      </c>
      <c r="AI36" s="70"/>
      <c r="AJ36" s="21" t="s">
        <v>39</v>
      </c>
      <c r="AK36" s="27">
        <v>44466</v>
      </c>
      <c r="AL36" s="26">
        <f t="shared" si="0"/>
        <v>92878</v>
      </c>
    </row>
    <row r="37" spans="1:38" x14ac:dyDescent="0.3">
      <c r="A37" s="93">
        <v>32</v>
      </c>
      <c r="B37" s="19">
        <v>92879</v>
      </c>
      <c r="C37" s="70"/>
      <c r="D37" s="20" t="s">
        <v>39</v>
      </c>
      <c r="E37" s="19"/>
      <c r="F37" s="70"/>
      <c r="G37" s="70"/>
      <c r="I37" s="70" t="s">
        <v>232</v>
      </c>
      <c r="J37" s="70"/>
      <c r="K37" s="70"/>
      <c r="L37" s="70"/>
      <c r="M37" s="70"/>
      <c r="N37" s="70" t="s">
        <v>226</v>
      </c>
      <c r="O37" s="74"/>
      <c r="P37" s="74" t="s">
        <v>93</v>
      </c>
      <c r="Q37" s="21" t="s">
        <v>227</v>
      </c>
      <c r="R37" s="21" t="s">
        <v>227</v>
      </c>
      <c r="S37" s="82" t="s">
        <v>34</v>
      </c>
      <c r="T37" s="74" t="s">
        <v>113</v>
      </c>
      <c r="U37" s="74"/>
      <c r="V37" s="70"/>
      <c r="W37" s="70"/>
      <c r="X37" s="70">
        <v>6</v>
      </c>
      <c r="Y37" s="70"/>
      <c r="Z37" s="70" t="s">
        <v>232</v>
      </c>
      <c r="AA37" s="70" t="s">
        <v>40</v>
      </c>
      <c r="AB37" s="74" t="s">
        <v>77</v>
      </c>
      <c r="AC37" s="70" t="s">
        <v>230</v>
      </c>
      <c r="AD37" s="70" t="s">
        <v>228</v>
      </c>
      <c r="AE37" s="70" t="s">
        <v>233</v>
      </c>
      <c r="AF37" s="74" t="s">
        <v>77</v>
      </c>
      <c r="AG37" s="70" t="s">
        <v>230</v>
      </c>
      <c r="AH37" s="25" t="s">
        <v>231</v>
      </c>
      <c r="AI37" s="70"/>
      <c r="AJ37" s="21" t="s">
        <v>39</v>
      </c>
      <c r="AK37" s="27">
        <v>44466</v>
      </c>
      <c r="AL37" s="26">
        <f t="shared" si="0"/>
        <v>92879</v>
      </c>
    </row>
    <row r="38" spans="1:38" x14ac:dyDescent="0.3">
      <c r="A38" s="93">
        <v>33</v>
      </c>
      <c r="B38" s="19">
        <v>30651</v>
      </c>
      <c r="C38" s="70" t="s">
        <v>243</v>
      </c>
      <c r="D38" s="20" t="s">
        <v>31</v>
      </c>
      <c r="E38" s="19"/>
      <c r="F38" s="77" t="s">
        <v>234</v>
      </c>
      <c r="G38" s="74" t="s">
        <v>244</v>
      </c>
      <c r="I38" s="79" t="s">
        <v>235</v>
      </c>
      <c r="J38" s="74" t="s">
        <v>488</v>
      </c>
      <c r="K38" s="79" t="s">
        <v>236</v>
      </c>
      <c r="L38" s="81"/>
      <c r="M38" s="70"/>
      <c r="N38" s="79" t="s">
        <v>226</v>
      </c>
      <c r="O38" s="74"/>
      <c r="P38" s="74" t="s">
        <v>93</v>
      </c>
      <c r="Q38" s="21" t="s">
        <v>227</v>
      </c>
      <c r="R38" s="21" t="s">
        <v>227</v>
      </c>
      <c r="S38" s="82" t="s">
        <v>34</v>
      </c>
      <c r="T38" s="74" t="s">
        <v>113</v>
      </c>
      <c r="U38" s="74"/>
      <c r="V38" s="74" t="s">
        <v>44</v>
      </c>
      <c r="W38" s="74" t="s">
        <v>36</v>
      </c>
      <c r="X38" s="22">
        <v>80</v>
      </c>
      <c r="Y38" s="23"/>
      <c r="Z38" s="79" t="s">
        <v>235</v>
      </c>
      <c r="AA38" s="74"/>
      <c r="AB38" s="24" t="s">
        <v>77</v>
      </c>
      <c r="AC38" s="20" t="s">
        <v>239</v>
      </c>
      <c r="AD38" s="74" t="s">
        <v>237</v>
      </c>
      <c r="AE38" s="74" t="s">
        <v>238</v>
      </c>
      <c r="AF38" s="72" t="s">
        <v>240</v>
      </c>
      <c r="AG38" s="72" t="s">
        <v>241</v>
      </c>
      <c r="AH38" s="25" t="s">
        <v>242</v>
      </c>
      <c r="AI38" s="25"/>
      <c r="AJ38" s="82" t="s">
        <v>38</v>
      </c>
      <c r="AK38" s="27">
        <v>44466</v>
      </c>
      <c r="AL38" s="26">
        <f t="shared" si="0"/>
        <v>30651</v>
      </c>
    </row>
    <row r="39" spans="1:38" x14ac:dyDescent="0.3">
      <c r="A39" s="93">
        <v>34</v>
      </c>
      <c r="B39" s="19">
        <v>92881</v>
      </c>
      <c r="C39" s="70"/>
      <c r="D39" s="20" t="s">
        <v>39</v>
      </c>
      <c r="E39" s="19" t="s">
        <v>80</v>
      </c>
      <c r="F39" s="74"/>
      <c r="G39" s="74"/>
      <c r="I39" s="79" t="s">
        <v>245</v>
      </c>
      <c r="J39" s="70"/>
      <c r="K39" s="79"/>
      <c r="L39" s="70"/>
      <c r="M39" s="70"/>
      <c r="N39" s="70" t="s">
        <v>226</v>
      </c>
      <c r="O39" s="74"/>
      <c r="P39" s="74" t="s">
        <v>93</v>
      </c>
      <c r="Q39" s="21" t="s">
        <v>227</v>
      </c>
      <c r="R39" s="21" t="s">
        <v>227</v>
      </c>
      <c r="S39" s="82" t="s">
        <v>34</v>
      </c>
      <c r="T39" s="74" t="s">
        <v>113</v>
      </c>
      <c r="U39" s="74"/>
      <c r="V39" s="70"/>
      <c r="W39" s="70"/>
      <c r="X39" s="70">
        <v>21</v>
      </c>
      <c r="Y39" s="70"/>
      <c r="Z39" s="79" t="s">
        <v>245</v>
      </c>
      <c r="AA39" s="70" t="s">
        <v>40</v>
      </c>
      <c r="AB39" s="74" t="s">
        <v>77</v>
      </c>
      <c r="AC39" s="70" t="s">
        <v>230</v>
      </c>
      <c r="AD39" s="70" t="s">
        <v>228</v>
      </c>
      <c r="AE39" s="70" t="s">
        <v>233</v>
      </c>
      <c r="AF39" s="74" t="s">
        <v>77</v>
      </c>
      <c r="AG39" s="70" t="s">
        <v>230</v>
      </c>
      <c r="AH39" s="25" t="s">
        <v>231</v>
      </c>
      <c r="AI39" s="70"/>
      <c r="AJ39" s="21" t="s">
        <v>39</v>
      </c>
      <c r="AK39" s="27">
        <v>44466</v>
      </c>
      <c r="AL39" s="26">
        <f t="shared" si="0"/>
        <v>92881</v>
      </c>
    </row>
    <row r="40" spans="1:38" x14ac:dyDescent="0.3">
      <c r="A40" s="93">
        <v>35</v>
      </c>
      <c r="B40" s="19">
        <v>92882</v>
      </c>
      <c r="C40" s="70"/>
      <c r="D40" s="20" t="s">
        <v>39</v>
      </c>
      <c r="E40" s="19"/>
      <c r="F40" s="70"/>
      <c r="G40" s="70"/>
      <c r="I40" s="70" t="s">
        <v>246</v>
      </c>
      <c r="J40" s="70"/>
      <c r="K40" s="70" t="s">
        <v>247</v>
      </c>
      <c r="L40" s="70"/>
      <c r="M40" s="70"/>
      <c r="N40" s="70" t="s">
        <v>226</v>
      </c>
      <c r="O40" s="74"/>
      <c r="P40" s="74" t="s">
        <v>93</v>
      </c>
      <c r="Q40" s="21" t="s">
        <v>227</v>
      </c>
      <c r="R40" s="21" t="s">
        <v>227</v>
      </c>
      <c r="S40" s="82" t="s">
        <v>34</v>
      </c>
      <c r="T40" s="74" t="s">
        <v>113</v>
      </c>
      <c r="U40" s="74"/>
      <c r="V40" s="70" t="s">
        <v>44</v>
      </c>
      <c r="W40" s="70" t="s">
        <v>36</v>
      </c>
      <c r="X40" s="70">
        <f>21+14</f>
        <v>35</v>
      </c>
      <c r="Y40" s="70"/>
      <c r="Z40" s="70" t="s">
        <v>246</v>
      </c>
      <c r="AA40" s="70"/>
      <c r="AB40" s="74"/>
      <c r="AC40" s="70"/>
      <c r="AD40" s="70" t="s">
        <v>248</v>
      </c>
      <c r="AE40" s="70" t="s">
        <v>249</v>
      </c>
      <c r="AF40" s="74"/>
      <c r="AG40" s="70"/>
      <c r="AH40" s="70"/>
      <c r="AI40" s="70"/>
      <c r="AJ40" s="19" t="s">
        <v>39</v>
      </c>
      <c r="AK40" s="27">
        <v>44466</v>
      </c>
      <c r="AL40" s="26">
        <f t="shared" si="0"/>
        <v>92882</v>
      </c>
    </row>
    <row r="41" spans="1:38" x14ac:dyDescent="0.3">
      <c r="A41" s="93">
        <v>36</v>
      </c>
      <c r="B41" s="19">
        <v>92883</v>
      </c>
      <c r="C41" s="70"/>
      <c r="D41" s="20" t="s">
        <v>39</v>
      </c>
      <c r="E41" s="19"/>
      <c r="F41" s="70"/>
      <c r="G41" s="70"/>
      <c r="I41" s="70" t="s">
        <v>250</v>
      </c>
      <c r="J41" s="70"/>
      <c r="K41" s="70" t="s">
        <v>32</v>
      </c>
      <c r="L41" s="70"/>
      <c r="M41" s="70"/>
      <c r="N41" s="70" t="s">
        <v>226</v>
      </c>
      <c r="O41" s="74"/>
      <c r="P41" s="74" t="s">
        <v>93</v>
      </c>
      <c r="Q41" s="21" t="s">
        <v>227</v>
      </c>
      <c r="R41" s="21" t="s">
        <v>227</v>
      </c>
      <c r="S41" s="82" t="s">
        <v>34</v>
      </c>
      <c r="T41" s="74" t="s">
        <v>113</v>
      </c>
      <c r="U41" s="74"/>
      <c r="V41" s="70" t="s">
        <v>35</v>
      </c>
      <c r="W41" s="70" t="s">
        <v>36</v>
      </c>
      <c r="X41" s="70">
        <v>9</v>
      </c>
      <c r="Y41" s="70"/>
      <c r="Z41" s="70" t="s">
        <v>250</v>
      </c>
      <c r="AA41" s="70" t="s">
        <v>40</v>
      </c>
      <c r="AB41" s="74" t="s">
        <v>77</v>
      </c>
      <c r="AC41" s="70" t="s">
        <v>130</v>
      </c>
      <c r="AD41" s="70" t="s">
        <v>129</v>
      </c>
      <c r="AE41" s="70" t="s">
        <v>251</v>
      </c>
      <c r="AF41" s="74" t="s">
        <v>77</v>
      </c>
      <c r="AG41" s="70" t="s">
        <v>130</v>
      </c>
      <c r="AH41" s="25" t="s">
        <v>131</v>
      </c>
      <c r="AI41" s="70"/>
      <c r="AJ41" s="21" t="s">
        <v>39</v>
      </c>
      <c r="AK41" s="27">
        <v>44466</v>
      </c>
      <c r="AL41" s="26">
        <f t="shared" si="0"/>
        <v>92883</v>
      </c>
    </row>
    <row r="42" spans="1:38" x14ac:dyDescent="0.3">
      <c r="A42" s="93">
        <v>37</v>
      </c>
      <c r="B42" s="19">
        <v>92884</v>
      </c>
      <c r="C42" s="70"/>
      <c r="D42" s="20" t="s">
        <v>39</v>
      </c>
      <c r="E42" s="19"/>
      <c r="F42" s="70"/>
      <c r="G42" s="70"/>
      <c r="I42" s="70" t="s">
        <v>252</v>
      </c>
      <c r="J42" s="70"/>
      <c r="K42" s="70"/>
      <c r="L42" s="70"/>
      <c r="M42" s="70"/>
      <c r="N42" s="70" t="s">
        <v>226</v>
      </c>
      <c r="O42" s="74"/>
      <c r="P42" s="74" t="s">
        <v>93</v>
      </c>
      <c r="Q42" s="21" t="s">
        <v>227</v>
      </c>
      <c r="R42" s="21" t="s">
        <v>227</v>
      </c>
      <c r="S42" s="82" t="s">
        <v>34</v>
      </c>
      <c r="T42" s="74" t="s">
        <v>113</v>
      </c>
      <c r="U42" s="74"/>
      <c r="V42" s="70"/>
      <c r="W42" s="70"/>
      <c r="X42" s="70">
        <v>10</v>
      </c>
      <c r="Y42" s="70"/>
      <c r="Z42" s="70" t="s">
        <v>252</v>
      </c>
      <c r="AA42" s="70" t="s">
        <v>40</v>
      </c>
      <c r="AB42" s="74" t="s">
        <v>77</v>
      </c>
      <c r="AC42" s="70" t="s">
        <v>230</v>
      </c>
      <c r="AD42" s="70" t="s">
        <v>228</v>
      </c>
      <c r="AE42" s="70" t="s">
        <v>229</v>
      </c>
      <c r="AF42" s="74" t="s">
        <v>77</v>
      </c>
      <c r="AG42" s="70" t="s">
        <v>230</v>
      </c>
      <c r="AH42" s="25" t="s">
        <v>231</v>
      </c>
      <c r="AI42" s="70"/>
      <c r="AJ42" s="21" t="s">
        <v>39</v>
      </c>
      <c r="AK42" s="27">
        <v>44466</v>
      </c>
      <c r="AL42" s="26">
        <f t="shared" si="0"/>
        <v>92884</v>
      </c>
    </row>
    <row r="43" spans="1:38" x14ac:dyDescent="0.3">
      <c r="A43" s="93">
        <v>38</v>
      </c>
      <c r="B43" s="19"/>
      <c r="C43" s="70"/>
      <c r="D43" s="20"/>
      <c r="E43" s="19"/>
      <c r="F43" s="70"/>
      <c r="G43" s="70"/>
      <c r="H43" s="58" t="s">
        <v>255</v>
      </c>
      <c r="I43" s="70"/>
      <c r="J43" s="70"/>
      <c r="K43" s="70"/>
      <c r="L43" s="70"/>
      <c r="M43" s="70"/>
      <c r="N43" s="70"/>
      <c r="O43" s="74"/>
      <c r="P43" s="74"/>
      <c r="Q43" s="21"/>
      <c r="R43" s="21" t="s">
        <v>227</v>
      </c>
      <c r="S43" s="82"/>
      <c r="T43" s="74"/>
      <c r="U43" s="74"/>
      <c r="V43" s="70"/>
      <c r="W43" s="70"/>
      <c r="X43" s="70"/>
      <c r="Y43" s="70"/>
      <c r="Z43" s="70"/>
      <c r="AA43" s="70"/>
      <c r="AB43" s="74"/>
      <c r="AC43" s="70"/>
      <c r="AD43" s="70"/>
      <c r="AE43" s="70"/>
      <c r="AF43" s="74"/>
      <c r="AG43" s="70"/>
      <c r="AH43" s="25"/>
      <c r="AI43" s="70"/>
      <c r="AJ43" s="21"/>
      <c r="AK43" s="27"/>
      <c r="AL43" s="26"/>
    </row>
    <row r="44" spans="1:38" x14ac:dyDescent="0.3">
      <c r="A44" s="93">
        <v>39</v>
      </c>
      <c r="B44" s="19">
        <v>92885</v>
      </c>
      <c r="C44" s="70"/>
      <c r="D44" s="20" t="s">
        <v>39</v>
      </c>
      <c r="E44" s="19"/>
      <c r="F44" s="70"/>
      <c r="G44" s="70"/>
      <c r="I44" s="70" t="s">
        <v>253</v>
      </c>
      <c r="J44" s="70" t="s">
        <v>254</v>
      </c>
      <c r="K44" s="70" t="s">
        <v>32</v>
      </c>
      <c r="L44" s="70"/>
      <c r="M44" s="70"/>
      <c r="N44" s="70" t="s">
        <v>255</v>
      </c>
      <c r="O44" s="74"/>
      <c r="P44" s="74" t="s">
        <v>93</v>
      </c>
      <c r="Q44" s="21" t="s">
        <v>256</v>
      </c>
      <c r="R44" s="21" t="s">
        <v>227</v>
      </c>
      <c r="S44" s="82" t="s">
        <v>34</v>
      </c>
      <c r="T44" s="74" t="s">
        <v>162</v>
      </c>
      <c r="U44" s="74"/>
      <c r="V44" s="70" t="s">
        <v>35</v>
      </c>
      <c r="W44" s="70" t="s">
        <v>36</v>
      </c>
      <c r="X44" s="70">
        <v>19</v>
      </c>
      <c r="Y44" s="70"/>
      <c r="Z44" s="70" t="s">
        <v>253</v>
      </c>
      <c r="AA44" s="70" t="s">
        <v>40</v>
      </c>
      <c r="AB44" s="74" t="s">
        <v>77</v>
      </c>
      <c r="AC44" s="70" t="s">
        <v>257</v>
      </c>
      <c r="AD44" s="70" t="s">
        <v>522</v>
      </c>
      <c r="AE44" s="70"/>
      <c r="AF44" s="74" t="s">
        <v>77</v>
      </c>
      <c r="AG44" s="70" t="s">
        <v>257</v>
      </c>
      <c r="AH44" s="25" t="s">
        <v>258</v>
      </c>
      <c r="AI44" s="70"/>
      <c r="AJ44" s="19" t="s">
        <v>39</v>
      </c>
      <c r="AK44" s="27">
        <v>44466</v>
      </c>
      <c r="AL44" s="26">
        <f>B44</f>
        <v>92885</v>
      </c>
    </row>
    <row r="45" spans="1:38" x14ac:dyDescent="0.3">
      <c r="A45" s="93">
        <v>40</v>
      </c>
      <c r="B45" s="19"/>
      <c r="C45" s="70"/>
      <c r="D45" s="20"/>
      <c r="E45" s="19"/>
      <c r="F45" s="70"/>
      <c r="G45" s="70"/>
      <c r="H45" s="58" t="s">
        <v>260</v>
      </c>
      <c r="I45" s="70"/>
      <c r="J45" s="70"/>
      <c r="K45" s="70"/>
      <c r="L45" s="70"/>
      <c r="M45" s="70"/>
      <c r="N45" s="70"/>
      <c r="O45" s="74"/>
      <c r="P45" s="74"/>
      <c r="Q45" s="21"/>
      <c r="R45" s="21"/>
      <c r="S45" s="82"/>
      <c r="T45" s="74"/>
      <c r="U45" s="74"/>
      <c r="V45" s="70"/>
      <c r="W45" s="70"/>
      <c r="X45" s="70"/>
      <c r="Y45" s="70"/>
      <c r="Z45" s="70"/>
      <c r="AA45" s="70"/>
      <c r="AB45" s="74"/>
      <c r="AC45" s="70"/>
      <c r="AD45" s="70"/>
      <c r="AE45" s="70"/>
      <c r="AF45" s="74"/>
      <c r="AG45" s="70"/>
      <c r="AH45" s="25"/>
      <c r="AI45" s="70"/>
      <c r="AJ45" s="19"/>
      <c r="AK45" s="27"/>
      <c r="AL45" s="26"/>
    </row>
    <row r="46" spans="1:38" x14ac:dyDescent="0.3">
      <c r="A46" s="93">
        <v>41</v>
      </c>
      <c r="B46" s="19">
        <v>92886</v>
      </c>
      <c r="C46" s="70"/>
      <c r="D46" s="20" t="s">
        <v>39</v>
      </c>
      <c r="E46" s="19"/>
      <c r="F46" s="70"/>
      <c r="G46" s="70"/>
      <c r="I46" s="70" t="s">
        <v>259</v>
      </c>
      <c r="J46" s="70"/>
      <c r="K46" s="70"/>
      <c r="L46" s="70"/>
      <c r="M46" s="70"/>
      <c r="N46" s="70" t="s">
        <v>260</v>
      </c>
      <c r="O46" s="74"/>
      <c r="P46" s="74" t="s">
        <v>93</v>
      </c>
      <c r="Q46" s="21" t="s">
        <v>261</v>
      </c>
      <c r="R46" s="21" t="s">
        <v>261</v>
      </c>
      <c r="S46" s="82" t="s">
        <v>34</v>
      </c>
      <c r="T46" s="74" t="s">
        <v>126</v>
      </c>
      <c r="U46" s="74"/>
      <c r="V46" s="70"/>
      <c r="W46" s="70"/>
      <c r="X46" s="70">
        <v>3</v>
      </c>
      <c r="Y46" s="70"/>
      <c r="Z46" s="70" t="s">
        <v>259</v>
      </c>
      <c r="AA46" s="70" t="s">
        <v>40</v>
      </c>
      <c r="AB46" s="74" t="s">
        <v>77</v>
      </c>
      <c r="AC46" s="70" t="s">
        <v>264</v>
      </c>
      <c r="AD46" s="70" t="s">
        <v>262</v>
      </c>
      <c r="AE46" s="70" t="s">
        <v>263</v>
      </c>
      <c r="AF46" s="74" t="s">
        <v>77</v>
      </c>
      <c r="AG46" s="70" t="s">
        <v>264</v>
      </c>
      <c r="AH46" s="25" t="s">
        <v>266</v>
      </c>
      <c r="AI46" s="70"/>
      <c r="AJ46" s="21" t="s">
        <v>39</v>
      </c>
      <c r="AK46" s="27">
        <v>44466</v>
      </c>
      <c r="AL46" s="26">
        <f>B46</f>
        <v>92886</v>
      </c>
    </row>
    <row r="47" spans="1:38" x14ac:dyDescent="0.3">
      <c r="A47" s="93">
        <v>42</v>
      </c>
      <c r="B47" s="19">
        <v>92887</v>
      </c>
      <c r="C47" s="70"/>
      <c r="D47" s="20" t="s">
        <v>39</v>
      </c>
      <c r="E47" s="19"/>
      <c r="F47" s="70"/>
      <c r="G47" s="70"/>
      <c r="I47" s="70" t="s">
        <v>265</v>
      </c>
      <c r="J47" s="70"/>
      <c r="K47" s="70"/>
      <c r="L47" s="70"/>
      <c r="M47" s="70"/>
      <c r="N47" s="70" t="s">
        <v>260</v>
      </c>
      <c r="O47" s="74"/>
      <c r="P47" s="74" t="s">
        <v>93</v>
      </c>
      <c r="Q47" s="21" t="s">
        <v>261</v>
      </c>
      <c r="R47" s="21" t="s">
        <v>261</v>
      </c>
      <c r="S47" s="82" t="s">
        <v>34</v>
      </c>
      <c r="T47" s="74" t="s">
        <v>126</v>
      </c>
      <c r="U47" s="74"/>
      <c r="V47" s="70"/>
      <c r="W47" s="70"/>
      <c r="X47" s="70">
        <v>3</v>
      </c>
      <c r="Y47" s="70"/>
      <c r="Z47" s="70" t="s">
        <v>265</v>
      </c>
      <c r="AA47" s="70" t="s">
        <v>40</v>
      </c>
      <c r="AB47" s="74" t="s">
        <v>77</v>
      </c>
      <c r="AC47" s="70" t="s">
        <v>264</v>
      </c>
      <c r="AD47" s="70" t="s">
        <v>262</v>
      </c>
      <c r="AE47" s="70" t="s">
        <v>263</v>
      </c>
      <c r="AF47" s="74" t="s">
        <v>77</v>
      </c>
      <c r="AG47" s="70" t="s">
        <v>264</v>
      </c>
      <c r="AH47" s="25" t="s">
        <v>266</v>
      </c>
      <c r="AI47" s="70"/>
      <c r="AJ47" s="21" t="s">
        <v>39</v>
      </c>
      <c r="AK47" s="27">
        <v>44466</v>
      </c>
      <c r="AL47" s="26">
        <f>B47</f>
        <v>92887</v>
      </c>
    </row>
    <row r="48" spans="1:38" x14ac:dyDescent="0.3">
      <c r="A48" s="93">
        <v>43</v>
      </c>
      <c r="B48" s="19">
        <v>92888</v>
      </c>
      <c r="C48" s="70"/>
      <c r="D48" s="20" t="s">
        <v>39</v>
      </c>
      <c r="E48" s="19"/>
      <c r="F48" s="70"/>
      <c r="G48" s="70"/>
      <c r="I48" s="70" t="s">
        <v>267</v>
      </c>
      <c r="J48" s="70"/>
      <c r="K48" s="70"/>
      <c r="L48" s="70"/>
      <c r="M48" s="70"/>
      <c r="N48" s="70" t="s">
        <v>260</v>
      </c>
      <c r="O48" s="74"/>
      <c r="P48" s="74" t="s">
        <v>93</v>
      </c>
      <c r="Q48" s="21" t="s">
        <v>261</v>
      </c>
      <c r="R48" s="21" t="s">
        <v>261</v>
      </c>
      <c r="S48" s="82" t="s">
        <v>34</v>
      </c>
      <c r="T48" s="74" t="s">
        <v>126</v>
      </c>
      <c r="U48" s="74"/>
      <c r="V48" s="70"/>
      <c r="W48" s="70"/>
      <c r="X48" s="70">
        <v>3</v>
      </c>
      <c r="Y48" s="70"/>
      <c r="Z48" s="70" t="s">
        <v>267</v>
      </c>
      <c r="AA48" s="70" t="s">
        <v>40</v>
      </c>
      <c r="AB48" s="74" t="s">
        <v>77</v>
      </c>
      <c r="AC48" s="70" t="s">
        <v>264</v>
      </c>
      <c r="AD48" s="70" t="s">
        <v>262</v>
      </c>
      <c r="AE48" s="70" t="s">
        <v>263</v>
      </c>
      <c r="AF48" s="74" t="s">
        <v>77</v>
      </c>
      <c r="AG48" s="70" t="s">
        <v>264</v>
      </c>
      <c r="AH48" s="25" t="s">
        <v>266</v>
      </c>
      <c r="AI48" s="70"/>
      <c r="AJ48" s="21" t="s">
        <v>39</v>
      </c>
      <c r="AK48" s="27">
        <v>44466</v>
      </c>
      <c r="AL48" s="26">
        <f>B48</f>
        <v>92888</v>
      </c>
    </row>
    <row r="49" spans="1:38" x14ac:dyDescent="0.3">
      <c r="A49" s="93">
        <v>44</v>
      </c>
      <c r="B49" s="19"/>
      <c r="C49" s="70"/>
      <c r="D49" s="20"/>
      <c r="E49" s="19"/>
      <c r="F49" s="70"/>
      <c r="G49" s="70"/>
      <c r="H49" s="58" t="s">
        <v>483</v>
      </c>
      <c r="I49" s="70"/>
      <c r="J49" s="70"/>
      <c r="K49" s="70"/>
      <c r="L49" s="70"/>
      <c r="M49" s="70"/>
      <c r="N49" s="70"/>
      <c r="O49" s="74"/>
      <c r="P49" s="74"/>
      <c r="Q49" s="21"/>
      <c r="R49" s="21"/>
      <c r="S49" s="82"/>
      <c r="T49" s="74"/>
      <c r="U49" s="74"/>
      <c r="V49" s="70"/>
      <c r="W49" s="70"/>
      <c r="X49" s="70"/>
      <c r="Y49" s="70"/>
      <c r="Z49" s="70"/>
      <c r="AA49" s="70"/>
      <c r="AB49" s="74"/>
      <c r="AC49" s="70"/>
      <c r="AD49" s="70"/>
      <c r="AE49" s="70"/>
      <c r="AF49" s="74"/>
      <c r="AG49" s="70"/>
      <c r="AH49" s="25"/>
      <c r="AI49" s="70"/>
      <c r="AJ49" s="21"/>
      <c r="AK49" s="27"/>
      <c r="AL49" s="26"/>
    </row>
    <row r="50" spans="1:38" x14ac:dyDescent="0.3">
      <c r="A50" s="93">
        <v>45</v>
      </c>
      <c r="B50" s="19">
        <v>92889</v>
      </c>
      <c r="C50" s="70"/>
      <c r="D50" s="20" t="s">
        <v>39</v>
      </c>
      <c r="E50" s="19"/>
      <c r="F50" s="70"/>
      <c r="G50" s="70"/>
      <c r="I50" s="70" t="s">
        <v>268</v>
      </c>
      <c r="J50" s="70"/>
      <c r="K50" s="70" t="s">
        <v>269</v>
      </c>
      <c r="L50" s="70"/>
      <c r="M50" s="70"/>
      <c r="N50" s="70" t="s">
        <v>270</v>
      </c>
      <c r="O50" s="74" t="s">
        <v>226</v>
      </c>
      <c r="P50" s="74" t="s">
        <v>93</v>
      </c>
      <c r="Q50" s="21" t="s">
        <v>271</v>
      </c>
      <c r="R50" s="21" t="s">
        <v>271</v>
      </c>
      <c r="S50" s="82" t="s">
        <v>34</v>
      </c>
      <c r="T50" s="74" t="s">
        <v>113</v>
      </c>
      <c r="U50" s="74"/>
      <c r="V50" s="70" t="s">
        <v>41</v>
      </c>
      <c r="W50" s="70" t="s">
        <v>36</v>
      </c>
      <c r="X50" s="70">
        <v>40</v>
      </c>
      <c r="Y50" s="70"/>
      <c r="Z50" s="70" t="s">
        <v>268</v>
      </c>
      <c r="AA50" s="70" t="s">
        <v>40</v>
      </c>
      <c r="AB50" s="74" t="s">
        <v>77</v>
      </c>
      <c r="AC50" s="70" t="s">
        <v>274</v>
      </c>
      <c r="AD50" s="70" t="s">
        <v>272</v>
      </c>
      <c r="AE50" s="70" t="s">
        <v>273</v>
      </c>
      <c r="AF50" s="74"/>
      <c r="AG50" s="70"/>
      <c r="AH50" s="25" t="s">
        <v>275</v>
      </c>
      <c r="AI50" s="70"/>
      <c r="AJ50" s="21" t="s">
        <v>39</v>
      </c>
      <c r="AK50" s="27">
        <v>44466</v>
      </c>
      <c r="AL50" s="26">
        <f>B50</f>
        <v>92889</v>
      </c>
    </row>
    <row r="51" spans="1:38" x14ac:dyDescent="0.3">
      <c r="A51" s="93">
        <v>46</v>
      </c>
      <c r="B51" s="19"/>
      <c r="C51" s="70"/>
      <c r="D51" s="20"/>
      <c r="E51" s="19"/>
      <c r="F51" s="70"/>
      <c r="G51" s="70"/>
      <c r="H51" s="58" t="s">
        <v>279</v>
      </c>
      <c r="I51" s="70"/>
      <c r="J51" s="70"/>
      <c r="K51" s="70"/>
      <c r="L51" s="70"/>
      <c r="M51" s="70"/>
      <c r="N51" s="70"/>
      <c r="O51" s="74"/>
      <c r="P51" s="74"/>
      <c r="Q51" s="21"/>
      <c r="R51" s="21"/>
      <c r="S51" s="82"/>
      <c r="T51" s="74"/>
      <c r="U51" s="74"/>
      <c r="V51" s="70"/>
      <c r="W51" s="70"/>
      <c r="X51" s="70"/>
      <c r="Y51" s="70"/>
      <c r="Z51" s="70"/>
      <c r="AA51" s="70"/>
      <c r="AB51" s="74"/>
      <c r="AC51" s="70"/>
      <c r="AD51" s="70"/>
      <c r="AE51" s="70"/>
      <c r="AF51" s="74"/>
      <c r="AG51" s="70"/>
      <c r="AH51" s="25"/>
      <c r="AI51" s="70"/>
      <c r="AJ51" s="21"/>
      <c r="AK51" s="27"/>
      <c r="AL51" s="26"/>
    </row>
    <row r="52" spans="1:38" x14ac:dyDescent="0.3">
      <c r="A52" s="93">
        <v>47</v>
      </c>
      <c r="B52" s="19">
        <v>30652</v>
      </c>
      <c r="C52" s="70"/>
      <c r="D52" s="20" t="s">
        <v>31</v>
      </c>
      <c r="E52" s="19"/>
      <c r="F52" s="77" t="s">
        <v>276</v>
      </c>
      <c r="G52" s="70" t="s">
        <v>489</v>
      </c>
      <c r="I52" s="77" t="s">
        <v>277</v>
      </c>
      <c r="J52" s="70" t="s">
        <v>89</v>
      </c>
      <c r="K52" s="77" t="s">
        <v>32</v>
      </c>
      <c r="L52" s="70"/>
      <c r="M52" s="70"/>
      <c r="N52" s="77" t="s">
        <v>279</v>
      </c>
      <c r="O52" s="77"/>
      <c r="P52" s="74" t="s">
        <v>93</v>
      </c>
      <c r="Q52" s="82" t="s">
        <v>280</v>
      </c>
      <c r="R52" s="82" t="s">
        <v>280</v>
      </c>
      <c r="S52" s="82" t="s">
        <v>34</v>
      </c>
      <c r="T52" s="74" t="s">
        <v>281</v>
      </c>
      <c r="U52" s="74"/>
      <c r="V52" s="74" t="s">
        <v>35</v>
      </c>
      <c r="W52" s="74" t="s">
        <v>36</v>
      </c>
      <c r="X52" s="22">
        <v>6</v>
      </c>
      <c r="Y52" s="23"/>
      <c r="Z52" s="79" t="s">
        <v>277</v>
      </c>
      <c r="AA52" s="74"/>
      <c r="AB52" s="24" t="s">
        <v>78</v>
      </c>
      <c r="AC52" s="20" t="s">
        <v>283</v>
      </c>
      <c r="AD52" s="74" t="s">
        <v>129</v>
      </c>
      <c r="AE52" s="74" t="s">
        <v>282</v>
      </c>
      <c r="AF52" s="72" t="s">
        <v>77</v>
      </c>
      <c r="AG52" s="72" t="s">
        <v>130</v>
      </c>
      <c r="AH52" s="25" t="s">
        <v>131</v>
      </c>
      <c r="AI52" s="25"/>
      <c r="AJ52" s="82" t="s">
        <v>38</v>
      </c>
      <c r="AK52" s="27">
        <v>44466</v>
      </c>
      <c r="AL52" s="26">
        <f>B52</f>
        <v>30652</v>
      </c>
    </row>
    <row r="53" spans="1:38" x14ac:dyDescent="0.3">
      <c r="A53" s="93">
        <v>48</v>
      </c>
      <c r="B53" s="19">
        <v>92890</v>
      </c>
      <c r="C53" s="70"/>
      <c r="D53" s="20" t="s">
        <v>39</v>
      </c>
      <c r="E53" s="19"/>
      <c r="F53" s="70"/>
      <c r="G53" s="70"/>
      <c r="I53" s="70" t="s">
        <v>284</v>
      </c>
      <c r="J53" s="70"/>
      <c r="K53" s="70"/>
      <c r="L53" s="70"/>
      <c r="M53" s="70"/>
      <c r="N53" s="70" t="s">
        <v>279</v>
      </c>
      <c r="O53" s="74"/>
      <c r="P53" s="74" t="s">
        <v>93</v>
      </c>
      <c r="Q53" s="21" t="s">
        <v>280</v>
      </c>
      <c r="R53" s="82" t="s">
        <v>280</v>
      </c>
      <c r="S53" s="82" t="s">
        <v>34</v>
      </c>
      <c r="T53" s="74" t="s">
        <v>281</v>
      </c>
      <c r="U53" s="74"/>
      <c r="V53" s="70"/>
      <c r="W53" s="70"/>
      <c r="X53" s="70">
        <v>3</v>
      </c>
      <c r="Y53" s="70"/>
      <c r="Z53" s="70" t="s">
        <v>284</v>
      </c>
      <c r="AA53" s="70" t="s">
        <v>40</v>
      </c>
      <c r="AB53" s="74" t="s">
        <v>77</v>
      </c>
      <c r="AC53" s="70" t="s">
        <v>286</v>
      </c>
      <c r="AD53" s="70" t="s">
        <v>278</v>
      </c>
      <c r="AE53" s="70" t="s">
        <v>285</v>
      </c>
      <c r="AF53" s="74"/>
      <c r="AG53" s="70"/>
      <c r="AH53" s="25" t="s">
        <v>287</v>
      </c>
      <c r="AI53" s="70"/>
      <c r="AJ53" s="21" t="s">
        <v>39</v>
      </c>
      <c r="AK53" s="27">
        <v>44466</v>
      </c>
      <c r="AL53" s="26">
        <f>B53</f>
        <v>92890</v>
      </c>
    </row>
    <row r="54" spans="1:38" x14ac:dyDescent="0.3">
      <c r="A54" s="93">
        <v>49</v>
      </c>
      <c r="B54" s="19">
        <v>92891</v>
      </c>
      <c r="C54" s="70"/>
      <c r="D54" s="20" t="s">
        <v>39</v>
      </c>
      <c r="E54" s="19"/>
      <c r="F54" s="70"/>
      <c r="G54" s="70"/>
      <c r="I54" s="70" t="s">
        <v>288</v>
      </c>
      <c r="J54" s="70"/>
      <c r="K54" s="70" t="s">
        <v>289</v>
      </c>
      <c r="L54" s="70"/>
      <c r="M54" s="70"/>
      <c r="N54" s="70" t="s">
        <v>279</v>
      </c>
      <c r="O54" s="74"/>
      <c r="P54" s="74" t="s">
        <v>93</v>
      </c>
      <c r="Q54" s="21" t="s">
        <v>280</v>
      </c>
      <c r="R54" s="82" t="s">
        <v>280</v>
      </c>
      <c r="S54" s="82" t="s">
        <v>34</v>
      </c>
      <c r="T54" s="74" t="s">
        <v>281</v>
      </c>
      <c r="U54" s="74"/>
      <c r="V54" s="70" t="s">
        <v>41</v>
      </c>
      <c r="W54" s="70" t="s">
        <v>36</v>
      </c>
      <c r="X54" s="70">
        <v>4</v>
      </c>
      <c r="Y54" s="70"/>
      <c r="Z54" s="70" t="s">
        <v>288</v>
      </c>
      <c r="AA54" s="70"/>
      <c r="AB54" s="74"/>
      <c r="AC54" s="70"/>
      <c r="AD54" s="70" t="s">
        <v>290</v>
      </c>
      <c r="AE54" s="70" t="s">
        <v>291</v>
      </c>
      <c r="AF54" s="74"/>
      <c r="AG54" s="70"/>
      <c r="AH54" s="25" t="s">
        <v>292</v>
      </c>
      <c r="AI54" s="70"/>
      <c r="AJ54" s="21" t="s">
        <v>39</v>
      </c>
      <c r="AK54" s="27">
        <v>44466</v>
      </c>
      <c r="AL54" s="26">
        <f>B54</f>
        <v>92891</v>
      </c>
    </row>
    <row r="55" spans="1:38" x14ac:dyDescent="0.3">
      <c r="A55" s="93">
        <v>50</v>
      </c>
      <c r="B55" s="19">
        <v>92892</v>
      </c>
      <c r="C55" s="70"/>
      <c r="D55" s="20" t="s">
        <v>39</v>
      </c>
      <c r="E55" s="19"/>
      <c r="F55" s="70"/>
      <c r="G55" s="70"/>
      <c r="I55" s="70" t="s">
        <v>293</v>
      </c>
      <c r="J55" s="70"/>
      <c r="K55" s="70"/>
      <c r="L55" s="70"/>
      <c r="M55" s="70"/>
      <c r="N55" s="70" t="s">
        <v>279</v>
      </c>
      <c r="O55" s="74"/>
      <c r="P55" s="74" t="s">
        <v>93</v>
      </c>
      <c r="Q55" s="21" t="s">
        <v>280</v>
      </c>
      <c r="R55" s="82" t="s">
        <v>280</v>
      </c>
      <c r="S55" s="82" t="s">
        <v>34</v>
      </c>
      <c r="T55" s="74" t="s">
        <v>281</v>
      </c>
      <c r="U55" s="74"/>
      <c r="V55" s="70"/>
      <c r="W55" s="70" t="s">
        <v>36</v>
      </c>
      <c r="X55" s="70">
        <v>1</v>
      </c>
      <c r="Y55" s="70"/>
      <c r="Z55" s="70" t="s">
        <v>293</v>
      </c>
      <c r="AA55" s="70" t="s">
        <v>40</v>
      </c>
      <c r="AB55" s="74" t="s">
        <v>77</v>
      </c>
      <c r="AC55" s="70" t="s">
        <v>286</v>
      </c>
      <c r="AD55" s="70" t="s">
        <v>278</v>
      </c>
      <c r="AE55" s="70" t="s">
        <v>285</v>
      </c>
      <c r="AF55" s="74"/>
      <c r="AG55" s="70"/>
      <c r="AH55" s="25" t="s">
        <v>287</v>
      </c>
      <c r="AI55" s="70"/>
      <c r="AJ55" s="21" t="s">
        <v>39</v>
      </c>
      <c r="AK55" s="27">
        <v>44466</v>
      </c>
      <c r="AL55" s="26">
        <f>B55</f>
        <v>92892</v>
      </c>
    </row>
    <row r="56" spans="1:38" x14ac:dyDescent="0.3">
      <c r="A56" s="93">
        <v>51</v>
      </c>
      <c r="B56" s="19"/>
      <c r="C56" s="70"/>
      <c r="D56" s="20"/>
      <c r="E56" s="19"/>
      <c r="F56" s="70"/>
      <c r="G56" s="70"/>
      <c r="H56" s="58" t="s">
        <v>296</v>
      </c>
      <c r="I56" s="70"/>
      <c r="J56" s="70"/>
      <c r="K56" s="70"/>
      <c r="L56" s="70"/>
      <c r="M56" s="70"/>
      <c r="N56" s="70"/>
      <c r="O56" s="74"/>
      <c r="P56" s="74"/>
      <c r="Q56" s="21"/>
      <c r="R56" s="21"/>
      <c r="S56" s="82"/>
      <c r="T56" s="74"/>
      <c r="U56" s="74"/>
      <c r="V56" s="70"/>
      <c r="W56" s="70"/>
      <c r="X56" s="70"/>
      <c r="Y56" s="70"/>
      <c r="Z56" s="70"/>
      <c r="AA56" s="70"/>
      <c r="AB56" s="74"/>
      <c r="AC56" s="70"/>
      <c r="AD56" s="70"/>
      <c r="AE56" s="70"/>
      <c r="AF56" s="74"/>
      <c r="AG56" s="70"/>
      <c r="AH56" s="25"/>
      <c r="AI56" s="70"/>
      <c r="AJ56" s="21"/>
      <c r="AK56" s="27"/>
      <c r="AL56" s="26"/>
    </row>
    <row r="57" spans="1:38" x14ac:dyDescent="0.3">
      <c r="A57" s="93">
        <v>52</v>
      </c>
      <c r="B57" s="19">
        <v>92894</v>
      </c>
      <c r="C57" s="70"/>
      <c r="D57" s="20" t="s">
        <v>39</v>
      </c>
      <c r="E57" s="19"/>
      <c r="F57" s="70"/>
      <c r="G57" s="70"/>
      <c r="I57" s="70" t="s">
        <v>294</v>
      </c>
      <c r="J57" s="70"/>
      <c r="K57" s="70" t="s">
        <v>295</v>
      </c>
      <c r="L57" s="70"/>
      <c r="M57" s="70"/>
      <c r="N57" s="70" t="s">
        <v>296</v>
      </c>
      <c r="O57" s="74" t="s">
        <v>117</v>
      </c>
      <c r="P57" s="74" t="s">
        <v>93</v>
      </c>
      <c r="Q57" s="21" t="s">
        <v>297</v>
      </c>
      <c r="R57" s="21" t="s">
        <v>297</v>
      </c>
      <c r="S57" s="82" t="s">
        <v>34</v>
      </c>
      <c r="T57" s="74" t="s">
        <v>105</v>
      </c>
      <c r="U57" s="74"/>
      <c r="V57" s="70" t="s">
        <v>44</v>
      </c>
      <c r="W57" s="70" t="s">
        <v>36</v>
      </c>
      <c r="X57" s="70">
        <v>12</v>
      </c>
      <c r="Y57" s="70"/>
      <c r="Z57" s="70" t="s">
        <v>294</v>
      </c>
      <c r="AA57" s="70" t="s">
        <v>40</v>
      </c>
      <c r="AB57" s="74" t="s">
        <v>77</v>
      </c>
      <c r="AC57" s="70" t="s">
        <v>298</v>
      </c>
      <c r="AD57" s="70"/>
      <c r="AE57" s="70"/>
      <c r="AF57" s="74"/>
      <c r="AG57" s="70"/>
      <c r="AH57" s="70"/>
      <c r="AI57" s="70"/>
      <c r="AJ57" s="21" t="s">
        <v>39</v>
      </c>
      <c r="AK57" s="27">
        <v>44466</v>
      </c>
      <c r="AL57" s="26">
        <f>B57</f>
        <v>92894</v>
      </c>
    </row>
    <row r="58" spans="1:38" x14ac:dyDescent="0.3">
      <c r="A58" s="93">
        <v>53</v>
      </c>
      <c r="B58" s="19">
        <v>92895</v>
      </c>
      <c r="C58" s="70"/>
      <c r="D58" s="20" t="s">
        <v>39</v>
      </c>
      <c r="E58" s="19"/>
      <c r="F58" s="70"/>
      <c r="G58" s="70"/>
      <c r="I58" s="70" t="s">
        <v>299</v>
      </c>
      <c r="J58" s="70"/>
      <c r="K58" s="70"/>
      <c r="L58" s="70"/>
      <c r="M58" s="70"/>
      <c r="N58" s="70" t="s">
        <v>296</v>
      </c>
      <c r="O58" s="74"/>
      <c r="P58" s="74" t="s">
        <v>93</v>
      </c>
      <c r="Q58" s="21" t="s">
        <v>297</v>
      </c>
      <c r="R58" s="21" t="s">
        <v>297</v>
      </c>
      <c r="S58" s="82" t="s">
        <v>34</v>
      </c>
      <c r="T58" s="74" t="s">
        <v>105</v>
      </c>
      <c r="U58" s="74"/>
      <c r="V58" s="70"/>
      <c r="W58" s="70"/>
      <c r="X58" s="70">
        <v>6</v>
      </c>
      <c r="Y58" s="70"/>
      <c r="Z58" s="70" t="s">
        <v>299</v>
      </c>
      <c r="AA58" s="70" t="s">
        <v>40</v>
      </c>
      <c r="AB58" s="74" t="s">
        <v>77</v>
      </c>
      <c r="AC58" s="70" t="s">
        <v>302</v>
      </c>
      <c r="AD58" s="70" t="s">
        <v>300</v>
      </c>
      <c r="AE58" s="70" t="s">
        <v>301</v>
      </c>
      <c r="AF58" s="74" t="s">
        <v>77</v>
      </c>
      <c r="AG58" s="70" t="s">
        <v>302</v>
      </c>
      <c r="AH58" s="25" t="s">
        <v>303</v>
      </c>
      <c r="AI58" s="70"/>
      <c r="AJ58" s="21" t="s">
        <v>39</v>
      </c>
      <c r="AK58" s="27">
        <v>44466</v>
      </c>
      <c r="AL58" s="26">
        <f>B58</f>
        <v>92895</v>
      </c>
    </row>
    <row r="59" spans="1:38" x14ac:dyDescent="0.3">
      <c r="A59" s="93">
        <v>54</v>
      </c>
      <c r="B59" s="19"/>
      <c r="C59" s="70"/>
      <c r="D59" s="20"/>
      <c r="E59" s="19"/>
      <c r="F59" s="70"/>
      <c r="G59" s="70"/>
      <c r="H59" s="58" t="s">
        <v>304</v>
      </c>
      <c r="I59" s="70"/>
      <c r="J59" s="70"/>
      <c r="K59" s="70"/>
      <c r="L59" s="70"/>
      <c r="M59" s="70"/>
      <c r="N59" s="70"/>
      <c r="O59" s="74"/>
      <c r="P59" s="74"/>
      <c r="Q59" s="21"/>
      <c r="R59" s="21"/>
      <c r="S59" s="82"/>
      <c r="T59" s="74"/>
      <c r="U59" s="74"/>
      <c r="V59" s="70"/>
      <c r="W59" s="70"/>
      <c r="X59" s="70"/>
      <c r="Y59" s="70"/>
      <c r="Z59" s="70"/>
      <c r="AA59" s="70"/>
      <c r="AB59" s="74"/>
      <c r="AC59" s="70"/>
      <c r="AD59" s="70"/>
      <c r="AE59" s="70"/>
      <c r="AF59" s="74"/>
      <c r="AG59" s="70"/>
      <c r="AH59" s="25"/>
      <c r="AI59" s="70"/>
      <c r="AJ59" s="21"/>
      <c r="AK59" s="27"/>
      <c r="AL59" s="26"/>
    </row>
    <row r="60" spans="1:38" x14ac:dyDescent="0.3">
      <c r="A60" s="93">
        <v>55</v>
      </c>
      <c r="B60" s="19">
        <v>30653</v>
      </c>
      <c r="C60" s="70"/>
      <c r="D60" s="20" t="s">
        <v>31</v>
      </c>
      <c r="E60" s="19"/>
      <c r="F60" s="77" t="s">
        <v>306</v>
      </c>
      <c r="G60" s="74" t="s">
        <v>308</v>
      </c>
      <c r="I60" s="77" t="s">
        <v>307</v>
      </c>
      <c r="J60" s="74"/>
      <c r="K60" s="77" t="s">
        <v>32</v>
      </c>
      <c r="L60" s="70"/>
      <c r="M60" s="70"/>
      <c r="N60" s="70" t="s">
        <v>304</v>
      </c>
      <c r="O60" s="77"/>
      <c r="P60" s="74" t="s">
        <v>93</v>
      </c>
      <c r="Q60" s="82" t="s">
        <v>305</v>
      </c>
      <c r="R60" s="82" t="s">
        <v>305</v>
      </c>
      <c r="S60" s="82" t="s">
        <v>34</v>
      </c>
      <c r="T60" s="80" t="s">
        <v>126</v>
      </c>
      <c r="U60" s="80"/>
      <c r="V60" s="80" t="s">
        <v>35</v>
      </c>
      <c r="W60" s="74" t="s">
        <v>36</v>
      </c>
      <c r="X60" s="22">
        <v>7</v>
      </c>
      <c r="Y60" s="23"/>
      <c r="Z60" s="79" t="s">
        <v>307</v>
      </c>
      <c r="AA60" s="80" t="s">
        <v>56</v>
      </c>
      <c r="AB60" s="72" t="s">
        <v>77</v>
      </c>
      <c r="AC60" s="72" t="s">
        <v>138</v>
      </c>
      <c r="AD60" s="70" t="s">
        <v>136</v>
      </c>
      <c r="AE60" s="80" t="s">
        <v>310</v>
      </c>
      <c r="AF60" s="72" t="s">
        <v>77</v>
      </c>
      <c r="AG60" s="72" t="s">
        <v>311</v>
      </c>
      <c r="AH60" s="25" t="s">
        <v>139</v>
      </c>
      <c r="AI60" s="25"/>
      <c r="AJ60" s="82" t="s">
        <v>38</v>
      </c>
      <c r="AK60" s="27">
        <v>44466</v>
      </c>
      <c r="AL60" s="26">
        <f t="shared" ref="AL60:AL66" si="1">B60</f>
        <v>30653</v>
      </c>
    </row>
    <row r="61" spans="1:38" x14ac:dyDescent="0.3">
      <c r="A61" s="93">
        <v>56</v>
      </c>
      <c r="B61" s="19">
        <v>30654</v>
      </c>
      <c r="C61" s="70"/>
      <c r="D61" s="20" t="s">
        <v>31</v>
      </c>
      <c r="E61" s="19"/>
      <c r="F61" s="77" t="s">
        <v>312</v>
      </c>
      <c r="G61" s="74" t="s">
        <v>314</v>
      </c>
      <c r="I61" s="70" t="s">
        <v>318</v>
      </c>
      <c r="J61" s="74" t="s">
        <v>492</v>
      </c>
      <c r="K61" s="79" t="s">
        <v>315</v>
      </c>
      <c r="L61" s="81"/>
      <c r="M61" s="70"/>
      <c r="N61" s="70" t="s">
        <v>304</v>
      </c>
      <c r="O61" s="77" t="s">
        <v>316</v>
      </c>
      <c r="P61" s="74" t="s">
        <v>93</v>
      </c>
      <c r="Q61" s="82" t="s">
        <v>305</v>
      </c>
      <c r="R61" s="82" t="s">
        <v>305</v>
      </c>
      <c r="S61" s="82" t="s">
        <v>34</v>
      </c>
      <c r="T61" s="74" t="s">
        <v>126</v>
      </c>
      <c r="U61" s="74"/>
      <c r="V61" s="74" t="s">
        <v>44</v>
      </c>
      <c r="W61" s="74" t="s">
        <v>36</v>
      </c>
      <c r="X61" s="22">
        <v>81</v>
      </c>
      <c r="Y61" s="23"/>
      <c r="Z61" s="79" t="s">
        <v>313</v>
      </c>
      <c r="AA61" s="70" t="s">
        <v>79</v>
      </c>
      <c r="AB61" s="74" t="s">
        <v>77</v>
      </c>
      <c r="AC61" s="70" t="s">
        <v>317</v>
      </c>
      <c r="AD61" s="70" t="s">
        <v>86</v>
      </c>
      <c r="AE61" s="70" t="s">
        <v>87</v>
      </c>
      <c r="AF61" s="74" t="s">
        <v>77</v>
      </c>
      <c r="AG61" s="70" t="s">
        <v>319</v>
      </c>
      <c r="AH61" s="25" t="s">
        <v>320</v>
      </c>
      <c r="AI61" s="70"/>
      <c r="AJ61" s="19" t="s">
        <v>38</v>
      </c>
      <c r="AK61" s="27">
        <v>44466</v>
      </c>
      <c r="AL61" s="26">
        <f t="shared" si="1"/>
        <v>30654</v>
      </c>
    </row>
    <row r="62" spans="1:38" x14ac:dyDescent="0.3">
      <c r="A62" s="93">
        <v>57</v>
      </c>
      <c r="B62" s="19">
        <v>92898</v>
      </c>
      <c r="C62" s="70"/>
      <c r="D62" s="20" t="s">
        <v>39</v>
      </c>
      <c r="E62" s="19" t="s">
        <v>80</v>
      </c>
      <c r="F62" s="70"/>
      <c r="G62" s="70"/>
      <c r="I62" s="70" t="s">
        <v>321</v>
      </c>
      <c r="J62" s="70"/>
      <c r="K62" s="70" t="s">
        <v>322</v>
      </c>
      <c r="L62" s="70"/>
      <c r="M62" s="70"/>
      <c r="N62" s="70" t="s">
        <v>304</v>
      </c>
      <c r="O62" s="74"/>
      <c r="P62" s="74" t="s">
        <v>93</v>
      </c>
      <c r="Q62" s="21" t="s">
        <v>305</v>
      </c>
      <c r="R62" s="82" t="s">
        <v>305</v>
      </c>
      <c r="S62" s="82" t="s">
        <v>34</v>
      </c>
      <c r="T62" s="74" t="s">
        <v>126</v>
      </c>
      <c r="U62" s="74"/>
      <c r="V62" s="70" t="s">
        <v>44</v>
      </c>
      <c r="W62" s="70" t="s">
        <v>36</v>
      </c>
      <c r="X62" s="70">
        <v>10</v>
      </c>
      <c r="Y62" s="70"/>
      <c r="Z62" s="70" t="s">
        <v>321</v>
      </c>
      <c r="AA62" s="70" t="s">
        <v>40</v>
      </c>
      <c r="AB62" s="74" t="s">
        <v>37</v>
      </c>
      <c r="AC62" s="70" t="s">
        <v>84</v>
      </c>
      <c r="AD62" s="70" t="s">
        <v>82</v>
      </c>
      <c r="AE62" s="70" t="s">
        <v>83</v>
      </c>
      <c r="AF62" s="74"/>
      <c r="AG62" s="70"/>
      <c r="AH62" s="25" t="s">
        <v>323</v>
      </c>
      <c r="AI62" s="70"/>
      <c r="AJ62" s="21" t="s">
        <v>39</v>
      </c>
      <c r="AK62" s="27">
        <v>44463</v>
      </c>
      <c r="AL62" s="26">
        <f t="shared" si="1"/>
        <v>92898</v>
      </c>
    </row>
    <row r="63" spans="1:38" x14ac:dyDescent="0.3">
      <c r="A63" s="93">
        <v>58</v>
      </c>
      <c r="B63" s="19">
        <v>30655</v>
      </c>
      <c r="C63" s="70"/>
      <c r="D63" s="20" t="s">
        <v>31</v>
      </c>
      <c r="E63" s="19"/>
      <c r="F63" s="77" t="s">
        <v>324</v>
      </c>
      <c r="G63" s="74" t="s">
        <v>326</v>
      </c>
      <c r="I63" s="77" t="s">
        <v>490</v>
      </c>
      <c r="J63" s="74"/>
      <c r="K63" s="77" t="s">
        <v>32</v>
      </c>
      <c r="L63" s="70"/>
      <c r="M63" s="70"/>
      <c r="N63" s="70" t="s">
        <v>304</v>
      </c>
      <c r="O63" s="77"/>
      <c r="P63" s="74" t="s">
        <v>93</v>
      </c>
      <c r="Q63" s="82" t="s">
        <v>305</v>
      </c>
      <c r="R63" s="82" t="s">
        <v>305</v>
      </c>
      <c r="S63" s="82" t="s">
        <v>34</v>
      </c>
      <c r="T63" s="80" t="s">
        <v>126</v>
      </c>
      <c r="U63" s="80"/>
      <c r="V63" s="80" t="s">
        <v>35</v>
      </c>
      <c r="W63" s="74" t="s">
        <v>36</v>
      </c>
      <c r="X63" s="22">
        <v>3</v>
      </c>
      <c r="Y63" s="23"/>
      <c r="Z63" s="79" t="s">
        <v>325</v>
      </c>
      <c r="AA63" s="80"/>
      <c r="AB63" s="72" t="s">
        <v>77</v>
      </c>
      <c r="AC63" s="72" t="s">
        <v>138</v>
      </c>
      <c r="AD63" s="80" t="s">
        <v>136</v>
      </c>
      <c r="AE63" s="80" t="s">
        <v>310</v>
      </c>
      <c r="AF63" s="72" t="s">
        <v>77</v>
      </c>
      <c r="AG63" s="72" t="s">
        <v>327</v>
      </c>
      <c r="AH63" s="25" t="s">
        <v>139</v>
      </c>
      <c r="AI63" s="25"/>
      <c r="AJ63" s="82" t="s">
        <v>46</v>
      </c>
      <c r="AK63" s="19"/>
      <c r="AL63" s="26">
        <f t="shared" si="1"/>
        <v>30655</v>
      </c>
    </row>
    <row r="64" spans="1:38" x14ac:dyDescent="0.3">
      <c r="A64" s="93">
        <v>59</v>
      </c>
      <c r="B64" s="19">
        <v>92899</v>
      </c>
      <c r="C64" s="70"/>
      <c r="D64" s="20" t="s">
        <v>39</v>
      </c>
      <c r="E64" s="19"/>
      <c r="F64" s="70"/>
      <c r="G64" s="70"/>
      <c r="I64" s="70" t="s">
        <v>328</v>
      </c>
      <c r="J64" s="70"/>
      <c r="K64" s="70"/>
      <c r="L64" s="70"/>
      <c r="M64" s="70"/>
      <c r="N64" s="70" t="s">
        <v>304</v>
      </c>
      <c r="O64" s="74"/>
      <c r="P64" s="74" t="s">
        <v>93</v>
      </c>
      <c r="Q64" s="21" t="s">
        <v>305</v>
      </c>
      <c r="R64" s="82" t="s">
        <v>305</v>
      </c>
      <c r="S64" s="82" t="s">
        <v>34</v>
      </c>
      <c r="T64" s="74" t="s">
        <v>126</v>
      </c>
      <c r="U64" s="74"/>
      <c r="V64" s="70"/>
      <c r="W64" s="70"/>
      <c r="X64" s="70">
        <v>12</v>
      </c>
      <c r="Y64" s="70"/>
      <c r="Z64" s="70" t="s">
        <v>328</v>
      </c>
      <c r="AA64" s="70" t="s">
        <v>40</v>
      </c>
      <c r="AB64" s="74" t="s">
        <v>77</v>
      </c>
      <c r="AC64" s="70" t="s">
        <v>329</v>
      </c>
      <c r="AD64" s="70" t="s">
        <v>309</v>
      </c>
      <c r="AE64" s="70" t="s">
        <v>509</v>
      </c>
      <c r="AF64" s="74" t="s">
        <v>77</v>
      </c>
      <c r="AG64" s="70" t="s">
        <v>329</v>
      </c>
      <c r="AH64" s="25" t="s">
        <v>330</v>
      </c>
      <c r="AI64" s="70"/>
      <c r="AJ64" s="21" t="s">
        <v>39</v>
      </c>
      <c r="AK64" s="27">
        <v>44466</v>
      </c>
      <c r="AL64" s="26">
        <f t="shared" si="1"/>
        <v>92899</v>
      </c>
    </row>
    <row r="65" spans="1:38" x14ac:dyDescent="0.3">
      <c r="A65" s="93">
        <v>60</v>
      </c>
      <c r="B65" s="19">
        <v>92900</v>
      </c>
      <c r="C65" s="70"/>
      <c r="D65" s="20" t="s">
        <v>39</v>
      </c>
      <c r="E65" s="19"/>
      <c r="F65" s="70"/>
      <c r="G65" s="70"/>
      <c r="I65" s="70" t="s">
        <v>331</v>
      </c>
      <c r="J65" s="70"/>
      <c r="K65" s="70" t="s">
        <v>332</v>
      </c>
      <c r="L65" s="70"/>
      <c r="M65" s="70"/>
      <c r="N65" s="70" t="s">
        <v>304</v>
      </c>
      <c r="O65" s="74"/>
      <c r="P65" s="74" t="s">
        <v>93</v>
      </c>
      <c r="Q65" s="21" t="s">
        <v>305</v>
      </c>
      <c r="R65" s="82" t="s">
        <v>305</v>
      </c>
      <c r="S65" s="82" t="s">
        <v>34</v>
      </c>
      <c r="T65" s="74" t="s">
        <v>126</v>
      </c>
      <c r="U65" s="74"/>
      <c r="V65" s="70" t="s">
        <v>41</v>
      </c>
      <c r="W65" s="70" t="s">
        <v>73</v>
      </c>
      <c r="X65" s="70">
        <v>21</v>
      </c>
      <c r="Y65" s="70"/>
      <c r="Z65" s="70" t="s">
        <v>331</v>
      </c>
      <c r="AA65" s="70" t="s">
        <v>40</v>
      </c>
      <c r="AB65" s="74" t="s">
        <v>77</v>
      </c>
      <c r="AC65" s="70" t="s">
        <v>329</v>
      </c>
      <c r="AD65" s="70" t="s">
        <v>309</v>
      </c>
      <c r="AE65" s="70" t="s">
        <v>509</v>
      </c>
      <c r="AF65" s="74" t="s">
        <v>77</v>
      </c>
      <c r="AG65" s="70" t="s">
        <v>329</v>
      </c>
      <c r="AH65" s="25" t="s">
        <v>330</v>
      </c>
      <c r="AI65" s="70"/>
      <c r="AJ65" s="21" t="s">
        <v>39</v>
      </c>
      <c r="AK65" s="27">
        <v>44466</v>
      </c>
      <c r="AL65" s="26">
        <f t="shared" si="1"/>
        <v>92900</v>
      </c>
    </row>
    <row r="66" spans="1:38" x14ac:dyDescent="0.3">
      <c r="A66" s="93">
        <v>61</v>
      </c>
      <c r="B66" s="19">
        <v>92901</v>
      </c>
      <c r="C66" s="70"/>
      <c r="D66" s="20" t="s">
        <v>39</v>
      </c>
      <c r="E66" s="19"/>
      <c r="F66" s="70"/>
      <c r="G66" s="70"/>
      <c r="I66" s="70" t="s">
        <v>250</v>
      </c>
      <c r="J66" s="70"/>
      <c r="K66" s="70" t="s">
        <v>32</v>
      </c>
      <c r="L66" s="70"/>
      <c r="M66" s="70"/>
      <c r="N66" s="70" t="s">
        <v>304</v>
      </c>
      <c r="O66" s="74"/>
      <c r="P66" s="74" t="s">
        <v>93</v>
      </c>
      <c r="Q66" s="21" t="s">
        <v>305</v>
      </c>
      <c r="R66" s="82" t="s">
        <v>305</v>
      </c>
      <c r="S66" s="82" t="s">
        <v>34</v>
      </c>
      <c r="T66" s="74" t="s">
        <v>126</v>
      </c>
      <c r="U66" s="74"/>
      <c r="V66" s="70" t="s">
        <v>35</v>
      </c>
      <c r="W66" s="70" t="s">
        <v>36</v>
      </c>
      <c r="X66" s="70">
        <v>4</v>
      </c>
      <c r="Y66" s="70"/>
      <c r="Z66" s="70" t="s">
        <v>250</v>
      </c>
      <c r="AA66" s="70" t="s">
        <v>40</v>
      </c>
      <c r="AB66" s="74" t="s">
        <v>77</v>
      </c>
      <c r="AC66" s="70" t="s">
        <v>130</v>
      </c>
      <c r="AD66" s="70" t="s">
        <v>129</v>
      </c>
      <c r="AE66" s="70" t="s">
        <v>251</v>
      </c>
      <c r="AF66" s="74" t="s">
        <v>77</v>
      </c>
      <c r="AG66" s="70" t="s">
        <v>130</v>
      </c>
      <c r="AH66" s="25" t="s">
        <v>131</v>
      </c>
      <c r="AI66" s="70"/>
      <c r="AJ66" s="21" t="s">
        <v>39</v>
      </c>
      <c r="AK66" s="27">
        <v>44466</v>
      </c>
      <c r="AL66" s="26">
        <f t="shared" si="1"/>
        <v>92901</v>
      </c>
    </row>
    <row r="67" spans="1:38" x14ac:dyDescent="0.3">
      <c r="A67" s="93">
        <v>62</v>
      </c>
      <c r="B67" s="19"/>
      <c r="C67" s="70"/>
      <c r="D67" s="20"/>
      <c r="E67" s="19"/>
      <c r="F67" s="70"/>
      <c r="G67" s="70"/>
      <c r="H67" s="58" t="s">
        <v>335</v>
      </c>
      <c r="I67" s="70"/>
      <c r="J67" s="70"/>
      <c r="K67" s="70"/>
      <c r="L67" s="70"/>
      <c r="M67" s="70"/>
      <c r="N67" s="70"/>
      <c r="O67" s="74"/>
      <c r="P67" s="74"/>
      <c r="Q67" s="21"/>
      <c r="R67" s="21"/>
      <c r="S67" s="82"/>
      <c r="T67" s="74"/>
      <c r="U67" s="74"/>
      <c r="V67" s="70"/>
      <c r="W67" s="70"/>
      <c r="X67" s="70"/>
      <c r="Y67" s="70"/>
      <c r="Z67" s="70"/>
      <c r="AA67" s="70"/>
      <c r="AB67" s="74"/>
      <c r="AC67" s="70"/>
      <c r="AD67" s="70"/>
      <c r="AE67" s="70"/>
      <c r="AF67" s="74"/>
      <c r="AG67" s="70"/>
      <c r="AH67" s="25"/>
      <c r="AI67" s="70"/>
      <c r="AJ67" s="21"/>
      <c r="AK67" s="27"/>
      <c r="AL67" s="26"/>
    </row>
    <row r="68" spans="1:38" x14ac:dyDescent="0.3">
      <c r="A68" s="93">
        <v>63</v>
      </c>
      <c r="B68" s="19">
        <v>92902</v>
      </c>
      <c r="C68" s="70"/>
      <c r="D68" s="20" t="s">
        <v>39</v>
      </c>
      <c r="E68" s="19"/>
      <c r="F68" s="70"/>
      <c r="G68" s="70"/>
      <c r="I68" s="70" t="s">
        <v>333</v>
      </c>
      <c r="J68" s="70" t="s">
        <v>334</v>
      </c>
      <c r="K68" s="70" t="s">
        <v>32</v>
      </c>
      <c r="L68" s="70"/>
      <c r="M68" s="70"/>
      <c r="N68" s="70" t="s">
        <v>335</v>
      </c>
      <c r="O68" s="74"/>
      <c r="P68" s="74" t="s">
        <v>93</v>
      </c>
      <c r="Q68" s="21" t="s">
        <v>336</v>
      </c>
      <c r="R68" s="21" t="s">
        <v>336</v>
      </c>
      <c r="S68" s="82" t="s">
        <v>34</v>
      </c>
      <c r="T68" s="74" t="s">
        <v>337</v>
      </c>
      <c r="U68" s="74"/>
      <c r="V68" s="70" t="s">
        <v>35</v>
      </c>
      <c r="W68" s="70" t="s">
        <v>36</v>
      </c>
      <c r="X68" s="70">
        <v>6</v>
      </c>
      <c r="Y68" s="70"/>
      <c r="Z68" s="70" t="s">
        <v>333</v>
      </c>
      <c r="AA68" s="70" t="s">
        <v>43</v>
      </c>
      <c r="AB68" s="74" t="s">
        <v>77</v>
      </c>
      <c r="AC68" s="70" t="s">
        <v>340</v>
      </c>
      <c r="AD68" s="70" t="s">
        <v>338</v>
      </c>
      <c r="AE68" s="70" t="s">
        <v>339</v>
      </c>
      <c r="AF68" s="74" t="s">
        <v>77</v>
      </c>
      <c r="AG68" s="70" t="s">
        <v>341</v>
      </c>
      <c r="AH68" s="25" t="s">
        <v>342</v>
      </c>
      <c r="AI68" s="70"/>
      <c r="AJ68" s="21" t="s">
        <v>39</v>
      </c>
      <c r="AK68" s="27">
        <v>44466</v>
      </c>
      <c r="AL68" s="26">
        <f>B68</f>
        <v>92902</v>
      </c>
    </row>
    <row r="69" spans="1:38" x14ac:dyDescent="0.3">
      <c r="A69" s="93">
        <v>64</v>
      </c>
      <c r="B69" s="19">
        <v>92903</v>
      </c>
      <c r="C69" s="70"/>
      <c r="D69" s="20" t="s">
        <v>39</v>
      </c>
      <c r="E69" s="19"/>
      <c r="F69" s="70"/>
      <c r="G69" s="70"/>
      <c r="I69" s="70" t="s">
        <v>343</v>
      </c>
      <c r="J69" s="70"/>
      <c r="K69" s="70" t="s">
        <v>32</v>
      </c>
      <c r="L69" s="70"/>
      <c r="M69" s="70"/>
      <c r="N69" s="70" t="s">
        <v>335</v>
      </c>
      <c r="O69" s="74" t="s">
        <v>226</v>
      </c>
      <c r="P69" s="74" t="s">
        <v>93</v>
      </c>
      <c r="Q69" s="21" t="s">
        <v>336</v>
      </c>
      <c r="R69" s="21" t="s">
        <v>336</v>
      </c>
      <c r="S69" s="82" t="s">
        <v>34</v>
      </c>
      <c r="T69" s="74" t="s">
        <v>337</v>
      </c>
      <c r="U69" s="74"/>
      <c r="V69" s="70" t="s">
        <v>35</v>
      </c>
      <c r="W69" s="70" t="s">
        <v>36</v>
      </c>
      <c r="X69" s="70">
        <v>4</v>
      </c>
      <c r="Y69" s="70"/>
      <c r="Z69" s="70" t="s">
        <v>344</v>
      </c>
      <c r="AA69" s="70" t="s">
        <v>40</v>
      </c>
      <c r="AB69" s="74" t="s">
        <v>77</v>
      </c>
      <c r="AC69" s="70" t="s">
        <v>347</v>
      </c>
      <c r="AD69" s="70" t="s">
        <v>345</v>
      </c>
      <c r="AE69" s="70" t="s">
        <v>346</v>
      </c>
      <c r="AF69" s="74" t="s">
        <v>77</v>
      </c>
      <c r="AG69" s="70" t="s">
        <v>348</v>
      </c>
      <c r="AH69" s="25" t="s">
        <v>349</v>
      </c>
      <c r="AI69" s="70"/>
      <c r="AJ69" s="21" t="s">
        <v>39</v>
      </c>
      <c r="AK69" s="27">
        <v>44466</v>
      </c>
      <c r="AL69" s="26">
        <f>B69</f>
        <v>92903</v>
      </c>
    </row>
    <row r="70" spans="1:38" x14ac:dyDescent="0.3">
      <c r="A70" s="93">
        <v>65</v>
      </c>
      <c r="B70" s="19">
        <v>92904</v>
      </c>
      <c r="C70" s="70"/>
      <c r="D70" s="20" t="s">
        <v>39</v>
      </c>
      <c r="E70" s="19"/>
      <c r="F70" s="70"/>
      <c r="G70" s="70"/>
      <c r="I70" s="70" t="s">
        <v>350</v>
      </c>
      <c r="J70" s="70"/>
      <c r="K70" s="70"/>
      <c r="L70" s="70"/>
      <c r="M70" s="70"/>
      <c r="N70" s="70" t="s">
        <v>335</v>
      </c>
      <c r="O70" s="74"/>
      <c r="P70" s="74" t="s">
        <v>93</v>
      </c>
      <c r="Q70" s="21" t="s">
        <v>336</v>
      </c>
      <c r="R70" s="21" t="s">
        <v>336</v>
      </c>
      <c r="S70" s="82" t="s">
        <v>34</v>
      </c>
      <c r="T70" s="74" t="s">
        <v>337</v>
      </c>
      <c r="U70" s="74"/>
      <c r="V70" s="70"/>
      <c r="W70" s="70"/>
      <c r="X70" s="70">
        <v>5</v>
      </c>
      <c r="Y70" s="70"/>
      <c r="Z70" s="70" t="s">
        <v>350</v>
      </c>
      <c r="AA70" s="70" t="s">
        <v>40</v>
      </c>
      <c r="AB70" s="74" t="s">
        <v>77</v>
      </c>
      <c r="AC70" s="70" t="s">
        <v>353</v>
      </c>
      <c r="AD70" s="70" t="s">
        <v>351</v>
      </c>
      <c r="AE70" s="70" t="s">
        <v>352</v>
      </c>
      <c r="AF70" s="74" t="s">
        <v>77</v>
      </c>
      <c r="AG70" s="70" t="s">
        <v>353</v>
      </c>
      <c r="AH70" s="25" t="s">
        <v>354</v>
      </c>
      <c r="AI70" s="70"/>
      <c r="AJ70" s="21" t="s">
        <v>39</v>
      </c>
      <c r="AK70" s="27">
        <v>44466</v>
      </c>
      <c r="AL70" s="26">
        <f>B70</f>
        <v>92904</v>
      </c>
    </row>
    <row r="71" spans="1:38" x14ac:dyDescent="0.3">
      <c r="A71" s="93">
        <v>66</v>
      </c>
      <c r="B71" s="19">
        <v>92905</v>
      </c>
      <c r="C71" s="70"/>
      <c r="D71" s="20" t="s">
        <v>39</v>
      </c>
      <c r="E71" s="19"/>
      <c r="F71" s="70"/>
      <c r="G71" s="70"/>
      <c r="I71" s="70" t="s">
        <v>355</v>
      </c>
      <c r="J71" s="70"/>
      <c r="K71" s="70" t="s">
        <v>32</v>
      </c>
      <c r="L71" s="70"/>
      <c r="M71" s="70"/>
      <c r="N71" s="70" t="s">
        <v>335</v>
      </c>
      <c r="O71" s="74" t="s">
        <v>356</v>
      </c>
      <c r="P71" s="74" t="s">
        <v>93</v>
      </c>
      <c r="Q71" s="21" t="s">
        <v>336</v>
      </c>
      <c r="R71" s="21" t="s">
        <v>336</v>
      </c>
      <c r="S71" s="82" t="s">
        <v>34</v>
      </c>
      <c r="T71" s="74" t="s">
        <v>337</v>
      </c>
      <c r="U71" s="74"/>
      <c r="V71" s="70" t="s">
        <v>35</v>
      </c>
      <c r="W71" s="70" t="s">
        <v>36</v>
      </c>
      <c r="X71" s="70">
        <v>25</v>
      </c>
      <c r="Y71" s="70"/>
      <c r="Z71" s="70" t="s">
        <v>355</v>
      </c>
      <c r="AA71" s="70" t="s">
        <v>40</v>
      </c>
      <c r="AB71" s="74" t="s">
        <v>77</v>
      </c>
      <c r="AC71" s="70" t="s">
        <v>359</v>
      </c>
      <c r="AD71" s="70" t="s">
        <v>357</v>
      </c>
      <c r="AE71" s="70" t="s">
        <v>358</v>
      </c>
      <c r="AF71" s="74"/>
      <c r="AG71" s="70"/>
      <c r="AH71" s="70"/>
      <c r="AI71" s="70"/>
      <c r="AJ71" s="21" t="s">
        <v>39</v>
      </c>
      <c r="AK71" s="27">
        <v>44466</v>
      </c>
      <c r="AL71" s="26">
        <f>B71</f>
        <v>92905</v>
      </c>
    </row>
    <row r="72" spans="1:38" x14ac:dyDescent="0.3">
      <c r="A72" s="93">
        <v>67</v>
      </c>
      <c r="B72" s="19">
        <v>92906</v>
      </c>
      <c r="C72" s="70"/>
      <c r="D72" s="20" t="s">
        <v>39</v>
      </c>
      <c r="E72" s="19"/>
      <c r="F72" s="70"/>
      <c r="G72" s="70"/>
      <c r="I72" s="70" t="s">
        <v>360</v>
      </c>
      <c r="J72" s="70"/>
      <c r="K72" s="70"/>
      <c r="L72" s="70"/>
      <c r="M72" s="70"/>
      <c r="N72" s="70" t="s">
        <v>335</v>
      </c>
      <c r="O72" s="74"/>
      <c r="P72" s="74" t="s">
        <v>93</v>
      </c>
      <c r="Q72" s="21" t="s">
        <v>336</v>
      </c>
      <c r="R72" s="21" t="s">
        <v>336</v>
      </c>
      <c r="S72" s="82" t="s">
        <v>34</v>
      </c>
      <c r="T72" s="74" t="s">
        <v>337</v>
      </c>
      <c r="U72" s="74"/>
      <c r="V72" s="70" t="s">
        <v>35</v>
      </c>
      <c r="W72" s="70" t="s">
        <v>36</v>
      </c>
      <c r="X72" s="70">
        <v>4</v>
      </c>
      <c r="Y72" s="70"/>
      <c r="Z72" s="70" t="s">
        <v>360</v>
      </c>
      <c r="AA72" s="70" t="s">
        <v>40</v>
      </c>
      <c r="AB72" s="74" t="s">
        <v>77</v>
      </c>
      <c r="AC72" s="70" t="s">
        <v>353</v>
      </c>
      <c r="AD72" s="70" t="s">
        <v>351</v>
      </c>
      <c r="AE72" s="70" t="s">
        <v>352</v>
      </c>
      <c r="AF72" s="74" t="s">
        <v>77</v>
      </c>
      <c r="AG72" s="70" t="s">
        <v>353</v>
      </c>
      <c r="AH72" s="25" t="s">
        <v>354</v>
      </c>
      <c r="AI72" s="70"/>
      <c r="AJ72" s="21" t="s">
        <v>39</v>
      </c>
      <c r="AK72" s="19"/>
      <c r="AL72" s="26">
        <f>B72</f>
        <v>92906</v>
      </c>
    </row>
    <row r="73" spans="1:38" x14ac:dyDescent="0.3">
      <c r="A73" s="93">
        <v>68</v>
      </c>
      <c r="B73" s="19"/>
      <c r="C73" s="70"/>
      <c r="D73" s="20"/>
      <c r="E73" s="19"/>
      <c r="F73" s="70"/>
      <c r="G73" s="70"/>
      <c r="H73" s="58" t="s">
        <v>356</v>
      </c>
      <c r="I73" s="70"/>
      <c r="J73" s="70"/>
      <c r="K73" s="70"/>
      <c r="L73" s="70"/>
      <c r="M73" s="70"/>
      <c r="N73" s="70"/>
      <c r="O73" s="74"/>
      <c r="P73" s="74"/>
      <c r="Q73" s="21"/>
      <c r="R73" s="21"/>
      <c r="S73" s="82"/>
      <c r="T73" s="74"/>
      <c r="U73" s="74"/>
      <c r="V73" s="70"/>
      <c r="W73" s="70"/>
      <c r="X73" s="70"/>
      <c r="Y73" s="70"/>
      <c r="Z73" s="70"/>
      <c r="AA73" s="70"/>
      <c r="AB73" s="74"/>
      <c r="AC73" s="70"/>
      <c r="AD73" s="70"/>
      <c r="AE73" s="70"/>
      <c r="AF73" s="74"/>
      <c r="AG73" s="70"/>
      <c r="AH73" s="25"/>
      <c r="AI73" s="70"/>
      <c r="AJ73" s="21"/>
      <c r="AK73" s="19"/>
      <c r="AL73" s="26"/>
    </row>
    <row r="74" spans="1:38" x14ac:dyDescent="0.3">
      <c r="A74" s="93">
        <v>69</v>
      </c>
      <c r="B74" s="19">
        <v>92907</v>
      </c>
      <c r="C74" s="70"/>
      <c r="D74" s="20" t="s">
        <v>39</v>
      </c>
      <c r="E74" s="19"/>
      <c r="F74" s="70"/>
      <c r="G74" s="70"/>
      <c r="I74" s="70" t="s">
        <v>361</v>
      </c>
      <c r="J74" s="70"/>
      <c r="K74" s="70"/>
      <c r="L74" s="70"/>
      <c r="M74" s="70"/>
      <c r="N74" s="70" t="s">
        <v>356</v>
      </c>
      <c r="O74" s="74"/>
      <c r="P74" s="74" t="s">
        <v>93</v>
      </c>
      <c r="Q74" s="21" t="s">
        <v>362</v>
      </c>
      <c r="R74" s="21" t="s">
        <v>362</v>
      </c>
      <c r="S74" s="82" t="s">
        <v>34</v>
      </c>
      <c r="T74" s="74" t="s">
        <v>363</v>
      </c>
      <c r="U74" s="74"/>
      <c r="V74" s="70"/>
      <c r="W74" s="70"/>
      <c r="X74" s="70">
        <v>8</v>
      </c>
      <c r="Y74" s="70"/>
      <c r="Z74" s="70" t="s">
        <v>361</v>
      </c>
      <c r="AA74" s="70" t="s">
        <v>40</v>
      </c>
      <c r="AB74" s="74" t="s">
        <v>77</v>
      </c>
      <c r="AC74" s="70" t="s">
        <v>366</v>
      </c>
      <c r="AD74" s="70" t="s">
        <v>364</v>
      </c>
      <c r="AE74" s="70" t="s">
        <v>365</v>
      </c>
      <c r="AF74" s="74" t="s">
        <v>77</v>
      </c>
      <c r="AG74" s="70" t="s">
        <v>366</v>
      </c>
      <c r="AH74" s="25" t="s">
        <v>367</v>
      </c>
      <c r="AI74" s="70"/>
      <c r="AJ74" s="21" t="s">
        <v>39</v>
      </c>
      <c r="AK74" s="27">
        <v>44466</v>
      </c>
      <c r="AL74" s="26">
        <f>B74</f>
        <v>92907</v>
      </c>
    </row>
    <row r="75" spans="1:38" x14ac:dyDescent="0.3">
      <c r="A75" s="93">
        <v>70</v>
      </c>
      <c r="B75" s="19">
        <v>92908</v>
      </c>
      <c r="C75" s="70"/>
      <c r="D75" s="20" t="s">
        <v>39</v>
      </c>
      <c r="E75" s="19"/>
      <c r="F75" s="70"/>
      <c r="G75" s="70"/>
      <c r="I75" s="70" t="s">
        <v>250</v>
      </c>
      <c r="J75" s="70"/>
      <c r="K75" s="70" t="s">
        <v>32</v>
      </c>
      <c r="L75" s="70"/>
      <c r="M75" s="70"/>
      <c r="N75" s="70" t="s">
        <v>356</v>
      </c>
      <c r="O75" s="74"/>
      <c r="P75" s="74" t="s">
        <v>93</v>
      </c>
      <c r="Q75" s="21" t="s">
        <v>362</v>
      </c>
      <c r="R75" s="21" t="s">
        <v>362</v>
      </c>
      <c r="S75" s="82" t="s">
        <v>34</v>
      </c>
      <c r="T75" s="74" t="s">
        <v>363</v>
      </c>
      <c r="U75" s="74"/>
      <c r="V75" s="70" t="s">
        <v>35</v>
      </c>
      <c r="W75" s="70" t="s">
        <v>36</v>
      </c>
      <c r="X75" s="70">
        <v>5</v>
      </c>
      <c r="Y75" s="70"/>
      <c r="Z75" s="70" t="s">
        <v>250</v>
      </c>
      <c r="AA75" s="70" t="s">
        <v>40</v>
      </c>
      <c r="AB75" s="74" t="s">
        <v>77</v>
      </c>
      <c r="AC75" s="70" t="s">
        <v>130</v>
      </c>
      <c r="AD75" s="70" t="s">
        <v>129</v>
      </c>
      <c r="AE75" s="70" t="s">
        <v>251</v>
      </c>
      <c r="AF75" s="74" t="s">
        <v>77</v>
      </c>
      <c r="AG75" s="70" t="s">
        <v>130</v>
      </c>
      <c r="AH75" s="25" t="s">
        <v>131</v>
      </c>
      <c r="AI75" s="70"/>
      <c r="AJ75" s="21" t="s">
        <v>39</v>
      </c>
      <c r="AK75" s="27">
        <v>44466</v>
      </c>
      <c r="AL75" s="26">
        <f>B75</f>
        <v>92908</v>
      </c>
    </row>
    <row r="76" spans="1:38" x14ac:dyDescent="0.3">
      <c r="A76" s="93">
        <v>71</v>
      </c>
      <c r="B76" s="19"/>
      <c r="C76" s="70"/>
      <c r="D76" s="20"/>
      <c r="E76" s="19"/>
      <c r="F76" s="70"/>
      <c r="G76" s="70"/>
      <c r="H76" s="58" t="s">
        <v>316</v>
      </c>
      <c r="I76" s="70"/>
      <c r="J76" s="70"/>
      <c r="K76" s="70"/>
      <c r="L76" s="70"/>
      <c r="M76" s="70"/>
      <c r="N76" s="70"/>
      <c r="O76" s="74"/>
      <c r="P76" s="74"/>
      <c r="Q76" s="21"/>
      <c r="R76" s="21"/>
      <c r="S76" s="82"/>
      <c r="T76" s="74"/>
      <c r="U76" s="74"/>
      <c r="V76" s="70"/>
      <c r="W76" s="70"/>
      <c r="X76" s="70"/>
      <c r="Y76" s="70"/>
      <c r="Z76" s="70"/>
      <c r="AA76" s="70"/>
      <c r="AB76" s="74"/>
      <c r="AC76" s="70"/>
      <c r="AD76" s="70"/>
      <c r="AE76" s="70"/>
      <c r="AF76" s="74"/>
      <c r="AG76" s="70"/>
      <c r="AH76" s="25"/>
      <c r="AI76" s="70"/>
      <c r="AJ76" s="21"/>
      <c r="AK76" s="27"/>
      <c r="AL76" s="26"/>
    </row>
    <row r="77" spans="1:38" x14ac:dyDescent="0.3">
      <c r="A77" s="93">
        <v>72</v>
      </c>
      <c r="B77" s="19">
        <v>10525</v>
      </c>
      <c r="C77" s="19"/>
      <c r="D77" s="20" t="s">
        <v>50</v>
      </c>
      <c r="E77" s="19"/>
      <c r="F77" s="71" t="s">
        <v>368</v>
      </c>
      <c r="G77" s="31"/>
      <c r="I77" s="71" t="s">
        <v>491</v>
      </c>
      <c r="J77" s="70"/>
      <c r="K77" s="71" t="s">
        <v>369</v>
      </c>
      <c r="L77" s="70"/>
      <c r="M77" s="70"/>
      <c r="N77" s="71" t="s">
        <v>316</v>
      </c>
      <c r="O77" s="70"/>
      <c r="P77" s="71" t="s">
        <v>93</v>
      </c>
      <c r="Q77" s="30" t="s">
        <v>370</v>
      </c>
      <c r="R77" s="19">
        <v>2119</v>
      </c>
      <c r="S77" s="82" t="s">
        <v>34</v>
      </c>
      <c r="T77" s="73" t="s">
        <v>126</v>
      </c>
      <c r="U77" s="71"/>
      <c r="V77" s="71"/>
      <c r="W77" s="71"/>
      <c r="X77" s="31" t="s">
        <v>371</v>
      </c>
      <c r="Y77" s="71"/>
      <c r="Z77" s="70"/>
      <c r="AA77" s="71"/>
      <c r="AB77" s="73" t="s">
        <v>77</v>
      </c>
      <c r="AC77" s="71" t="s">
        <v>374</v>
      </c>
      <c r="AD77" s="73" t="s">
        <v>372</v>
      </c>
      <c r="AE77" s="71" t="s">
        <v>373</v>
      </c>
      <c r="AF77" s="92" t="s">
        <v>77</v>
      </c>
      <c r="AG77" s="92" t="s">
        <v>375</v>
      </c>
      <c r="AH77" s="29" t="s">
        <v>376</v>
      </c>
      <c r="AI77" s="70"/>
      <c r="AJ77" s="31" t="s">
        <v>52</v>
      </c>
      <c r="AK77" s="32">
        <v>44573</v>
      </c>
      <c r="AL77" s="26">
        <f t="shared" ref="AL77:AL88" si="2">B77</f>
        <v>10525</v>
      </c>
    </row>
    <row r="78" spans="1:38" x14ac:dyDescent="0.3">
      <c r="A78" s="93">
        <v>73</v>
      </c>
      <c r="B78" s="19">
        <v>10526</v>
      </c>
      <c r="C78" s="19"/>
      <c r="D78" s="20" t="s">
        <v>50</v>
      </c>
      <c r="E78" s="19"/>
      <c r="F78" s="71" t="s">
        <v>377</v>
      </c>
      <c r="G78" s="31"/>
      <c r="I78" s="71" t="s">
        <v>379</v>
      </c>
      <c r="J78" s="29"/>
      <c r="K78" s="71" t="s">
        <v>378</v>
      </c>
      <c r="L78" s="71"/>
      <c r="M78" s="70"/>
      <c r="N78" s="71" t="s">
        <v>316</v>
      </c>
      <c r="O78" s="29"/>
      <c r="P78" s="70" t="s">
        <v>93</v>
      </c>
      <c r="Q78" s="30" t="s">
        <v>370</v>
      </c>
      <c r="R78" s="19">
        <v>2119</v>
      </c>
      <c r="S78" s="82" t="s">
        <v>34</v>
      </c>
      <c r="T78" s="73" t="s">
        <v>126</v>
      </c>
      <c r="U78" s="70"/>
      <c r="V78" s="71"/>
      <c r="W78" s="71"/>
      <c r="X78" s="31" t="s">
        <v>55</v>
      </c>
      <c r="Y78" s="70"/>
      <c r="Z78" s="70"/>
      <c r="AA78" s="70"/>
      <c r="AB78" s="73" t="s">
        <v>77</v>
      </c>
      <c r="AC78" s="73" t="s">
        <v>381</v>
      </c>
      <c r="AD78" s="73" t="s">
        <v>379</v>
      </c>
      <c r="AE78" s="70" t="s">
        <v>380</v>
      </c>
      <c r="AF78" s="73" t="s">
        <v>77</v>
      </c>
      <c r="AG78" s="73" t="s">
        <v>382</v>
      </c>
      <c r="AH78" s="29" t="s">
        <v>383</v>
      </c>
      <c r="AI78" s="29"/>
      <c r="AJ78" s="31" t="s">
        <v>52</v>
      </c>
      <c r="AK78" s="32">
        <v>44573</v>
      </c>
      <c r="AL78" s="26">
        <f t="shared" si="2"/>
        <v>10526</v>
      </c>
    </row>
    <row r="79" spans="1:38" x14ac:dyDescent="0.3">
      <c r="A79" s="93">
        <v>74</v>
      </c>
      <c r="B79" s="19">
        <v>10527</v>
      </c>
      <c r="C79" s="19"/>
      <c r="D79" s="20" t="s">
        <v>50</v>
      </c>
      <c r="E79" s="19"/>
      <c r="F79" s="71"/>
      <c r="G79" s="19"/>
      <c r="I79" s="70" t="s">
        <v>384</v>
      </c>
      <c r="J79" s="29"/>
      <c r="K79" s="70" t="s">
        <v>385</v>
      </c>
      <c r="L79" s="70" t="s">
        <v>386</v>
      </c>
      <c r="M79" s="70"/>
      <c r="N79" s="70" t="s">
        <v>316</v>
      </c>
      <c r="O79" s="29"/>
      <c r="P79" s="70" t="s">
        <v>93</v>
      </c>
      <c r="Q79" s="21" t="s">
        <v>370</v>
      </c>
      <c r="R79" s="19">
        <v>2119</v>
      </c>
      <c r="S79" s="82" t="s">
        <v>34</v>
      </c>
      <c r="T79" s="74" t="s">
        <v>126</v>
      </c>
      <c r="U79" s="70"/>
      <c r="V79" s="70" t="s">
        <v>44</v>
      </c>
      <c r="W79" s="70" t="s">
        <v>36</v>
      </c>
      <c r="X79" s="26">
        <v>36</v>
      </c>
      <c r="Y79" s="70"/>
      <c r="Z79" s="70" t="s">
        <v>384</v>
      </c>
      <c r="AA79" s="70"/>
      <c r="AB79" s="74" t="s">
        <v>77</v>
      </c>
      <c r="AC79" s="74" t="s">
        <v>381</v>
      </c>
      <c r="AD79" s="74" t="s">
        <v>379</v>
      </c>
      <c r="AE79" s="70" t="s">
        <v>380</v>
      </c>
      <c r="AF79" s="74" t="s">
        <v>77</v>
      </c>
      <c r="AG79" s="74" t="s">
        <v>382</v>
      </c>
      <c r="AH79" s="29"/>
      <c r="AI79" s="29"/>
      <c r="AJ79" s="19" t="s">
        <v>52</v>
      </c>
      <c r="AK79" s="27">
        <v>44159</v>
      </c>
      <c r="AL79" s="26">
        <f t="shared" si="2"/>
        <v>10527</v>
      </c>
    </row>
    <row r="80" spans="1:38" x14ac:dyDescent="0.3">
      <c r="A80" s="93">
        <v>75</v>
      </c>
      <c r="B80" s="19">
        <v>40512</v>
      </c>
      <c r="C80" s="74" t="s">
        <v>47</v>
      </c>
      <c r="D80" s="20" t="s">
        <v>45</v>
      </c>
      <c r="E80" s="19"/>
      <c r="F80" s="70" t="s">
        <v>387</v>
      </c>
      <c r="G80" s="70" t="s">
        <v>493</v>
      </c>
      <c r="I80" s="70" t="s">
        <v>388</v>
      </c>
      <c r="J80" s="70"/>
      <c r="K80" s="70" t="s">
        <v>389</v>
      </c>
      <c r="L80" s="70"/>
      <c r="M80" s="70"/>
      <c r="N80" s="70" t="s">
        <v>316</v>
      </c>
      <c r="O80" s="70" t="s">
        <v>316</v>
      </c>
      <c r="P80" s="70" t="s">
        <v>93</v>
      </c>
      <c r="Q80" s="21" t="s">
        <v>370</v>
      </c>
      <c r="R80" s="19">
        <v>2119</v>
      </c>
      <c r="S80" s="82" t="s">
        <v>34</v>
      </c>
      <c r="T80" s="74" t="s">
        <v>126</v>
      </c>
      <c r="U80" s="70"/>
      <c r="V80" s="70" t="s">
        <v>41</v>
      </c>
      <c r="W80" s="70" t="s">
        <v>36</v>
      </c>
      <c r="X80" s="26">
        <v>10</v>
      </c>
      <c r="Y80" s="70"/>
      <c r="Z80" s="70" t="s">
        <v>390</v>
      </c>
      <c r="AA80" s="70"/>
      <c r="AB80" s="74" t="s">
        <v>42</v>
      </c>
      <c r="AC80" s="70" t="s">
        <v>391</v>
      </c>
      <c r="AD80" s="70" t="s">
        <v>390</v>
      </c>
      <c r="AE80" s="70" t="s">
        <v>393</v>
      </c>
      <c r="AF80" s="74" t="s">
        <v>49</v>
      </c>
      <c r="AG80" s="70" t="s">
        <v>392</v>
      </c>
      <c r="AH80" s="70"/>
      <c r="AI80" s="70"/>
      <c r="AJ80" s="19" t="s">
        <v>54</v>
      </c>
      <c r="AK80" s="27">
        <v>44524</v>
      </c>
      <c r="AL80" s="28">
        <f t="shared" si="2"/>
        <v>40512</v>
      </c>
    </row>
    <row r="81" spans="1:38" x14ac:dyDescent="0.3">
      <c r="A81" s="93">
        <v>76</v>
      </c>
      <c r="B81" s="19">
        <v>10528</v>
      </c>
      <c r="C81" s="19"/>
      <c r="D81" s="20" t="s">
        <v>50</v>
      </c>
      <c r="E81" s="19"/>
      <c r="F81" s="70" t="s">
        <v>394</v>
      </c>
      <c r="G81" s="19"/>
      <c r="I81" s="70" t="s">
        <v>395</v>
      </c>
      <c r="J81" s="70"/>
      <c r="K81" s="70" t="s">
        <v>378</v>
      </c>
      <c r="L81" s="70" t="s">
        <v>396</v>
      </c>
      <c r="M81" s="70"/>
      <c r="N81" s="70" t="s">
        <v>316</v>
      </c>
      <c r="O81" s="70"/>
      <c r="P81" s="70" t="s">
        <v>93</v>
      </c>
      <c r="Q81" s="21" t="s">
        <v>370</v>
      </c>
      <c r="R81" s="19">
        <v>2119</v>
      </c>
      <c r="S81" s="82" t="s">
        <v>34</v>
      </c>
      <c r="T81" s="74" t="s">
        <v>126</v>
      </c>
      <c r="U81" s="70"/>
      <c r="V81" s="70" t="s">
        <v>44</v>
      </c>
      <c r="W81" s="70" t="s">
        <v>36</v>
      </c>
      <c r="X81" s="26">
        <v>100</v>
      </c>
      <c r="Y81" s="70"/>
      <c r="Z81" s="70" t="s">
        <v>395</v>
      </c>
      <c r="AA81" s="70"/>
      <c r="AB81" s="74" t="s">
        <v>77</v>
      </c>
      <c r="AC81" s="74" t="s">
        <v>381</v>
      </c>
      <c r="AD81" s="74" t="s">
        <v>379</v>
      </c>
      <c r="AE81" s="70" t="s">
        <v>380</v>
      </c>
      <c r="AF81" s="74" t="s">
        <v>77</v>
      </c>
      <c r="AG81" s="74" t="s">
        <v>382</v>
      </c>
      <c r="AH81" s="47" t="s">
        <v>383</v>
      </c>
      <c r="AI81" s="70"/>
      <c r="AJ81" s="19" t="s">
        <v>52</v>
      </c>
      <c r="AK81" s="27">
        <v>44159</v>
      </c>
      <c r="AL81" s="26">
        <f t="shared" si="2"/>
        <v>10528</v>
      </c>
    </row>
    <row r="82" spans="1:38" x14ac:dyDescent="0.3">
      <c r="A82" s="93">
        <v>77</v>
      </c>
      <c r="B82" s="19">
        <v>10529</v>
      </c>
      <c r="C82" s="19"/>
      <c r="D82" s="20" t="s">
        <v>50</v>
      </c>
      <c r="E82" s="19"/>
      <c r="F82" s="70" t="s">
        <v>397</v>
      </c>
      <c r="G82" s="19"/>
      <c r="I82" s="70" t="s">
        <v>398</v>
      </c>
      <c r="J82" s="29"/>
      <c r="K82" s="70" t="s">
        <v>399</v>
      </c>
      <c r="L82" s="70" t="s">
        <v>400</v>
      </c>
      <c r="M82" s="70"/>
      <c r="N82" s="70" t="s">
        <v>316</v>
      </c>
      <c r="O82" s="29"/>
      <c r="P82" s="70" t="s">
        <v>93</v>
      </c>
      <c r="Q82" s="21" t="s">
        <v>370</v>
      </c>
      <c r="R82" s="19">
        <v>2119</v>
      </c>
      <c r="S82" s="82" t="s">
        <v>34</v>
      </c>
      <c r="T82" s="74" t="s">
        <v>126</v>
      </c>
      <c r="U82" s="70"/>
      <c r="V82" s="70" t="s">
        <v>41</v>
      </c>
      <c r="W82" s="70" t="s">
        <v>36</v>
      </c>
      <c r="X82" s="26">
        <v>222</v>
      </c>
      <c r="Y82" s="70"/>
      <c r="Z82" s="70" t="s">
        <v>398</v>
      </c>
      <c r="AA82" s="70"/>
      <c r="AB82" s="74" t="s">
        <v>77</v>
      </c>
      <c r="AC82" s="74" t="s">
        <v>381</v>
      </c>
      <c r="AD82" s="74" t="s">
        <v>379</v>
      </c>
      <c r="AE82" s="70" t="s">
        <v>380</v>
      </c>
      <c r="AF82" s="74" t="s">
        <v>77</v>
      </c>
      <c r="AG82" s="74" t="s">
        <v>382</v>
      </c>
      <c r="AH82" s="29" t="s">
        <v>383</v>
      </c>
      <c r="AI82" s="29"/>
      <c r="AJ82" s="19" t="s">
        <v>52</v>
      </c>
      <c r="AK82" s="27">
        <v>44159</v>
      </c>
      <c r="AL82" s="26">
        <f t="shared" si="2"/>
        <v>10529</v>
      </c>
    </row>
    <row r="83" spans="1:38" x14ac:dyDescent="0.3">
      <c r="A83" s="93">
        <v>78</v>
      </c>
      <c r="B83" s="19">
        <v>10530</v>
      </c>
      <c r="C83" s="19"/>
      <c r="D83" s="20" t="s">
        <v>50</v>
      </c>
      <c r="E83" s="19"/>
      <c r="F83" s="70" t="s">
        <v>397</v>
      </c>
      <c r="G83" s="19"/>
      <c r="I83" s="70" t="s">
        <v>401</v>
      </c>
      <c r="J83" s="70"/>
      <c r="K83" s="70" t="s">
        <v>399</v>
      </c>
      <c r="L83" s="70" t="s">
        <v>400</v>
      </c>
      <c r="M83" s="70"/>
      <c r="N83" s="70" t="s">
        <v>316</v>
      </c>
      <c r="O83" s="70"/>
      <c r="P83" s="70" t="s">
        <v>93</v>
      </c>
      <c r="Q83" s="21" t="s">
        <v>370</v>
      </c>
      <c r="R83" s="19">
        <v>2119</v>
      </c>
      <c r="S83" s="82" t="s">
        <v>34</v>
      </c>
      <c r="T83" s="74" t="s">
        <v>126</v>
      </c>
      <c r="U83" s="70"/>
      <c r="V83" s="70" t="s">
        <v>41</v>
      </c>
      <c r="W83" s="70" t="s">
        <v>36</v>
      </c>
      <c r="X83" s="26">
        <v>150</v>
      </c>
      <c r="Y83" s="70"/>
      <c r="Z83" s="70" t="s">
        <v>401</v>
      </c>
      <c r="AA83" s="70"/>
      <c r="AB83" s="74" t="s">
        <v>77</v>
      </c>
      <c r="AC83" s="74" t="s">
        <v>381</v>
      </c>
      <c r="AD83" s="74" t="s">
        <v>379</v>
      </c>
      <c r="AE83" s="70" t="s">
        <v>380</v>
      </c>
      <c r="AF83" s="74" t="s">
        <v>77</v>
      </c>
      <c r="AG83" s="74" t="s">
        <v>382</v>
      </c>
      <c r="AH83" s="47" t="s">
        <v>383</v>
      </c>
      <c r="AI83" s="70"/>
      <c r="AJ83" s="19" t="s">
        <v>52</v>
      </c>
      <c r="AK83" s="27">
        <v>44159</v>
      </c>
      <c r="AL83" s="26">
        <f t="shared" si="2"/>
        <v>10530</v>
      </c>
    </row>
    <row r="84" spans="1:38" x14ac:dyDescent="0.3">
      <c r="A84" s="93">
        <v>79</v>
      </c>
      <c r="B84" s="19">
        <v>10531</v>
      </c>
      <c r="C84" s="19"/>
      <c r="D84" s="20" t="s">
        <v>50</v>
      </c>
      <c r="E84" s="19"/>
      <c r="F84" s="70" t="s">
        <v>394</v>
      </c>
      <c r="G84" s="19"/>
      <c r="I84" s="70" t="s">
        <v>402</v>
      </c>
      <c r="J84" s="70"/>
      <c r="K84" s="70" t="s">
        <v>516</v>
      </c>
      <c r="L84" s="70"/>
      <c r="M84" s="70"/>
      <c r="N84" s="70" t="s">
        <v>316</v>
      </c>
      <c r="O84" s="70"/>
      <c r="P84" s="70" t="s">
        <v>93</v>
      </c>
      <c r="Q84" s="21" t="s">
        <v>370</v>
      </c>
      <c r="R84" s="19">
        <v>2119</v>
      </c>
      <c r="S84" s="82" t="s">
        <v>34</v>
      </c>
      <c r="T84" s="74" t="s">
        <v>126</v>
      </c>
      <c r="U84" s="70"/>
      <c r="V84" s="70" t="s">
        <v>44</v>
      </c>
      <c r="W84" s="70" t="s">
        <v>36</v>
      </c>
      <c r="X84" s="26">
        <v>74</v>
      </c>
      <c r="Y84" s="70"/>
      <c r="Z84" s="70" t="s">
        <v>402</v>
      </c>
      <c r="AA84" s="70"/>
      <c r="AB84" s="74" t="s">
        <v>77</v>
      </c>
      <c r="AC84" s="74" t="s">
        <v>381</v>
      </c>
      <c r="AD84" s="74" t="s">
        <v>379</v>
      </c>
      <c r="AE84" s="70" t="s">
        <v>380</v>
      </c>
      <c r="AF84" s="74" t="s">
        <v>77</v>
      </c>
      <c r="AG84" s="74" t="s">
        <v>382</v>
      </c>
      <c r="AH84" s="47" t="s">
        <v>383</v>
      </c>
      <c r="AI84" s="70"/>
      <c r="AJ84" s="19" t="s">
        <v>52</v>
      </c>
      <c r="AK84" s="27">
        <v>44159</v>
      </c>
      <c r="AL84" s="26">
        <f t="shared" si="2"/>
        <v>10531</v>
      </c>
    </row>
    <row r="85" spans="1:38" x14ac:dyDescent="0.3">
      <c r="A85" s="93">
        <v>80</v>
      </c>
      <c r="B85" s="19">
        <v>92910</v>
      </c>
      <c r="C85" s="70"/>
      <c r="D85" s="20" t="s">
        <v>39</v>
      </c>
      <c r="E85" s="19"/>
      <c r="F85" s="70"/>
      <c r="G85" s="70"/>
      <c r="I85" s="70" t="s">
        <v>494</v>
      </c>
      <c r="J85" s="70" t="s">
        <v>404</v>
      </c>
      <c r="K85" s="70" t="s">
        <v>515</v>
      </c>
      <c r="L85" s="70" t="s">
        <v>405</v>
      </c>
      <c r="M85" s="70"/>
      <c r="N85" s="70" t="s">
        <v>316</v>
      </c>
      <c r="O85" s="74"/>
      <c r="P85" s="70" t="s">
        <v>93</v>
      </c>
      <c r="Q85" s="21" t="s">
        <v>370</v>
      </c>
      <c r="R85" s="19">
        <v>2119</v>
      </c>
      <c r="S85" s="82" t="s">
        <v>34</v>
      </c>
      <c r="T85" s="74" t="s">
        <v>126</v>
      </c>
      <c r="U85" s="74"/>
      <c r="V85" s="70"/>
      <c r="W85" s="70"/>
      <c r="X85" s="26">
        <v>52</v>
      </c>
      <c r="Y85" s="70"/>
      <c r="Z85" s="70" t="s">
        <v>403</v>
      </c>
      <c r="AA85" s="70" t="s">
        <v>40</v>
      </c>
      <c r="AB85" s="74" t="s">
        <v>77</v>
      </c>
      <c r="AC85" s="70" t="s">
        <v>374</v>
      </c>
      <c r="AD85" s="70" t="s">
        <v>406</v>
      </c>
      <c r="AE85" s="70" t="s">
        <v>407</v>
      </c>
      <c r="AF85" s="70" t="s">
        <v>374</v>
      </c>
      <c r="AG85" s="70"/>
      <c r="AH85" s="25" t="s">
        <v>408</v>
      </c>
      <c r="AI85" s="70"/>
      <c r="AJ85" s="21" t="s">
        <v>39</v>
      </c>
      <c r="AK85" s="27">
        <v>44466</v>
      </c>
      <c r="AL85" s="26">
        <f t="shared" si="2"/>
        <v>92910</v>
      </c>
    </row>
    <row r="86" spans="1:38" x14ac:dyDescent="0.3">
      <c r="A86" s="93">
        <v>81</v>
      </c>
      <c r="B86" s="19">
        <v>92911</v>
      </c>
      <c r="C86" s="70"/>
      <c r="D86" s="20" t="s">
        <v>39</v>
      </c>
      <c r="E86" s="19"/>
      <c r="F86" s="70"/>
      <c r="G86" s="70"/>
      <c r="I86" s="70" t="s">
        <v>495</v>
      </c>
      <c r="J86" s="70" t="s">
        <v>404</v>
      </c>
      <c r="K86" s="70" t="s">
        <v>513</v>
      </c>
      <c r="L86" s="70"/>
      <c r="M86" s="70"/>
      <c r="N86" s="70" t="s">
        <v>316</v>
      </c>
      <c r="O86" s="74"/>
      <c r="P86" s="70" t="s">
        <v>93</v>
      </c>
      <c r="Q86" s="21" t="s">
        <v>370</v>
      </c>
      <c r="R86" s="19">
        <v>2119</v>
      </c>
      <c r="S86" s="82" t="s">
        <v>34</v>
      </c>
      <c r="T86" s="74" t="s">
        <v>126</v>
      </c>
      <c r="U86" s="74"/>
      <c r="V86" s="70"/>
      <c r="W86" s="70"/>
      <c r="X86" s="26">
        <v>219</v>
      </c>
      <c r="Y86" s="70"/>
      <c r="Z86" s="70" t="s">
        <v>409</v>
      </c>
      <c r="AA86" s="70" t="s">
        <v>40</v>
      </c>
      <c r="AB86" s="74" t="s">
        <v>77</v>
      </c>
      <c r="AC86" s="70" t="s">
        <v>374</v>
      </c>
      <c r="AD86" s="70" t="s">
        <v>406</v>
      </c>
      <c r="AE86" s="70" t="s">
        <v>407</v>
      </c>
      <c r="AF86" s="70" t="s">
        <v>374</v>
      </c>
      <c r="AG86" s="70"/>
      <c r="AH86" s="25" t="s">
        <v>408</v>
      </c>
      <c r="AI86" s="70"/>
      <c r="AJ86" s="21" t="s">
        <v>39</v>
      </c>
      <c r="AK86" s="27">
        <v>44466</v>
      </c>
      <c r="AL86" s="26">
        <f t="shared" si="2"/>
        <v>92911</v>
      </c>
    </row>
    <row r="87" spans="1:38" x14ac:dyDescent="0.3">
      <c r="A87" s="93">
        <v>82</v>
      </c>
      <c r="B87" s="19">
        <v>92912</v>
      </c>
      <c r="C87" s="70"/>
      <c r="D87" s="20" t="s">
        <v>39</v>
      </c>
      <c r="E87" s="19"/>
      <c r="F87" s="70"/>
      <c r="G87" s="70"/>
      <c r="I87" s="70" t="s">
        <v>496</v>
      </c>
      <c r="J87" s="70" t="s">
        <v>410</v>
      </c>
      <c r="K87" s="70" t="s">
        <v>514</v>
      </c>
      <c r="L87" s="70"/>
      <c r="M87" s="70"/>
      <c r="N87" s="70" t="s">
        <v>316</v>
      </c>
      <c r="O87" s="74"/>
      <c r="P87" s="70" t="s">
        <v>93</v>
      </c>
      <c r="Q87" s="21" t="s">
        <v>370</v>
      </c>
      <c r="R87" s="19">
        <v>2119</v>
      </c>
      <c r="S87" s="82" t="s">
        <v>34</v>
      </c>
      <c r="T87" s="74" t="s">
        <v>126</v>
      </c>
      <c r="U87" s="74"/>
      <c r="V87" s="70"/>
      <c r="W87" s="70"/>
      <c r="X87" s="26">
        <v>93</v>
      </c>
      <c r="Y87" s="70"/>
      <c r="Z87" s="70" t="s">
        <v>409</v>
      </c>
      <c r="AA87" s="70" t="s">
        <v>40</v>
      </c>
      <c r="AB87" s="74" t="s">
        <v>77</v>
      </c>
      <c r="AC87" s="70" t="s">
        <v>374</v>
      </c>
      <c r="AD87" s="70" t="s">
        <v>406</v>
      </c>
      <c r="AE87" s="70" t="s">
        <v>407</v>
      </c>
      <c r="AF87" s="70" t="s">
        <v>374</v>
      </c>
      <c r="AG87" s="70"/>
      <c r="AH87" s="25" t="s">
        <v>408</v>
      </c>
      <c r="AI87" s="70"/>
      <c r="AJ87" s="21" t="s">
        <v>39</v>
      </c>
      <c r="AK87" s="27">
        <v>44466</v>
      </c>
      <c r="AL87" s="26">
        <f t="shared" si="2"/>
        <v>92912</v>
      </c>
    </row>
    <row r="88" spans="1:38" x14ac:dyDescent="0.3">
      <c r="A88" s="93">
        <v>83</v>
      </c>
      <c r="B88" s="19">
        <v>92913</v>
      </c>
      <c r="C88" s="70"/>
      <c r="D88" s="20" t="s">
        <v>39</v>
      </c>
      <c r="E88" s="19"/>
      <c r="F88" s="70"/>
      <c r="G88" s="70"/>
      <c r="I88" s="70" t="s">
        <v>497</v>
      </c>
      <c r="J88" s="70" t="s">
        <v>411</v>
      </c>
      <c r="K88" s="70" t="s">
        <v>517</v>
      </c>
      <c r="L88" s="70"/>
      <c r="M88" s="70"/>
      <c r="N88" s="70" t="s">
        <v>316</v>
      </c>
      <c r="O88" s="74"/>
      <c r="P88" s="70" t="s">
        <v>93</v>
      </c>
      <c r="Q88" s="21" t="s">
        <v>370</v>
      </c>
      <c r="R88" s="21"/>
      <c r="S88" s="82" t="s">
        <v>34</v>
      </c>
      <c r="T88" s="74" t="s">
        <v>126</v>
      </c>
      <c r="U88" s="74"/>
      <c r="V88" s="70"/>
      <c r="W88" s="70"/>
      <c r="X88" s="26">
        <v>75</v>
      </c>
      <c r="Y88" s="70"/>
      <c r="Z88" s="70" t="s">
        <v>409</v>
      </c>
      <c r="AA88" s="70" t="s">
        <v>40</v>
      </c>
      <c r="AB88" s="74" t="s">
        <v>77</v>
      </c>
      <c r="AC88" s="70" t="s">
        <v>374</v>
      </c>
      <c r="AD88" s="70" t="s">
        <v>406</v>
      </c>
      <c r="AE88" s="70" t="s">
        <v>407</v>
      </c>
      <c r="AF88" s="70" t="s">
        <v>374</v>
      </c>
      <c r="AG88" s="70"/>
      <c r="AH88" s="25" t="s">
        <v>408</v>
      </c>
      <c r="AI88" s="70"/>
      <c r="AJ88" s="21" t="s">
        <v>39</v>
      </c>
      <c r="AK88" s="27">
        <v>44466</v>
      </c>
      <c r="AL88" s="26">
        <f t="shared" si="2"/>
        <v>92913</v>
      </c>
    </row>
    <row r="89" spans="1:38" x14ac:dyDescent="0.3">
      <c r="A89" s="93">
        <v>84</v>
      </c>
      <c r="B89" s="19"/>
      <c r="C89" s="70"/>
      <c r="D89" s="20"/>
      <c r="E89" s="19"/>
      <c r="F89" s="70"/>
      <c r="G89" s="70"/>
      <c r="H89" s="58" t="s">
        <v>482</v>
      </c>
      <c r="I89" s="70"/>
      <c r="J89" s="70"/>
      <c r="K89" s="70"/>
      <c r="L89" s="70"/>
      <c r="M89" s="70"/>
      <c r="N89" s="70"/>
      <c r="O89" s="74"/>
      <c r="P89" s="70"/>
      <c r="Q89" s="21"/>
      <c r="R89" s="21"/>
      <c r="S89" s="82"/>
      <c r="T89" s="74"/>
      <c r="U89" s="74"/>
      <c r="V89" s="70"/>
      <c r="W89" s="70"/>
      <c r="X89" s="70"/>
      <c r="Y89" s="70"/>
      <c r="Z89" s="70"/>
      <c r="AA89" s="70"/>
      <c r="AB89" s="74"/>
      <c r="AC89" s="70"/>
      <c r="AD89" s="70"/>
      <c r="AE89" s="70"/>
      <c r="AF89" s="74"/>
      <c r="AG89" s="70"/>
      <c r="AH89" s="25"/>
      <c r="AI89" s="70"/>
      <c r="AJ89" s="21"/>
      <c r="AK89" s="27"/>
      <c r="AL89" s="26"/>
    </row>
    <row r="90" spans="1:38" x14ac:dyDescent="0.3">
      <c r="A90" s="93">
        <v>85</v>
      </c>
      <c r="B90" s="19">
        <v>92914</v>
      </c>
      <c r="C90" s="70"/>
      <c r="D90" s="20" t="s">
        <v>39</v>
      </c>
      <c r="E90" s="19"/>
      <c r="F90" s="70"/>
      <c r="G90" s="70"/>
      <c r="I90" s="70" t="s">
        <v>523</v>
      </c>
      <c r="J90" s="70" t="s">
        <v>412</v>
      </c>
      <c r="K90" s="70"/>
      <c r="L90" s="70"/>
      <c r="M90" s="70"/>
      <c r="N90" s="70" t="s">
        <v>413</v>
      </c>
      <c r="O90" s="74"/>
      <c r="P90" s="70" t="s">
        <v>93</v>
      </c>
      <c r="Q90" s="21" t="s">
        <v>414</v>
      </c>
      <c r="R90" s="21" t="s">
        <v>88</v>
      </c>
      <c r="S90" s="82" t="s">
        <v>34</v>
      </c>
      <c r="T90" s="74" t="s">
        <v>126</v>
      </c>
      <c r="U90" s="74"/>
      <c r="V90" s="70" t="s">
        <v>35</v>
      </c>
      <c r="W90" s="70" t="s">
        <v>36</v>
      </c>
      <c r="X90" s="70">
        <v>21</v>
      </c>
      <c r="Y90" s="70"/>
      <c r="Z90" s="70" t="s">
        <v>415</v>
      </c>
      <c r="AA90" s="70"/>
      <c r="AB90" s="74"/>
      <c r="AC90" s="70"/>
      <c r="AD90" s="70" t="s">
        <v>525</v>
      </c>
      <c r="AE90" s="70" t="s">
        <v>526</v>
      </c>
      <c r="AF90" s="74"/>
      <c r="AG90" s="70"/>
      <c r="AH90" s="47" t="s">
        <v>524</v>
      </c>
      <c r="AI90" s="70"/>
      <c r="AJ90" s="21" t="s">
        <v>39</v>
      </c>
      <c r="AK90" s="27"/>
      <c r="AL90" s="26">
        <f>B90</f>
        <v>92914</v>
      </c>
    </row>
    <row r="91" spans="1:38" x14ac:dyDescent="0.3">
      <c r="A91" s="93">
        <v>86</v>
      </c>
      <c r="B91" s="19">
        <v>30656</v>
      </c>
      <c r="C91" s="70"/>
      <c r="D91" s="20" t="s">
        <v>31</v>
      </c>
      <c r="E91" s="19"/>
      <c r="F91" s="77" t="s">
        <v>418</v>
      </c>
      <c r="G91" s="70" t="s">
        <v>499</v>
      </c>
      <c r="I91" s="70" t="s">
        <v>500</v>
      </c>
      <c r="J91" s="70" t="s">
        <v>498</v>
      </c>
      <c r="K91" s="77" t="s">
        <v>32</v>
      </c>
      <c r="L91" s="70"/>
      <c r="M91" s="70"/>
      <c r="N91" s="77" t="s">
        <v>413</v>
      </c>
      <c r="O91" s="77"/>
      <c r="P91" s="70" t="s">
        <v>93</v>
      </c>
      <c r="Q91" s="82" t="s">
        <v>414</v>
      </c>
      <c r="R91" s="82" t="s">
        <v>88</v>
      </c>
      <c r="S91" s="82" t="s">
        <v>34</v>
      </c>
      <c r="T91" s="80" t="s">
        <v>126</v>
      </c>
      <c r="U91" s="80"/>
      <c r="V91" s="80" t="s">
        <v>35</v>
      </c>
      <c r="W91" s="74" t="s">
        <v>36</v>
      </c>
      <c r="X91" s="22">
        <v>3</v>
      </c>
      <c r="Y91" s="23"/>
      <c r="Z91" s="70" t="s">
        <v>416</v>
      </c>
      <c r="AA91" s="80"/>
      <c r="AB91" s="74" t="s">
        <v>77</v>
      </c>
      <c r="AC91" s="70" t="s">
        <v>417</v>
      </c>
      <c r="AD91" s="80" t="s">
        <v>136</v>
      </c>
      <c r="AE91" s="80" t="s">
        <v>501</v>
      </c>
      <c r="AF91" s="74" t="s">
        <v>77</v>
      </c>
      <c r="AG91" s="70" t="s">
        <v>138</v>
      </c>
      <c r="AH91" s="25" t="s">
        <v>139</v>
      </c>
      <c r="AI91" s="70"/>
      <c r="AJ91" s="82" t="s">
        <v>38</v>
      </c>
      <c r="AK91" s="27">
        <v>44466</v>
      </c>
      <c r="AL91" s="26">
        <f>B91</f>
        <v>30656</v>
      </c>
    </row>
    <row r="92" spans="1:38" x14ac:dyDescent="0.3">
      <c r="A92" s="93">
        <v>87</v>
      </c>
      <c r="B92" s="19"/>
      <c r="C92" s="70"/>
      <c r="D92" s="20"/>
      <c r="E92" s="19"/>
      <c r="F92" s="77"/>
      <c r="G92" s="78"/>
      <c r="H92" s="58" t="s">
        <v>420</v>
      </c>
      <c r="I92" s="70"/>
      <c r="J92" s="70"/>
      <c r="K92" s="77"/>
      <c r="L92" s="70"/>
      <c r="M92" s="70"/>
      <c r="N92" s="77"/>
      <c r="O92" s="77"/>
      <c r="P92" s="70"/>
      <c r="Q92" s="82"/>
      <c r="R92" s="82"/>
      <c r="S92" s="82"/>
      <c r="T92" s="80"/>
      <c r="U92" s="80"/>
      <c r="V92" s="80"/>
      <c r="W92" s="74"/>
      <c r="X92" s="22"/>
      <c r="Y92" s="23"/>
      <c r="Z92" s="79"/>
      <c r="AA92" s="80"/>
      <c r="AB92" s="72"/>
      <c r="AC92" s="72"/>
      <c r="AD92" s="80"/>
      <c r="AE92" s="80"/>
      <c r="AF92" s="72"/>
      <c r="AG92" s="72"/>
      <c r="AH92" s="25"/>
      <c r="AI92" s="25"/>
      <c r="AJ92" s="82"/>
      <c r="AK92" s="19"/>
      <c r="AL92" s="26"/>
    </row>
    <row r="93" spans="1:38" x14ac:dyDescent="0.3">
      <c r="A93" s="93">
        <v>88</v>
      </c>
      <c r="B93" s="19">
        <v>92916</v>
      </c>
      <c r="C93" s="70"/>
      <c r="D93" s="20" t="s">
        <v>39</v>
      </c>
      <c r="E93" s="19"/>
      <c r="F93" s="70"/>
      <c r="G93" s="70"/>
      <c r="I93" s="70" t="s">
        <v>419</v>
      </c>
      <c r="J93" s="70"/>
      <c r="K93" s="70" t="s">
        <v>32</v>
      </c>
      <c r="L93" s="70"/>
      <c r="M93" s="70"/>
      <c r="N93" s="70" t="s">
        <v>420</v>
      </c>
      <c r="O93" s="74"/>
      <c r="P93" s="70" t="s">
        <v>93</v>
      </c>
      <c r="Q93" s="21" t="s">
        <v>421</v>
      </c>
      <c r="R93" s="87">
        <v>2121</v>
      </c>
      <c r="S93" s="82" t="s">
        <v>34</v>
      </c>
      <c r="T93" s="74" t="s">
        <v>186</v>
      </c>
      <c r="U93" s="74"/>
      <c r="V93" s="70" t="s">
        <v>35</v>
      </c>
      <c r="W93" s="70" t="s">
        <v>36</v>
      </c>
      <c r="X93" s="70">
        <v>14</v>
      </c>
      <c r="Y93" s="70"/>
      <c r="Z93" s="70" t="s">
        <v>419</v>
      </c>
      <c r="AA93" s="70" t="s">
        <v>40</v>
      </c>
      <c r="AB93" s="74" t="s">
        <v>77</v>
      </c>
      <c r="AC93" s="70" t="s">
        <v>130</v>
      </c>
      <c r="AD93" s="70" t="s">
        <v>129</v>
      </c>
      <c r="AE93" s="70" t="s">
        <v>251</v>
      </c>
      <c r="AF93" s="74" t="s">
        <v>77</v>
      </c>
      <c r="AG93" s="70" t="s">
        <v>130</v>
      </c>
      <c r="AH93" s="25" t="s">
        <v>131</v>
      </c>
      <c r="AI93" s="70"/>
      <c r="AJ93" s="21" t="s">
        <v>39</v>
      </c>
      <c r="AK93" s="27">
        <v>44466</v>
      </c>
      <c r="AL93" s="26">
        <f>B93</f>
        <v>92916</v>
      </c>
    </row>
    <row r="94" spans="1:38" x14ac:dyDescent="0.3">
      <c r="A94" s="93">
        <v>89</v>
      </c>
      <c r="B94" s="19">
        <v>92917</v>
      </c>
      <c r="C94" s="70"/>
      <c r="D94" s="20" t="s">
        <v>39</v>
      </c>
      <c r="E94" s="19"/>
      <c r="F94" s="70"/>
      <c r="G94" s="70"/>
      <c r="I94" s="70" t="s">
        <v>422</v>
      </c>
      <c r="J94" s="70"/>
      <c r="K94" s="70"/>
      <c r="L94" s="70"/>
      <c r="M94" s="70"/>
      <c r="N94" s="70" t="s">
        <v>420</v>
      </c>
      <c r="O94" s="74"/>
      <c r="P94" s="70" t="s">
        <v>93</v>
      </c>
      <c r="Q94" s="21" t="s">
        <v>421</v>
      </c>
      <c r="R94" s="87">
        <v>2121</v>
      </c>
      <c r="S94" s="82" t="s">
        <v>34</v>
      </c>
      <c r="T94" s="74" t="s">
        <v>186</v>
      </c>
      <c r="U94" s="74"/>
      <c r="V94" s="70"/>
      <c r="W94" s="70"/>
      <c r="X94" s="70">
        <v>31</v>
      </c>
      <c r="Y94" s="70"/>
      <c r="Z94" s="70" t="s">
        <v>422</v>
      </c>
      <c r="AA94" s="70" t="s">
        <v>40</v>
      </c>
      <c r="AB94" s="74" t="s">
        <v>77</v>
      </c>
      <c r="AC94" s="70" t="s">
        <v>424</v>
      </c>
      <c r="AD94" s="70" t="s">
        <v>420</v>
      </c>
      <c r="AE94" s="70" t="s">
        <v>423</v>
      </c>
      <c r="AF94" s="74"/>
      <c r="AG94" s="70"/>
      <c r="AH94" s="25" t="s">
        <v>425</v>
      </c>
      <c r="AI94" s="70"/>
      <c r="AJ94" s="21" t="s">
        <v>39</v>
      </c>
      <c r="AK94" s="27">
        <v>44466</v>
      </c>
      <c r="AL94" s="26">
        <f>B94</f>
        <v>92917</v>
      </c>
    </row>
    <row r="95" spans="1:38" x14ac:dyDescent="0.3">
      <c r="A95" s="93">
        <v>90</v>
      </c>
      <c r="B95" s="19">
        <v>92918</v>
      </c>
      <c r="C95" s="70"/>
      <c r="D95" s="20" t="s">
        <v>39</v>
      </c>
      <c r="E95" s="19" t="s">
        <v>80</v>
      </c>
      <c r="F95" s="70"/>
      <c r="G95" s="70"/>
      <c r="I95" s="70" t="s">
        <v>426</v>
      </c>
      <c r="J95" s="70"/>
      <c r="K95" s="70" t="s">
        <v>427</v>
      </c>
      <c r="L95" s="70" t="s">
        <v>428</v>
      </c>
      <c r="M95" s="70"/>
      <c r="N95" s="70" t="s">
        <v>420</v>
      </c>
      <c r="O95" s="74"/>
      <c r="P95" s="70" t="s">
        <v>93</v>
      </c>
      <c r="Q95" s="21" t="s">
        <v>421</v>
      </c>
      <c r="R95" s="87">
        <v>2121</v>
      </c>
      <c r="S95" s="82" t="s">
        <v>34</v>
      </c>
      <c r="T95" s="74" t="s">
        <v>186</v>
      </c>
      <c r="U95" s="74"/>
      <c r="V95" s="70"/>
      <c r="W95" s="70"/>
      <c r="X95" s="70">
        <v>14</v>
      </c>
      <c r="Y95" s="70"/>
      <c r="Z95" s="70" t="s">
        <v>426</v>
      </c>
      <c r="AA95" s="70"/>
      <c r="AB95" s="74" t="s">
        <v>77</v>
      </c>
      <c r="AC95" s="70" t="s">
        <v>431</v>
      </c>
      <c r="AD95" s="70" t="s">
        <v>429</v>
      </c>
      <c r="AE95" s="70" t="s">
        <v>430</v>
      </c>
      <c r="AF95" s="74"/>
      <c r="AG95" s="70"/>
      <c r="AH95" s="25"/>
      <c r="AI95" s="70"/>
      <c r="AJ95" s="21" t="s">
        <v>39</v>
      </c>
      <c r="AK95" s="27">
        <v>44466</v>
      </c>
      <c r="AL95" s="26">
        <f>B95</f>
        <v>92918</v>
      </c>
    </row>
    <row r="96" spans="1:38" x14ac:dyDescent="0.3">
      <c r="A96" s="93">
        <v>91</v>
      </c>
      <c r="B96" s="19">
        <v>30657</v>
      </c>
      <c r="C96" s="70"/>
      <c r="D96" s="20" t="s">
        <v>31</v>
      </c>
      <c r="E96" s="19"/>
      <c r="F96" s="77" t="s">
        <v>432</v>
      </c>
      <c r="G96" s="74" t="s">
        <v>434</v>
      </c>
      <c r="I96" s="70" t="s">
        <v>433</v>
      </c>
      <c r="K96" s="77" t="s">
        <v>32</v>
      </c>
      <c r="L96" s="70"/>
      <c r="M96" s="70"/>
      <c r="N96" s="77" t="s">
        <v>420</v>
      </c>
      <c r="O96" s="77"/>
      <c r="P96" s="70" t="s">
        <v>93</v>
      </c>
      <c r="Q96" s="82" t="s">
        <v>421</v>
      </c>
      <c r="R96" s="87">
        <v>2121</v>
      </c>
      <c r="S96" s="82" t="s">
        <v>34</v>
      </c>
      <c r="T96" s="80" t="s">
        <v>186</v>
      </c>
      <c r="U96" s="80"/>
      <c r="V96" s="80" t="s">
        <v>35</v>
      </c>
      <c r="W96" s="74" t="s">
        <v>36</v>
      </c>
      <c r="X96" s="22">
        <v>8</v>
      </c>
      <c r="Y96" s="23"/>
      <c r="Z96" s="79" t="s">
        <v>433</v>
      </c>
      <c r="AA96" s="80"/>
      <c r="AB96" s="24" t="s">
        <v>77</v>
      </c>
      <c r="AC96" s="20" t="s">
        <v>130</v>
      </c>
      <c r="AD96" s="74" t="s">
        <v>129</v>
      </c>
      <c r="AE96" s="80" t="s">
        <v>435</v>
      </c>
      <c r="AF96" s="74" t="s">
        <v>77</v>
      </c>
      <c r="AG96" s="70" t="s">
        <v>130</v>
      </c>
      <c r="AH96" s="25" t="s">
        <v>131</v>
      </c>
      <c r="AI96" s="25"/>
      <c r="AJ96" s="82" t="s">
        <v>38</v>
      </c>
      <c r="AK96" s="19"/>
      <c r="AL96" s="26">
        <f>B96</f>
        <v>30657</v>
      </c>
    </row>
    <row r="97" spans="1:38" x14ac:dyDescent="0.3">
      <c r="A97" s="93">
        <v>92</v>
      </c>
      <c r="B97" s="83">
        <v>50070</v>
      </c>
      <c r="C97" s="84" t="s">
        <v>503</v>
      </c>
      <c r="D97" s="84" t="s">
        <v>152</v>
      </c>
      <c r="E97" s="83"/>
      <c r="F97" s="85"/>
      <c r="G97" s="85"/>
      <c r="I97" s="85" t="s">
        <v>507</v>
      </c>
      <c r="J97" s="85" t="s">
        <v>436</v>
      </c>
      <c r="K97" s="85" t="s">
        <v>437</v>
      </c>
      <c r="L97" s="85"/>
      <c r="M97" s="85"/>
      <c r="N97" s="85" t="s">
        <v>420</v>
      </c>
      <c r="O97" s="85"/>
      <c r="P97" s="70" t="s">
        <v>93</v>
      </c>
      <c r="Q97" s="86" t="s">
        <v>421</v>
      </c>
      <c r="R97" s="87">
        <v>2121</v>
      </c>
      <c r="S97" s="82" t="s">
        <v>34</v>
      </c>
      <c r="T97" s="88" t="s">
        <v>186</v>
      </c>
      <c r="U97" s="85"/>
      <c r="V97" s="84" t="s">
        <v>41</v>
      </c>
      <c r="W97" s="84" t="s">
        <v>36</v>
      </c>
      <c r="X97" s="85">
        <v>32</v>
      </c>
      <c r="Y97" s="85"/>
      <c r="Z97" s="70" t="s">
        <v>439</v>
      </c>
      <c r="AA97" s="70" t="s">
        <v>43</v>
      </c>
      <c r="AB97" s="24" t="s">
        <v>77</v>
      </c>
      <c r="AC97" s="70" t="s">
        <v>442</v>
      </c>
      <c r="AD97" s="70" t="s">
        <v>440</v>
      </c>
      <c r="AE97" s="70" t="s">
        <v>441</v>
      </c>
      <c r="AF97" s="74" t="s">
        <v>37</v>
      </c>
      <c r="AG97" s="70" t="s">
        <v>158</v>
      </c>
      <c r="AH97" s="25" t="s">
        <v>443</v>
      </c>
      <c r="AI97" s="70"/>
      <c r="AJ97" s="19" t="s">
        <v>438</v>
      </c>
      <c r="AK97" s="27">
        <v>44466</v>
      </c>
      <c r="AL97" s="26">
        <f t="shared" ref="AL97" si="3">B97</f>
        <v>50070</v>
      </c>
    </row>
    <row r="98" spans="1:38" x14ac:dyDescent="0.3">
      <c r="A98" s="93">
        <v>93</v>
      </c>
      <c r="B98" s="83">
        <v>50071</v>
      </c>
      <c r="C98" s="84" t="s">
        <v>502</v>
      </c>
      <c r="D98" s="84" t="s">
        <v>152</v>
      </c>
      <c r="E98" s="83"/>
      <c r="F98" s="85"/>
      <c r="G98" s="85"/>
      <c r="I98" s="85" t="s">
        <v>444</v>
      </c>
      <c r="J98" s="85" t="s">
        <v>445</v>
      </c>
      <c r="K98" s="85" t="s">
        <v>437</v>
      </c>
      <c r="L98" s="85"/>
      <c r="M98" s="85"/>
      <c r="N98" s="85" t="s">
        <v>420</v>
      </c>
      <c r="O98" s="85"/>
      <c r="P98" s="70" t="s">
        <v>93</v>
      </c>
      <c r="Q98" s="86" t="s">
        <v>421</v>
      </c>
      <c r="R98" s="87">
        <v>2121</v>
      </c>
      <c r="S98" s="82" t="s">
        <v>34</v>
      </c>
      <c r="T98" s="88" t="s">
        <v>186</v>
      </c>
      <c r="U98" s="85"/>
      <c r="V98" s="84" t="s">
        <v>41</v>
      </c>
      <c r="W98" s="84" t="s">
        <v>36</v>
      </c>
      <c r="X98" s="85">
        <v>36</v>
      </c>
      <c r="Y98" s="85"/>
      <c r="Z98" s="70" t="s">
        <v>439</v>
      </c>
      <c r="AA98" s="70" t="s">
        <v>43</v>
      </c>
      <c r="AB98" s="24" t="s">
        <v>77</v>
      </c>
      <c r="AC98" s="70" t="s">
        <v>442</v>
      </c>
      <c r="AD98" s="70" t="s">
        <v>440</v>
      </c>
      <c r="AE98" s="70" t="s">
        <v>441</v>
      </c>
      <c r="AF98" s="74" t="s">
        <v>37</v>
      </c>
      <c r="AG98" s="70" t="s">
        <v>158</v>
      </c>
      <c r="AH98" s="25" t="s">
        <v>443</v>
      </c>
      <c r="AI98" s="70"/>
      <c r="AJ98" s="19" t="s">
        <v>438</v>
      </c>
      <c r="AK98" s="27">
        <v>44466</v>
      </c>
      <c r="AL98" s="26">
        <f t="shared" ref="AL98" si="4">B98</f>
        <v>50071</v>
      </c>
    </row>
    <row r="99" spans="1:38" x14ac:dyDescent="0.3">
      <c r="A99" s="93">
        <v>94</v>
      </c>
      <c r="B99" s="83"/>
      <c r="C99" s="84"/>
      <c r="D99" s="84"/>
      <c r="E99" s="83"/>
      <c r="F99" s="85"/>
      <c r="G99" s="85"/>
      <c r="H99" s="58" t="s">
        <v>481</v>
      </c>
      <c r="I99" s="85"/>
      <c r="J99" s="85"/>
      <c r="K99" s="85"/>
      <c r="L99" s="85"/>
      <c r="M99" s="85"/>
      <c r="N99" s="85"/>
      <c r="O99" s="85"/>
      <c r="P99" s="70"/>
      <c r="Q99" s="86"/>
      <c r="R99" s="87"/>
      <c r="S99" s="82"/>
      <c r="T99" s="88"/>
      <c r="U99" s="85"/>
      <c r="V99" s="84"/>
      <c r="W99" s="84"/>
      <c r="X99" s="85"/>
      <c r="Y99" s="85"/>
      <c r="Z99" s="85"/>
      <c r="AA99" s="85"/>
      <c r="AB99" s="89"/>
      <c r="AC99" s="85"/>
      <c r="AD99" s="85"/>
      <c r="AE99" s="85"/>
      <c r="AF99" s="88"/>
      <c r="AG99" s="85"/>
      <c r="AH99" s="85"/>
      <c r="AI99" s="85"/>
      <c r="AJ99" s="83"/>
      <c r="AK99" s="90"/>
      <c r="AL99" s="28"/>
    </row>
    <row r="100" spans="1:38" x14ac:dyDescent="0.3">
      <c r="A100" s="93">
        <v>95</v>
      </c>
      <c r="B100" s="19">
        <v>92920</v>
      </c>
      <c r="C100" s="70"/>
      <c r="D100" s="20" t="s">
        <v>39</v>
      </c>
      <c r="E100" s="19"/>
      <c r="F100" s="70"/>
      <c r="G100" s="70"/>
      <c r="I100" s="70" t="s">
        <v>188</v>
      </c>
      <c r="J100" s="70"/>
      <c r="K100" s="70" t="s">
        <v>32</v>
      </c>
      <c r="L100" s="70"/>
      <c r="M100" s="70"/>
      <c r="N100" s="70" t="s">
        <v>446</v>
      </c>
      <c r="O100" s="74"/>
      <c r="P100" s="70" t="s">
        <v>93</v>
      </c>
      <c r="Q100" s="21" t="s">
        <v>447</v>
      </c>
      <c r="R100" s="21" t="s">
        <v>447</v>
      </c>
      <c r="S100" s="82" t="s">
        <v>34</v>
      </c>
      <c r="T100" s="74" t="s">
        <v>186</v>
      </c>
      <c r="U100" s="74"/>
      <c r="V100" s="70" t="s">
        <v>35</v>
      </c>
      <c r="W100" s="70" t="s">
        <v>36</v>
      </c>
      <c r="X100" s="70">
        <v>6</v>
      </c>
      <c r="Y100" s="70"/>
      <c r="Z100" s="70" t="s">
        <v>188</v>
      </c>
      <c r="AA100" s="70" t="s">
        <v>40</v>
      </c>
      <c r="AB100" s="74" t="s">
        <v>78</v>
      </c>
      <c r="AC100" s="70" t="s">
        <v>194</v>
      </c>
      <c r="AD100" s="70" t="s">
        <v>192</v>
      </c>
      <c r="AE100" s="70" t="s">
        <v>193</v>
      </c>
      <c r="AF100" s="74"/>
      <c r="AG100" s="70"/>
      <c r="AH100" s="25" t="s">
        <v>195</v>
      </c>
      <c r="AI100" s="70"/>
      <c r="AJ100" s="21" t="s">
        <v>39</v>
      </c>
      <c r="AK100" s="27">
        <v>44466</v>
      </c>
      <c r="AL100" s="26">
        <f>B100</f>
        <v>92920</v>
      </c>
    </row>
    <row r="101" spans="1:38" x14ac:dyDescent="0.3">
      <c r="A101" s="93">
        <v>96</v>
      </c>
      <c r="B101" s="19">
        <v>30658</v>
      </c>
      <c r="C101" s="70"/>
      <c r="D101" s="20" t="s">
        <v>31</v>
      </c>
      <c r="E101" s="19"/>
      <c r="F101" s="77" t="s">
        <v>448</v>
      </c>
      <c r="G101" s="74" t="s">
        <v>504</v>
      </c>
      <c r="I101" s="70" t="s">
        <v>449</v>
      </c>
      <c r="J101" s="74" t="s">
        <v>505</v>
      </c>
      <c r="K101" s="77" t="s">
        <v>32</v>
      </c>
      <c r="L101" s="70"/>
      <c r="M101" s="70"/>
      <c r="N101" s="70" t="s">
        <v>446</v>
      </c>
      <c r="O101" s="77"/>
      <c r="P101" s="70" t="s">
        <v>93</v>
      </c>
      <c r="Q101" s="21" t="s">
        <v>447</v>
      </c>
      <c r="R101" s="21" t="s">
        <v>447</v>
      </c>
      <c r="S101" s="82" t="s">
        <v>34</v>
      </c>
      <c r="T101" s="74" t="s">
        <v>186</v>
      </c>
      <c r="U101" s="74"/>
      <c r="V101" s="74" t="s">
        <v>35</v>
      </c>
      <c r="W101" s="74" t="s">
        <v>36</v>
      </c>
      <c r="X101" s="22">
        <v>3</v>
      </c>
      <c r="Y101" s="23"/>
      <c r="Z101" s="79" t="s">
        <v>449</v>
      </c>
      <c r="AA101" s="74"/>
      <c r="AB101" s="24" t="s">
        <v>78</v>
      </c>
      <c r="AC101" s="20" t="s">
        <v>452</v>
      </c>
      <c r="AD101" s="79" t="s">
        <v>450</v>
      </c>
      <c r="AE101" s="74" t="s">
        <v>451</v>
      </c>
      <c r="AF101" s="72" t="s">
        <v>78</v>
      </c>
      <c r="AG101" s="72" t="s">
        <v>453</v>
      </c>
      <c r="AH101" s="25" t="s">
        <v>454</v>
      </c>
      <c r="AI101" s="25"/>
      <c r="AJ101" s="82" t="s">
        <v>46</v>
      </c>
      <c r="AK101" s="19"/>
      <c r="AL101" s="26">
        <f>B101</f>
        <v>30658</v>
      </c>
    </row>
    <row r="102" spans="1:38" x14ac:dyDescent="0.3">
      <c r="A102" s="93">
        <v>97</v>
      </c>
      <c r="B102" s="19">
        <v>92921</v>
      </c>
      <c r="C102" s="70"/>
      <c r="D102" s="20" t="s">
        <v>39</v>
      </c>
      <c r="E102" s="19"/>
      <c r="F102" s="70"/>
      <c r="G102" s="70"/>
      <c r="I102" s="70" t="s">
        <v>455</v>
      </c>
      <c r="J102" s="70"/>
      <c r="K102" s="70" t="s">
        <v>456</v>
      </c>
      <c r="L102" s="70" t="s">
        <v>457</v>
      </c>
      <c r="M102" s="70"/>
      <c r="N102" s="70" t="s">
        <v>446</v>
      </c>
      <c r="O102" s="74"/>
      <c r="P102" s="70" t="s">
        <v>93</v>
      </c>
      <c r="Q102" s="21" t="s">
        <v>447</v>
      </c>
      <c r="R102" s="21" t="s">
        <v>447</v>
      </c>
      <c r="S102" s="82" t="s">
        <v>34</v>
      </c>
      <c r="T102" s="74" t="s">
        <v>186</v>
      </c>
      <c r="U102" s="74"/>
      <c r="V102" s="70" t="s">
        <v>41</v>
      </c>
      <c r="W102" s="70" t="s">
        <v>36</v>
      </c>
      <c r="X102" s="70">
        <v>32</v>
      </c>
      <c r="Y102" s="70"/>
      <c r="Z102" s="70" t="s">
        <v>455</v>
      </c>
      <c r="AA102" s="70" t="s">
        <v>56</v>
      </c>
      <c r="AB102" s="74" t="s">
        <v>77</v>
      </c>
      <c r="AC102" s="70" t="s">
        <v>460</v>
      </c>
      <c r="AD102" s="70" t="s">
        <v>458</v>
      </c>
      <c r="AE102" s="70" t="s">
        <v>459</v>
      </c>
      <c r="AF102" s="74" t="s">
        <v>77</v>
      </c>
      <c r="AG102" s="70" t="s">
        <v>461</v>
      </c>
      <c r="AH102" s="70"/>
      <c r="AI102" s="70"/>
      <c r="AJ102" s="19" t="s">
        <v>462</v>
      </c>
      <c r="AK102" s="27">
        <v>44466</v>
      </c>
      <c r="AL102" s="26">
        <f>B102</f>
        <v>92921</v>
      </c>
    </row>
    <row r="103" spans="1:38" x14ac:dyDescent="0.3">
      <c r="A103" s="93">
        <v>98</v>
      </c>
      <c r="B103" s="19">
        <v>92922</v>
      </c>
      <c r="C103" s="70"/>
      <c r="D103" s="20" t="s">
        <v>39</v>
      </c>
      <c r="E103" s="19"/>
      <c r="F103" s="70"/>
      <c r="G103" s="70"/>
      <c r="I103" s="70" t="s">
        <v>250</v>
      </c>
      <c r="J103" s="70"/>
      <c r="K103" s="70" t="s">
        <v>32</v>
      </c>
      <c r="L103" s="70"/>
      <c r="M103" s="70"/>
      <c r="N103" s="70" t="s">
        <v>446</v>
      </c>
      <c r="O103" s="74"/>
      <c r="P103" s="70" t="s">
        <v>93</v>
      </c>
      <c r="Q103" s="21" t="s">
        <v>447</v>
      </c>
      <c r="R103" s="21" t="s">
        <v>447</v>
      </c>
      <c r="S103" s="82" t="s">
        <v>34</v>
      </c>
      <c r="T103" s="74" t="s">
        <v>186</v>
      </c>
      <c r="U103" s="74"/>
      <c r="V103" s="70" t="s">
        <v>35</v>
      </c>
      <c r="W103" s="70" t="s">
        <v>36</v>
      </c>
      <c r="X103" s="70">
        <v>4</v>
      </c>
      <c r="Y103" s="70"/>
      <c r="Z103" s="70" t="s">
        <v>250</v>
      </c>
      <c r="AA103" s="70" t="s">
        <v>40</v>
      </c>
      <c r="AB103" s="74" t="s">
        <v>77</v>
      </c>
      <c r="AC103" s="70" t="s">
        <v>130</v>
      </c>
      <c r="AD103" s="70" t="s">
        <v>129</v>
      </c>
      <c r="AE103" s="70" t="s">
        <v>251</v>
      </c>
      <c r="AF103" s="74" t="s">
        <v>77</v>
      </c>
      <c r="AG103" s="70" t="s">
        <v>130</v>
      </c>
      <c r="AH103" s="25" t="s">
        <v>131</v>
      </c>
      <c r="AI103" s="70"/>
      <c r="AJ103" s="21" t="s">
        <v>39</v>
      </c>
      <c r="AK103" s="27">
        <v>44466</v>
      </c>
      <c r="AL103" s="26">
        <f>B103</f>
        <v>92922</v>
      </c>
    </row>
    <row r="104" spans="1:38" x14ac:dyDescent="0.3">
      <c r="A104" s="93">
        <v>99</v>
      </c>
      <c r="B104" s="19">
        <v>92923</v>
      </c>
      <c r="C104" s="70"/>
      <c r="D104" s="20" t="s">
        <v>39</v>
      </c>
      <c r="E104" s="19"/>
      <c r="F104" s="70"/>
      <c r="G104" s="70"/>
      <c r="I104" s="70" t="s">
        <v>463</v>
      </c>
      <c r="J104" s="70"/>
      <c r="K104" s="70" t="s">
        <v>53</v>
      </c>
      <c r="L104" s="70" t="s">
        <v>464</v>
      </c>
      <c r="M104" s="70"/>
      <c r="N104" s="70" t="s">
        <v>446</v>
      </c>
      <c r="O104" s="74"/>
      <c r="P104" s="70" t="s">
        <v>93</v>
      </c>
      <c r="Q104" s="21" t="s">
        <v>447</v>
      </c>
      <c r="R104" s="21" t="s">
        <v>447</v>
      </c>
      <c r="S104" s="82" t="s">
        <v>34</v>
      </c>
      <c r="T104" s="74" t="s">
        <v>186</v>
      </c>
      <c r="U104" s="74"/>
      <c r="V104" s="70"/>
      <c r="W104" s="70"/>
      <c r="X104" s="70">
        <v>1</v>
      </c>
      <c r="Y104" s="70"/>
      <c r="Z104" s="70" t="s">
        <v>463</v>
      </c>
      <c r="AA104" s="70" t="s">
        <v>40</v>
      </c>
      <c r="AB104" s="74" t="s">
        <v>77</v>
      </c>
      <c r="AC104" s="70" t="s">
        <v>466</v>
      </c>
      <c r="AD104" s="70" t="s">
        <v>463</v>
      </c>
      <c r="AE104" s="70" t="s">
        <v>465</v>
      </c>
      <c r="AF104" s="74"/>
      <c r="AG104" s="70"/>
      <c r="AH104" s="25"/>
      <c r="AI104" s="70"/>
      <c r="AJ104" s="21" t="s">
        <v>39</v>
      </c>
      <c r="AK104" s="27">
        <v>44466</v>
      </c>
      <c r="AL104" s="26">
        <f>B104</f>
        <v>92923</v>
      </c>
    </row>
    <row r="105" spans="1:38" x14ac:dyDescent="0.3">
      <c r="A105" s="93">
        <v>100</v>
      </c>
      <c r="B105" s="19"/>
      <c r="C105" s="70"/>
      <c r="D105" s="20"/>
      <c r="E105" s="19"/>
      <c r="F105" s="70"/>
      <c r="G105" s="70"/>
      <c r="H105" s="58" t="s">
        <v>468</v>
      </c>
      <c r="I105" s="70"/>
      <c r="J105" s="70"/>
      <c r="K105" s="70"/>
      <c r="L105" s="70"/>
      <c r="M105" s="70"/>
      <c r="N105" s="70"/>
      <c r="O105" s="74"/>
      <c r="P105" s="70"/>
      <c r="Q105" s="21"/>
      <c r="R105" s="21"/>
      <c r="S105" s="82"/>
      <c r="T105" s="74"/>
      <c r="U105" s="74"/>
      <c r="V105" s="70"/>
      <c r="W105" s="70"/>
      <c r="X105" s="70"/>
      <c r="Y105" s="70"/>
      <c r="Z105" s="70"/>
      <c r="AA105" s="70"/>
      <c r="AB105" s="74"/>
      <c r="AC105" s="70"/>
      <c r="AD105" s="70"/>
      <c r="AE105" s="70"/>
      <c r="AF105" s="74"/>
      <c r="AG105" s="70"/>
      <c r="AH105" s="25"/>
      <c r="AI105" s="70"/>
      <c r="AJ105" s="21"/>
      <c r="AK105" s="27"/>
      <c r="AL105" s="26"/>
    </row>
    <row r="106" spans="1:38" x14ac:dyDescent="0.3">
      <c r="A106" s="93">
        <v>101</v>
      </c>
      <c r="B106" s="19">
        <v>92924</v>
      </c>
      <c r="C106" s="70"/>
      <c r="D106" s="20" t="s">
        <v>39</v>
      </c>
      <c r="E106" s="19"/>
      <c r="F106" s="70"/>
      <c r="G106" s="70"/>
      <c r="I106" s="70" t="s">
        <v>467</v>
      </c>
      <c r="J106" s="70"/>
      <c r="K106" s="70"/>
      <c r="L106" s="70"/>
      <c r="M106" s="70"/>
      <c r="N106" s="70" t="s">
        <v>468</v>
      </c>
      <c r="O106" s="74"/>
      <c r="P106" s="70" t="s">
        <v>93</v>
      </c>
      <c r="Q106" s="21" t="s">
        <v>469</v>
      </c>
      <c r="R106" s="21"/>
      <c r="S106" s="82" t="s">
        <v>34</v>
      </c>
      <c r="T106" s="74" t="s">
        <v>95</v>
      </c>
      <c r="U106" s="74"/>
      <c r="V106" s="70"/>
      <c r="W106" s="70"/>
      <c r="X106" s="70">
        <v>2</v>
      </c>
      <c r="Y106" s="70"/>
      <c r="Z106" s="70" t="s">
        <v>467</v>
      </c>
      <c r="AA106" s="70" t="s">
        <v>40</v>
      </c>
      <c r="AB106" s="74" t="s">
        <v>77</v>
      </c>
      <c r="AC106" s="70" t="s">
        <v>471</v>
      </c>
      <c r="AD106" s="70" t="s">
        <v>468</v>
      </c>
      <c r="AE106" s="70" t="s">
        <v>470</v>
      </c>
      <c r="AF106" s="74"/>
      <c r="AG106" s="70"/>
      <c r="AH106" s="25" t="s">
        <v>472</v>
      </c>
      <c r="AI106" s="70"/>
      <c r="AJ106" s="21" t="s">
        <v>39</v>
      </c>
      <c r="AK106" s="27">
        <v>44466</v>
      </c>
      <c r="AL106" s="26">
        <f>B106</f>
        <v>92924</v>
      </c>
    </row>
    <row r="107" spans="1:38" x14ac:dyDescent="0.3">
      <c r="A107" s="93">
        <v>102</v>
      </c>
      <c r="B107" s="19">
        <v>92925</v>
      </c>
      <c r="C107" s="70" t="s">
        <v>85</v>
      </c>
      <c r="D107" s="20" t="s">
        <v>39</v>
      </c>
      <c r="E107" s="19"/>
      <c r="F107" s="70"/>
      <c r="G107" s="70"/>
      <c r="I107" s="70" t="s">
        <v>506</v>
      </c>
      <c r="J107" s="70"/>
      <c r="K107" s="70" t="s">
        <v>474</v>
      </c>
      <c r="L107" s="70"/>
      <c r="M107" s="70"/>
      <c r="N107" s="70" t="s">
        <v>468</v>
      </c>
      <c r="O107" s="74" t="s">
        <v>141</v>
      </c>
      <c r="P107" s="70" t="s">
        <v>93</v>
      </c>
      <c r="Q107" s="21" t="s">
        <v>469</v>
      </c>
      <c r="R107" s="21"/>
      <c r="S107" s="82" t="s">
        <v>34</v>
      </c>
      <c r="T107" s="74" t="s">
        <v>95</v>
      </c>
      <c r="U107" s="74"/>
      <c r="V107" s="70" t="s">
        <v>41</v>
      </c>
      <c r="W107" s="70" t="s">
        <v>36</v>
      </c>
      <c r="X107" s="70">
        <v>158</v>
      </c>
      <c r="Y107" s="70"/>
      <c r="Z107" s="70" t="s">
        <v>473</v>
      </c>
      <c r="AA107" s="70" t="s">
        <v>475</v>
      </c>
      <c r="AB107" s="74" t="s">
        <v>77</v>
      </c>
      <c r="AC107" s="70" t="s">
        <v>476</v>
      </c>
      <c r="AD107" s="85" t="s">
        <v>478</v>
      </c>
      <c r="AE107" s="85" t="s">
        <v>479</v>
      </c>
      <c r="AF107" s="74" t="s">
        <v>49</v>
      </c>
      <c r="AG107" s="70" t="s">
        <v>477</v>
      </c>
      <c r="AH107" s="70"/>
      <c r="AI107" s="70"/>
      <c r="AJ107" s="19" t="s">
        <v>438</v>
      </c>
      <c r="AK107" s="27">
        <v>44466</v>
      </c>
      <c r="AL107" s="26">
        <f>B107</f>
        <v>92925</v>
      </c>
    </row>
    <row r="108" spans="1:38" x14ac:dyDescent="0.3">
      <c r="A108" t="s">
        <v>510</v>
      </c>
    </row>
  </sheetData>
  <sortState xmlns:xlrd2="http://schemas.microsoft.com/office/spreadsheetml/2017/richdata2" ref="B52:AL55">
    <sortCondition ref="I52:I55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54" r:id="rId3" xr:uid="{70154C2D-C7D5-424C-BE21-D9B6BD846378}"/>
    <hyperlink ref="AH9" r:id="rId4" display="https://www.affordablehomesnewjersey.com/all-opportunities/developments/?did=a0Jo0000003815hEAA" xr:uid="{BC272DED-E93F-4746-B51E-918F69A480A5}"/>
    <hyperlink ref="AH20" r:id="rId5" display="https://www.blairstowntownship.org/" xr:uid="{9E68E1EC-DA68-409D-9328-31B78F473661}"/>
    <hyperlink ref="AH50" r:id="rId6" display="https://www.seniorhousingnet.com/seniorliving-detail/liberty-house-apartments_2-petersburg-rd_hackettstown_nj_07840-537817" xr:uid="{1611D12B-E368-4129-9265-D67B7FC1BBDF}"/>
    <hyperlink ref="AH7" r:id="rId7" display="http://allamuchynj.org/" xr:uid="{6A2D685E-57FB-47E0-B3BC-394ADFA7B113}"/>
    <hyperlink ref="AH12" r:id="rId8" display="https://www.alphaboronj.org/" xr:uid="{AA8E55A7-9C32-4EE0-A8D2-B147C44FDF68}"/>
    <hyperlink ref="AH11" r:id="rId9" display="https://www.alphaboronj.org/" xr:uid="{9DC86B49-3FB7-4796-AE0B-A5B4BC253218}"/>
    <hyperlink ref="AH16" r:id="rId10" display="http://www.belviderenj.net/" xr:uid="{DCC6D6F0-628B-4F16-B184-D8E84E1E1305}"/>
    <hyperlink ref="AH32" r:id="rId11" display="http://www.greenwichchase.net/greenwichchase/page.html" xr:uid="{FC466D05-3BBD-46C7-8E4C-3AA2FCAD5E5A}"/>
    <hyperlink ref="AH8" r:id="rId12" display="https://www.affordablehomesnewjersey.com/allamuchy_mountainridge_photo/" xr:uid="{944132D4-D2ED-4BCD-8282-66F3839B7C29}"/>
    <hyperlink ref="AH68" r:id="rId13" display="https://www.dasacc.org/" xr:uid="{660A4AB1-F278-4D77-8078-8E1F44D62012}"/>
    <hyperlink ref="AH21" r:id="rId14" display="https://www.easterseals.com/nj/" xr:uid="{6CB6F498-CC3E-4B7D-A6D7-D51DC95E5F51}"/>
    <hyperlink ref="AH69" r:id="rId15" display="https://www.freedomhousenj.org/" xr:uid="{340C3034-B0CA-433E-BA08-127289DBB609}"/>
    <hyperlink ref="AH28" r:id="rId16" display="https://www.frelinghuysen-nj.us/" xr:uid="{ACE81666-9778-41D7-B8DF-945172D1EFEE}"/>
    <hyperlink ref="AH33" r:id="rId17" display="http://www.greenwichtownship.org/" xr:uid="{7058B950-20E2-4B40-9B16-33357EC1A535}"/>
    <hyperlink ref="AH35" r:id="rId18" display="https://www.hackettstown.net/" xr:uid="{BD252F98-90EE-4403-AC88-2CC40B012844}"/>
    <hyperlink ref="AH37" r:id="rId19" display="https://www.hackettstown.net/" xr:uid="{DFE7CF32-7CED-414D-AB7B-3394313A9624}"/>
    <hyperlink ref="AH39" r:id="rId20" display="https://www.hackettstown.net/" xr:uid="{BD333C67-0E40-4439-B57C-5B6CB0F96900}"/>
    <hyperlink ref="AH42" r:id="rId21" display="https://www.hackettstown.net/" xr:uid="{DF8772E9-1CC2-4B70-847F-1C1608AE2076}"/>
    <hyperlink ref="AH47" r:id="rId22" display="http://www.harmonytwp-nj.gov/" xr:uid="{4F772DED-E726-4819-870B-67B9A0304B4E}"/>
    <hyperlink ref="AH48" r:id="rId23" display="http://www.harmonytwp-nj.gov/" xr:uid="{3E854164-70DF-4A8F-B370-5867CF55AA2F}"/>
    <hyperlink ref="AH53" r:id="rId24" display="http://www.knowlton-nj.com/" xr:uid="{CD515A7D-A81C-4148-B56A-7D0A8F9F8308}"/>
    <hyperlink ref="AH55" r:id="rId25" display="http://www.knowlton-nj.com/" xr:uid="{E1C4E2EF-3631-49A6-A303-33D8A08F6EC7}"/>
    <hyperlink ref="AH58" r:id="rId26" display="https://www.libertytownship.org/" xr:uid="{D9C385FB-A270-4554-876E-AE94CAB56E9E}"/>
    <hyperlink ref="AH44" r:id="rId27" display="https://www.alinalodge.org/" xr:uid="{15C51528-7ED4-4666-9AC6-4F708970D28A}"/>
    <hyperlink ref="AH64" r:id="rId28" display="https://www.lopatcongtwp.com/home" xr:uid="{5F8F5E06-002B-4AF1-878F-3D683D61EDF3}"/>
    <hyperlink ref="AH65" r:id="rId29" display="https://www.lopatcongtwp.com/home" xr:uid="{DA2873B6-BC8F-4A22-94EC-6F356AEAB4CB}"/>
    <hyperlink ref="AH70" r:id="rId30" display="https://mansfieldtownship-nj.gov/" xr:uid="{F152DFB8-42B0-4FA3-A236-6F11E58867C1}"/>
    <hyperlink ref="AH72" r:id="rId31" display="https://mansfieldtownship-nj.gov/" xr:uid="{B9125DAB-C69D-4CED-87F2-5E881572D8DD}"/>
    <hyperlink ref="AH30" r:id="rId32" display="https://www.nj-mentor.com/learn-more/new-jersey-mentor-somerset-office" xr:uid="{BF95FCAE-1205-4463-890B-8B781C47171B}"/>
    <hyperlink ref="AH74" r:id="rId33" display="https://oxfordtwpnj.org/" xr:uid="{627B586D-4EDA-41F0-9BE4-5848263F0370}"/>
    <hyperlink ref="AH85" r:id="rId34" display="http://www.phillipsburgnj.org/" xr:uid="{19BFE03D-095D-4CCC-BA03-50250C14CF50}"/>
    <hyperlink ref="AH62" r:id="rId35" display="https://www.piazzanj.com/property/horizons-autumn-ridge/" xr:uid="{66F4E2AE-55F2-4F76-A7A4-3ACBB8A53515}"/>
    <hyperlink ref="AH94" r:id="rId36" display="http://www.washingtonboro-nj.gov/" xr:uid="{4F781F83-74BF-4114-B756-2F079E67C1B9}"/>
    <hyperlink ref="AH13" r:id="rId37" display="https://www.arcwarren.org/" xr:uid="{C714DA80-6965-444E-8D1C-A74736C1B5EE}"/>
    <hyperlink ref="AH106" r:id="rId38" display="https://white-township.com/" xr:uid="{E189DF1B-A5B6-4862-AFDC-24AD2BEFEF66}"/>
    <hyperlink ref="AH101" r:id="rId39" display="https://www.communityhope-nj.org/" xr:uid="{EED2F32E-CCC3-4347-845A-538842646AFE}"/>
    <hyperlink ref="AH38" r:id="rId40" display="https://www.st-residential.com/index.php/hackettstown-senior-apartments" xr:uid="{B399181B-293E-418F-A0BB-A0A383DD052F}"/>
    <hyperlink ref="AH52" r:id="rId41" display="https://www.arcwarren.org/" xr:uid="{55DBC325-8A24-46A9-AD58-D130A6502220}"/>
    <hyperlink ref="AH96" r:id="rId42" display="https://www.arcwarren.org/" xr:uid="{0FD0C8F2-8CD1-4A4E-8F9D-8F35E6A2B7A1}"/>
    <hyperlink ref="AH78" r:id="rId43" display="http://phillipsburgha.com/" xr:uid="{3567FE3B-52D3-436D-8805-669C89B0608B}"/>
    <hyperlink ref="AH82" r:id="rId44" display="http://phillipsburgha.com/" xr:uid="{91CF53C8-BEDC-4B71-BAA6-2A58E108D8AE}"/>
    <hyperlink ref="AH77" r:id="rId45" display="http://www.phillipsburgnj.org/our-town/departments/section-8/" xr:uid="{AABACD51-6554-46E2-9291-5A2C0F402863}"/>
    <hyperlink ref="AH5" r:id="rId46" display="http://www.officialhousingauthority.com/new-jersey/belvidere-county-housing-authority-2/" xr:uid="{3227CFBD-D278-4F67-BDEE-D39B8E08A679}"/>
    <hyperlink ref="AH61" r:id="rId47" display="https://www.nationalchurchresidences.org/" xr:uid="{0EEEA546-4303-4A67-BB86-60DEDC81E800}"/>
    <hyperlink ref="AH97" r:id="rId48" display="https://www.libertytownship.org/" xr:uid="{DCB83F42-17F5-4003-B3E9-1F912290D762}"/>
    <hyperlink ref="AH98" r:id="rId49" display="https://www.libertytownship.org/" xr:uid="{067F5F3D-B36C-428A-BD55-474E20CBA794}"/>
    <hyperlink ref="AH29" r:id="rId50" display="https://matheny.org/" xr:uid="{87DBA824-3959-439A-879B-336598A9D623}"/>
    <hyperlink ref="AH24" r:id="rId51" display="http://franklintwpwarren.org/" xr:uid="{8D20027D-A89A-49BF-8559-785A4597E58D}"/>
    <hyperlink ref="AH46" r:id="rId52" display="http://www.harmonytwp-nj.gov/" xr:uid="{9727A605-7C68-4FD3-8245-6D5918A4D82E}"/>
    <hyperlink ref="AH81" r:id="rId53" display="http://phillipsburgha.com/" xr:uid="{DEF03E55-B491-4EAD-A752-31E7012B785B}"/>
    <hyperlink ref="AH83" r:id="rId54" display="http://phillipsburgha.com/" xr:uid="{AFE8ACA4-B8D2-46D2-A942-740A713B931C}"/>
    <hyperlink ref="AH84" r:id="rId55" display="http://phillipsburgha.com/" xr:uid="{7D33C360-D3F0-41E4-A427-96F3FAA9430F}"/>
    <hyperlink ref="AH90" r:id="rId56" display="http://www.pohatcongtwp.org/directory" xr:uid="{1C63C514-7052-4CC4-B179-71CE17878231}"/>
  </hyperlinks>
  <pageMargins left="0.7" right="0.7" top="0.75" bottom="0.75" header="0.3" footer="0.3"/>
  <pageSetup scale="32" fitToHeight="4" orientation="landscape" verticalDpi="0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47" t="s">
        <v>72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WARREN COUNTY</vt:lpstr>
      <vt:lpstr>Census locator</vt:lpstr>
      <vt:lpstr>'WARREN COUNTY'!Print_Area</vt:lpstr>
      <vt:lpstr>'WARREN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Benjamin Gross</cp:lastModifiedBy>
  <cp:lastPrinted>2022-02-02T20:50:28Z</cp:lastPrinted>
  <dcterms:created xsi:type="dcterms:W3CDTF">2022-01-13T15:22:03Z</dcterms:created>
  <dcterms:modified xsi:type="dcterms:W3CDTF">2023-02-27T02:18:47Z</dcterms:modified>
</cp:coreProperties>
</file>